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январь " sheetId="4" r:id="rId1"/>
    <sheet name="февраль" sheetId="8" r:id="rId2"/>
    <sheet name="март" sheetId="10" r:id="rId3"/>
    <sheet name="апрель" sheetId="11" r:id="rId4"/>
    <sheet name="май" sheetId="12" r:id="rId5"/>
    <sheet name="июнь" sheetId="13" r:id="rId6"/>
    <sheet name="Лист2" sheetId="2" r:id="rId7"/>
    <sheet name="Лист3" sheetId="3" r:id="rId8"/>
  </sheets>
  <definedNames>
    <definedName name="_xlnm.Print_Area" localSheetId="3">апрель!$A$1:$N$1064</definedName>
    <definedName name="_xlnm.Print_Area" localSheetId="5">июнь!$A$1:$N$808</definedName>
    <definedName name="_xlnm.Print_Area" localSheetId="4">май!$A$1:$N$808</definedName>
    <definedName name="_xlnm.Print_Area" localSheetId="2">март!$A$1:$N$820</definedName>
    <definedName name="_xlnm.Print_Area" localSheetId="1">февраль!$A$1:$N$820</definedName>
    <definedName name="_xlnm.Print_Area" localSheetId="0">'январь '!$A$1:$N$902</definedName>
  </definedNames>
  <calcPr calcId="145621" refMode="R1C1"/>
</workbook>
</file>

<file path=xl/calcChain.xml><?xml version="1.0" encoding="utf-8"?>
<calcChain xmlns="http://schemas.openxmlformats.org/spreadsheetml/2006/main">
  <c r="K803" i="13" l="1"/>
  <c r="J803" i="13"/>
  <c r="I803" i="13"/>
  <c r="G803" i="13"/>
  <c r="M802" i="13"/>
  <c r="M803" i="13" s="1"/>
  <c r="L802" i="13"/>
  <c r="L803" i="13" s="1"/>
  <c r="J802" i="13"/>
  <c r="H802" i="13"/>
  <c r="N802" i="13" s="1"/>
  <c r="N803" i="13" s="1"/>
  <c r="L800" i="13"/>
  <c r="K800" i="13"/>
  <c r="I800" i="13"/>
  <c r="G800" i="13"/>
  <c r="M799" i="13"/>
  <c r="J799" i="13"/>
  <c r="H799" i="13"/>
  <c r="N799" i="13" s="1"/>
  <c r="M798" i="13"/>
  <c r="J798" i="13"/>
  <c r="H798" i="13"/>
  <c r="N798" i="13" s="1"/>
  <c r="M797" i="13"/>
  <c r="M800" i="13" s="1"/>
  <c r="J797" i="13"/>
  <c r="J800" i="13" s="1"/>
  <c r="H797" i="13"/>
  <c r="N797" i="13" s="1"/>
  <c r="N800" i="13" s="1"/>
  <c r="K795" i="13"/>
  <c r="I795" i="13"/>
  <c r="G795" i="13"/>
  <c r="M794" i="13"/>
  <c r="M795" i="13" s="1"/>
  <c r="L794" i="13"/>
  <c r="J794" i="13"/>
  <c r="H794" i="13"/>
  <c r="N794" i="13" s="1"/>
  <c r="M793" i="13"/>
  <c r="L793" i="13"/>
  <c r="L795" i="13" s="1"/>
  <c r="J793" i="13"/>
  <c r="J795" i="13" s="1"/>
  <c r="H793" i="13"/>
  <c r="N793" i="13" s="1"/>
  <c r="N795" i="13" s="1"/>
  <c r="L791" i="13"/>
  <c r="K791" i="13"/>
  <c r="J791" i="13"/>
  <c r="I791" i="13"/>
  <c r="G791" i="13"/>
  <c r="M790" i="13"/>
  <c r="M791" i="13" s="1"/>
  <c r="F790" i="13"/>
  <c r="H790" i="13" s="1"/>
  <c r="L788" i="13"/>
  <c r="K788" i="13"/>
  <c r="J788" i="13"/>
  <c r="I788" i="13"/>
  <c r="H788" i="13"/>
  <c r="G788" i="13"/>
  <c r="N787" i="13"/>
  <c r="M787" i="13"/>
  <c r="N786" i="13"/>
  <c r="M786" i="13"/>
  <c r="N785" i="13"/>
  <c r="M785" i="13"/>
  <c r="N784" i="13"/>
  <c r="M784" i="13"/>
  <c r="N783" i="13"/>
  <c r="M783" i="13"/>
  <c r="N782" i="13"/>
  <c r="M782" i="13"/>
  <c r="N781" i="13"/>
  <c r="M781" i="13"/>
  <c r="N780" i="13"/>
  <c r="M780" i="13"/>
  <c r="N779" i="13"/>
  <c r="M779" i="13"/>
  <c r="N778" i="13"/>
  <c r="M778" i="13"/>
  <c r="F778" i="13"/>
  <c r="N777" i="13"/>
  <c r="M777" i="13"/>
  <c r="N776" i="13"/>
  <c r="M776" i="13"/>
  <c r="N775" i="13"/>
  <c r="M775" i="13"/>
  <c r="N774" i="13"/>
  <c r="M774" i="13"/>
  <c r="N773" i="13"/>
  <c r="M773" i="13"/>
  <c r="N772" i="13"/>
  <c r="M772" i="13"/>
  <c r="N771" i="13"/>
  <c r="M771" i="13"/>
  <c r="N770" i="13"/>
  <c r="M770" i="13"/>
  <c r="N769" i="13"/>
  <c r="M769" i="13"/>
  <c r="N768" i="13"/>
  <c r="M768" i="13"/>
  <c r="N767" i="13"/>
  <c r="M767" i="13"/>
  <c r="N766" i="13"/>
  <c r="M766" i="13"/>
  <c r="N765" i="13"/>
  <c r="M765" i="13"/>
  <c r="N764" i="13"/>
  <c r="M764" i="13"/>
  <c r="N763" i="13"/>
  <c r="M763" i="13"/>
  <c r="N762" i="13"/>
  <c r="M762" i="13"/>
  <c r="N761" i="13"/>
  <c r="M761" i="13"/>
  <c r="N760" i="13"/>
  <c r="M760" i="13"/>
  <c r="N759" i="13"/>
  <c r="M759" i="13"/>
  <c r="N758" i="13"/>
  <c r="M758" i="13"/>
  <c r="N757" i="13"/>
  <c r="M757" i="13"/>
  <c r="N756" i="13"/>
  <c r="M756" i="13"/>
  <c r="N755" i="13"/>
  <c r="M755" i="13"/>
  <c r="N754" i="13"/>
  <c r="M754" i="13"/>
  <c r="N753" i="13"/>
  <c r="M753" i="13"/>
  <c r="N752" i="13"/>
  <c r="M752" i="13"/>
  <c r="N751" i="13"/>
  <c r="M751" i="13"/>
  <c r="N750" i="13"/>
  <c r="M750" i="13"/>
  <c r="F750" i="13"/>
  <c r="N749" i="13"/>
  <c r="M749" i="13"/>
  <c r="F749" i="13"/>
  <c r="N748" i="13"/>
  <c r="M748" i="13"/>
  <c r="F748" i="13"/>
  <c r="N747" i="13"/>
  <c r="M747" i="13"/>
  <c r="F747" i="13"/>
  <c r="N746" i="13"/>
  <c r="M746" i="13"/>
  <c r="F746" i="13"/>
  <c r="N745" i="13"/>
  <c r="M745" i="13"/>
  <c r="F745" i="13"/>
  <c r="N744" i="13"/>
  <c r="M744" i="13"/>
  <c r="F744" i="13"/>
  <c r="N743" i="13"/>
  <c r="M743" i="13"/>
  <c r="F743" i="13"/>
  <c r="N742" i="13"/>
  <c r="M742" i="13"/>
  <c r="F742" i="13"/>
  <c r="N741" i="13"/>
  <c r="M741" i="13"/>
  <c r="F741" i="13"/>
  <c r="N740" i="13"/>
  <c r="M740" i="13"/>
  <c r="F740" i="13"/>
  <c r="N739" i="13"/>
  <c r="M739" i="13"/>
  <c r="F739" i="13"/>
  <c r="N738" i="13"/>
  <c r="M738" i="13"/>
  <c r="F738" i="13"/>
  <c r="N737" i="13"/>
  <c r="M737" i="13"/>
  <c r="F737" i="13"/>
  <c r="N736" i="13"/>
  <c r="M736" i="13"/>
  <c r="F736" i="13"/>
  <c r="N735" i="13"/>
  <c r="M735" i="13"/>
  <c r="F735" i="13"/>
  <c r="N734" i="13"/>
  <c r="M734" i="13"/>
  <c r="F734" i="13"/>
  <c r="N733" i="13"/>
  <c r="M733" i="13"/>
  <c r="F733" i="13"/>
  <c r="N732" i="13"/>
  <c r="M732" i="13"/>
  <c r="F732" i="13"/>
  <c r="N731" i="13"/>
  <c r="M731" i="13"/>
  <c r="F731" i="13"/>
  <c r="N730" i="13"/>
  <c r="M730" i="13"/>
  <c r="F730" i="13"/>
  <c r="N729" i="13"/>
  <c r="M729" i="13"/>
  <c r="F729" i="13"/>
  <c r="N728" i="13"/>
  <c r="M728" i="13"/>
  <c r="F728" i="13"/>
  <c r="N727" i="13"/>
  <c r="M727" i="13"/>
  <c r="F727" i="13"/>
  <c r="N726" i="13"/>
  <c r="M726" i="13"/>
  <c r="F726" i="13"/>
  <c r="N725" i="13"/>
  <c r="M725" i="13"/>
  <c r="F725" i="13"/>
  <c r="N724" i="13"/>
  <c r="M724" i="13"/>
  <c r="F724" i="13"/>
  <c r="N723" i="13"/>
  <c r="M723" i="13"/>
  <c r="F723" i="13"/>
  <c r="N722" i="13"/>
  <c r="M722" i="13"/>
  <c r="F722" i="13"/>
  <c r="N721" i="13"/>
  <c r="M721" i="13"/>
  <c r="F721" i="13"/>
  <c r="N720" i="13"/>
  <c r="M720" i="13"/>
  <c r="F720" i="13"/>
  <c r="N719" i="13"/>
  <c r="M719" i="13"/>
  <c r="F719" i="13"/>
  <c r="N718" i="13"/>
  <c r="M718" i="13"/>
  <c r="F718" i="13"/>
  <c r="N717" i="13"/>
  <c r="M717" i="13"/>
  <c r="F717" i="13"/>
  <c r="N716" i="13"/>
  <c r="M716" i="13"/>
  <c r="F716" i="13"/>
  <c r="N715" i="13"/>
  <c r="M715" i="13"/>
  <c r="F715" i="13"/>
  <c r="N714" i="13"/>
  <c r="M714" i="13"/>
  <c r="F714" i="13"/>
  <c r="N713" i="13"/>
  <c r="M713" i="13"/>
  <c r="F713" i="13"/>
  <c r="N712" i="13"/>
  <c r="M712" i="13"/>
  <c r="F712" i="13"/>
  <c r="N711" i="13"/>
  <c r="M711" i="13"/>
  <c r="F711" i="13"/>
  <c r="N710" i="13"/>
  <c r="M710" i="13"/>
  <c r="F710" i="13"/>
  <c r="N709" i="13"/>
  <c r="M709" i="13"/>
  <c r="F709" i="13"/>
  <c r="N708" i="13"/>
  <c r="M708" i="13"/>
  <c r="F708" i="13"/>
  <c r="N707" i="13"/>
  <c r="M707" i="13"/>
  <c r="F707" i="13"/>
  <c r="N706" i="13"/>
  <c r="M706" i="13"/>
  <c r="F706" i="13"/>
  <c r="N705" i="13"/>
  <c r="M705" i="13"/>
  <c r="F705" i="13"/>
  <c r="N704" i="13"/>
  <c r="M704" i="13"/>
  <c r="F704" i="13"/>
  <c r="N703" i="13"/>
  <c r="M703" i="13"/>
  <c r="F703" i="13"/>
  <c r="N702" i="13"/>
  <c r="M702" i="13"/>
  <c r="F702" i="13"/>
  <c r="N701" i="13"/>
  <c r="M701" i="13"/>
  <c r="F701" i="13"/>
  <c r="N700" i="13"/>
  <c r="M700" i="13"/>
  <c r="F700" i="13"/>
  <c r="N699" i="13"/>
  <c r="M699" i="13"/>
  <c r="F699" i="13"/>
  <c r="N698" i="13"/>
  <c r="M698" i="13"/>
  <c r="F698" i="13"/>
  <c r="N697" i="13"/>
  <c r="M697" i="13"/>
  <c r="F697" i="13"/>
  <c r="N696" i="13"/>
  <c r="M696" i="13"/>
  <c r="F696" i="13"/>
  <c r="N695" i="13"/>
  <c r="M695" i="13"/>
  <c r="F695" i="13"/>
  <c r="N694" i="13"/>
  <c r="M694" i="13"/>
  <c r="F694" i="13"/>
  <c r="N693" i="13"/>
  <c r="M693" i="13"/>
  <c r="F693" i="13"/>
  <c r="N692" i="13"/>
  <c r="M692" i="13"/>
  <c r="F692" i="13"/>
  <c r="N691" i="13"/>
  <c r="M691" i="13"/>
  <c r="F691" i="13"/>
  <c r="N690" i="13"/>
  <c r="M690" i="13"/>
  <c r="F690" i="13"/>
  <c r="N689" i="13"/>
  <c r="M689" i="13"/>
  <c r="F689" i="13"/>
  <c r="N688" i="13"/>
  <c r="M688" i="13"/>
  <c r="F688" i="13"/>
  <c r="N687" i="13"/>
  <c r="M687" i="13"/>
  <c r="F687" i="13"/>
  <c r="N686" i="13"/>
  <c r="M686" i="13"/>
  <c r="F686" i="13"/>
  <c r="N685" i="13"/>
  <c r="M685" i="13"/>
  <c r="F685" i="13"/>
  <c r="N684" i="13"/>
  <c r="M684" i="13"/>
  <c r="F684" i="13"/>
  <c r="N683" i="13"/>
  <c r="M683" i="13"/>
  <c r="F683" i="13"/>
  <c r="N682" i="13"/>
  <c r="M682" i="13"/>
  <c r="F682" i="13"/>
  <c r="N681" i="13"/>
  <c r="M681" i="13"/>
  <c r="F681" i="13"/>
  <c r="N680" i="13"/>
  <c r="M680" i="13"/>
  <c r="F680" i="13"/>
  <c r="N679" i="13"/>
  <c r="M679" i="13"/>
  <c r="F679" i="13"/>
  <c r="N678" i="13"/>
  <c r="M678" i="13"/>
  <c r="F678" i="13"/>
  <c r="N677" i="13"/>
  <c r="M677" i="13"/>
  <c r="F677" i="13"/>
  <c r="N676" i="13"/>
  <c r="M676" i="13"/>
  <c r="F676" i="13"/>
  <c r="N675" i="13"/>
  <c r="M675" i="13"/>
  <c r="F675" i="13"/>
  <c r="N674" i="13"/>
  <c r="M674" i="13"/>
  <c r="F674" i="13"/>
  <c r="N673" i="13"/>
  <c r="M673" i="13"/>
  <c r="F673" i="13"/>
  <c r="N672" i="13"/>
  <c r="M672" i="13"/>
  <c r="F672" i="13"/>
  <c r="N671" i="13"/>
  <c r="M671" i="13"/>
  <c r="F671" i="13"/>
  <c r="N670" i="13"/>
  <c r="M670" i="13"/>
  <c r="F670" i="13"/>
  <c r="N669" i="13"/>
  <c r="M669" i="13"/>
  <c r="F669" i="13"/>
  <c r="N668" i="13"/>
  <c r="M668" i="13"/>
  <c r="F668" i="13"/>
  <c r="N667" i="13"/>
  <c r="M667" i="13"/>
  <c r="F667" i="13"/>
  <c r="N666" i="13"/>
  <c r="M666" i="13"/>
  <c r="F666" i="13"/>
  <c r="N665" i="13"/>
  <c r="M665" i="13"/>
  <c r="F665" i="13"/>
  <c r="N664" i="13"/>
  <c r="M664" i="13"/>
  <c r="F664" i="13"/>
  <c r="N663" i="13"/>
  <c r="M663" i="13"/>
  <c r="F663" i="13"/>
  <c r="N662" i="13"/>
  <c r="M662" i="13"/>
  <c r="F662" i="13"/>
  <c r="N661" i="13"/>
  <c r="M661" i="13"/>
  <c r="F661" i="13"/>
  <c r="N660" i="13"/>
  <c r="M660" i="13"/>
  <c r="F660" i="13"/>
  <c r="N659" i="13"/>
  <c r="M659" i="13"/>
  <c r="F659" i="13"/>
  <c r="N658" i="13"/>
  <c r="M658" i="13"/>
  <c r="F658" i="13"/>
  <c r="N657" i="13"/>
  <c r="M657" i="13"/>
  <c r="F657" i="13"/>
  <c r="N656" i="13"/>
  <c r="M656" i="13"/>
  <c r="F656" i="13"/>
  <c r="N655" i="13"/>
  <c r="M655" i="13"/>
  <c r="F655" i="13"/>
  <c r="N654" i="13"/>
  <c r="M654" i="13"/>
  <c r="F654" i="13"/>
  <c r="N653" i="13"/>
  <c r="M653" i="13"/>
  <c r="F653" i="13"/>
  <c r="N652" i="13"/>
  <c r="M652" i="13"/>
  <c r="F652" i="13"/>
  <c r="N651" i="13"/>
  <c r="M651" i="13"/>
  <c r="F651" i="13"/>
  <c r="N650" i="13"/>
  <c r="M650" i="13"/>
  <c r="F650" i="13"/>
  <c r="N649" i="13"/>
  <c r="N788" i="13" s="1"/>
  <c r="M649" i="13"/>
  <c r="M788" i="13" s="1"/>
  <c r="F649" i="13"/>
  <c r="L647" i="13"/>
  <c r="K647" i="13"/>
  <c r="J647" i="13"/>
  <c r="I647" i="13"/>
  <c r="G647" i="13"/>
  <c r="M646" i="13"/>
  <c r="H646" i="13"/>
  <c r="N646" i="13" s="1"/>
  <c r="M645" i="13"/>
  <c r="H645" i="13"/>
  <c r="N645" i="13" s="1"/>
  <c r="M644" i="13"/>
  <c r="H644" i="13"/>
  <c r="N644" i="13" s="1"/>
  <c r="F644" i="13"/>
  <c r="M643" i="13"/>
  <c r="H643" i="13"/>
  <c r="N643" i="13" s="1"/>
  <c r="F643" i="13"/>
  <c r="M642" i="13"/>
  <c r="H642" i="13"/>
  <c r="N642" i="13" s="1"/>
  <c r="F642" i="13"/>
  <c r="M641" i="13"/>
  <c r="H641" i="13"/>
  <c r="N641" i="13" s="1"/>
  <c r="F641" i="13"/>
  <c r="M640" i="13"/>
  <c r="H640" i="13"/>
  <c r="N640" i="13" s="1"/>
  <c r="F640" i="13"/>
  <c r="M639" i="13"/>
  <c r="H639" i="13"/>
  <c r="N639" i="13" s="1"/>
  <c r="F639" i="13"/>
  <c r="M638" i="13"/>
  <c r="H638" i="13"/>
  <c r="N638" i="13" s="1"/>
  <c r="F638" i="13"/>
  <c r="M637" i="13"/>
  <c r="H637" i="13"/>
  <c r="N637" i="13" s="1"/>
  <c r="F637" i="13"/>
  <c r="M636" i="13"/>
  <c r="H636" i="13"/>
  <c r="N636" i="13" s="1"/>
  <c r="F636" i="13"/>
  <c r="M635" i="13"/>
  <c r="H635" i="13"/>
  <c r="N635" i="13" s="1"/>
  <c r="F635" i="13"/>
  <c r="M634" i="13"/>
  <c r="H634" i="13"/>
  <c r="N634" i="13" s="1"/>
  <c r="F634" i="13"/>
  <c r="M633" i="13"/>
  <c r="H633" i="13"/>
  <c r="N633" i="13" s="1"/>
  <c r="F633" i="13"/>
  <c r="M632" i="13"/>
  <c r="H632" i="13"/>
  <c r="N632" i="13" s="1"/>
  <c r="F632" i="13"/>
  <c r="M631" i="13"/>
  <c r="H631" i="13"/>
  <c r="N631" i="13" s="1"/>
  <c r="F631" i="13"/>
  <c r="M630" i="13"/>
  <c r="H630" i="13"/>
  <c r="N630" i="13" s="1"/>
  <c r="F630" i="13"/>
  <c r="M629" i="13"/>
  <c r="H629" i="13"/>
  <c r="N629" i="13" s="1"/>
  <c r="F629" i="13"/>
  <c r="M628" i="13"/>
  <c r="H628" i="13"/>
  <c r="N628" i="13" s="1"/>
  <c r="F628" i="13"/>
  <c r="M627" i="13"/>
  <c r="H627" i="13"/>
  <c r="N627" i="13" s="1"/>
  <c r="F627" i="13"/>
  <c r="M626" i="13"/>
  <c r="H626" i="13"/>
  <c r="N626" i="13" s="1"/>
  <c r="F626" i="13"/>
  <c r="M625" i="13"/>
  <c r="H625" i="13"/>
  <c r="N625" i="13" s="1"/>
  <c r="F625" i="13"/>
  <c r="M624" i="13"/>
  <c r="H624" i="13"/>
  <c r="N624" i="13" s="1"/>
  <c r="F624" i="13"/>
  <c r="M623" i="13"/>
  <c r="H623" i="13"/>
  <c r="N623" i="13" s="1"/>
  <c r="F623" i="13"/>
  <c r="M622" i="13"/>
  <c r="H622" i="13"/>
  <c r="N622" i="13" s="1"/>
  <c r="F622" i="13"/>
  <c r="M621" i="13"/>
  <c r="H621" i="13"/>
  <c r="N621" i="13" s="1"/>
  <c r="F621" i="13"/>
  <c r="M620" i="13"/>
  <c r="H620" i="13"/>
  <c r="N620" i="13" s="1"/>
  <c r="F620" i="13"/>
  <c r="M619" i="13"/>
  <c r="H619" i="13"/>
  <c r="N619" i="13" s="1"/>
  <c r="F619" i="13"/>
  <c r="M618" i="13"/>
  <c r="H618" i="13"/>
  <c r="N618" i="13" s="1"/>
  <c r="F618" i="13"/>
  <c r="M617" i="13"/>
  <c r="H617" i="13"/>
  <c r="N617" i="13" s="1"/>
  <c r="F617" i="13"/>
  <c r="M616" i="13"/>
  <c r="H616" i="13"/>
  <c r="N616" i="13" s="1"/>
  <c r="F616" i="13"/>
  <c r="M615" i="13"/>
  <c r="H615" i="13"/>
  <c r="N615" i="13" s="1"/>
  <c r="F615" i="13"/>
  <c r="M614" i="13"/>
  <c r="H614" i="13"/>
  <c r="N614" i="13" s="1"/>
  <c r="F614" i="13"/>
  <c r="M613" i="13"/>
  <c r="H613" i="13"/>
  <c r="N613" i="13" s="1"/>
  <c r="F613" i="13"/>
  <c r="M612" i="13"/>
  <c r="H612" i="13"/>
  <c r="N612" i="13" s="1"/>
  <c r="F612" i="13"/>
  <c r="M611" i="13"/>
  <c r="H611" i="13"/>
  <c r="N611" i="13" s="1"/>
  <c r="F611" i="13"/>
  <c r="M610" i="13"/>
  <c r="H610" i="13"/>
  <c r="N610" i="13" s="1"/>
  <c r="F610" i="13"/>
  <c r="M609" i="13"/>
  <c r="H609" i="13"/>
  <c r="N609" i="13" s="1"/>
  <c r="F609" i="13"/>
  <c r="M608" i="13"/>
  <c r="H608" i="13"/>
  <c r="N608" i="13" s="1"/>
  <c r="F608" i="13"/>
  <c r="M607" i="13"/>
  <c r="H607" i="13"/>
  <c r="N607" i="13" s="1"/>
  <c r="F607" i="13"/>
  <c r="M606" i="13"/>
  <c r="H606" i="13"/>
  <c r="N606" i="13" s="1"/>
  <c r="F606" i="13"/>
  <c r="M605" i="13"/>
  <c r="H605" i="13"/>
  <c r="N605" i="13" s="1"/>
  <c r="F605" i="13"/>
  <c r="M604" i="13"/>
  <c r="H604" i="13"/>
  <c r="N604" i="13" s="1"/>
  <c r="F604" i="13"/>
  <c r="M603" i="13"/>
  <c r="H603" i="13"/>
  <c r="N603" i="13" s="1"/>
  <c r="F603" i="13"/>
  <c r="M602" i="13"/>
  <c r="H602" i="13"/>
  <c r="N602" i="13" s="1"/>
  <c r="F602" i="13"/>
  <c r="M601" i="13"/>
  <c r="H601" i="13"/>
  <c r="N601" i="13" s="1"/>
  <c r="F601" i="13"/>
  <c r="M600" i="13"/>
  <c r="H600" i="13"/>
  <c r="N600" i="13" s="1"/>
  <c r="F600" i="13"/>
  <c r="M599" i="13"/>
  <c r="H599" i="13"/>
  <c r="N599" i="13" s="1"/>
  <c r="F599" i="13"/>
  <c r="M598" i="13"/>
  <c r="H598" i="13"/>
  <c r="N598" i="13" s="1"/>
  <c r="F598" i="13"/>
  <c r="M597" i="13"/>
  <c r="H597" i="13"/>
  <c r="N597" i="13" s="1"/>
  <c r="F597" i="13"/>
  <c r="M596" i="13"/>
  <c r="H596" i="13"/>
  <c r="N596" i="13" s="1"/>
  <c r="F596" i="13"/>
  <c r="M595" i="13"/>
  <c r="H595" i="13"/>
  <c r="N595" i="13" s="1"/>
  <c r="F595" i="13"/>
  <c r="M594" i="13"/>
  <c r="H594" i="13"/>
  <c r="N594" i="13" s="1"/>
  <c r="F594" i="13"/>
  <c r="M593" i="13"/>
  <c r="H593" i="13"/>
  <c r="N593" i="13" s="1"/>
  <c r="F593" i="13"/>
  <c r="M592" i="13"/>
  <c r="H592" i="13"/>
  <c r="N592" i="13" s="1"/>
  <c r="F592" i="13"/>
  <c r="M591" i="13"/>
  <c r="H591" i="13"/>
  <c r="N591" i="13" s="1"/>
  <c r="F591" i="13"/>
  <c r="M590" i="13"/>
  <c r="H590" i="13"/>
  <c r="N590" i="13" s="1"/>
  <c r="F590" i="13"/>
  <c r="M589" i="13"/>
  <c r="H589" i="13"/>
  <c r="N589" i="13" s="1"/>
  <c r="F589" i="13"/>
  <c r="M588" i="13"/>
  <c r="H588" i="13"/>
  <c r="N588" i="13" s="1"/>
  <c r="F588" i="13"/>
  <c r="M587" i="13"/>
  <c r="H587" i="13"/>
  <c r="N587" i="13" s="1"/>
  <c r="F587" i="13"/>
  <c r="M586" i="13"/>
  <c r="H586" i="13"/>
  <c r="N586" i="13" s="1"/>
  <c r="F586" i="13"/>
  <c r="M585" i="13"/>
  <c r="H585" i="13"/>
  <c r="N585" i="13" s="1"/>
  <c r="F585" i="13"/>
  <c r="M584" i="13"/>
  <c r="H584" i="13"/>
  <c r="N584" i="13" s="1"/>
  <c r="F584" i="13"/>
  <c r="M583" i="13"/>
  <c r="H583" i="13"/>
  <c r="N583" i="13" s="1"/>
  <c r="F583" i="13"/>
  <c r="M582" i="13"/>
  <c r="H582" i="13"/>
  <c r="N582" i="13" s="1"/>
  <c r="F582" i="13"/>
  <c r="N581" i="13"/>
  <c r="M581" i="13"/>
  <c r="H581" i="13"/>
  <c r="F581" i="13"/>
  <c r="N580" i="13"/>
  <c r="N647" i="13" s="1"/>
  <c r="M580" i="13"/>
  <c r="M647" i="13" s="1"/>
  <c r="H580" i="13"/>
  <c r="H647" i="13" s="1"/>
  <c r="F580" i="13"/>
  <c r="L574" i="13"/>
  <c r="K574" i="13"/>
  <c r="J574" i="13"/>
  <c r="I574" i="13"/>
  <c r="G574" i="13"/>
  <c r="N573" i="13"/>
  <c r="M573" i="13"/>
  <c r="H573" i="13"/>
  <c r="N572" i="13"/>
  <c r="M572" i="13"/>
  <c r="H572" i="13"/>
  <c r="M571" i="13"/>
  <c r="H571" i="13"/>
  <c r="N571" i="13" s="1"/>
  <c r="M570" i="13"/>
  <c r="F570" i="13"/>
  <c r="H570" i="13" s="1"/>
  <c r="N570" i="13" s="1"/>
  <c r="M569" i="13"/>
  <c r="F569" i="13"/>
  <c r="H569" i="13" s="1"/>
  <c r="N569" i="13" s="1"/>
  <c r="M568" i="13"/>
  <c r="F568" i="13"/>
  <c r="H568" i="13" s="1"/>
  <c r="N568" i="13" s="1"/>
  <c r="M567" i="13"/>
  <c r="F567" i="13"/>
  <c r="H567" i="13" s="1"/>
  <c r="N567" i="13" s="1"/>
  <c r="M566" i="13"/>
  <c r="F566" i="13"/>
  <c r="H566" i="13" s="1"/>
  <c r="N566" i="13" s="1"/>
  <c r="M565" i="13"/>
  <c r="F565" i="13"/>
  <c r="H565" i="13" s="1"/>
  <c r="N565" i="13" s="1"/>
  <c r="M564" i="13"/>
  <c r="F564" i="13"/>
  <c r="H564" i="13" s="1"/>
  <c r="N564" i="13" s="1"/>
  <c r="M563" i="13"/>
  <c r="F563" i="13"/>
  <c r="H563" i="13" s="1"/>
  <c r="N563" i="13" s="1"/>
  <c r="M562" i="13"/>
  <c r="F562" i="13"/>
  <c r="H562" i="13" s="1"/>
  <c r="N562" i="13" s="1"/>
  <c r="M561" i="13"/>
  <c r="F561" i="13"/>
  <c r="H561" i="13" s="1"/>
  <c r="N561" i="13" s="1"/>
  <c r="M560" i="13"/>
  <c r="F560" i="13"/>
  <c r="H560" i="13" s="1"/>
  <c r="N560" i="13" s="1"/>
  <c r="M559" i="13"/>
  <c r="F559" i="13"/>
  <c r="H559" i="13" s="1"/>
  <c r="N559" i="13" s="1"/>
  <c r="M558" i="13"/>
  <c r="F558" i="13"/>
  <c r="H558" i="13" s="1"/>
  <c r="N558" i="13" s="1"/>
  <c r="M557" i="13"/>
  <c r="F557" i="13"/>
  <c r="H557" i="13" s="1"/>
  <c r="N557" i="13" s="1"/>
  <c r="M556" i="13"/>
  <c r="F556" i="13"/>
  <c r="H556" i="13" s="1"/>
  <c r="N556" i="13" s="1"/>
  <c r="M555" i="13"/>
  <c r="F555" i="13"/>
  <c r="H555" i="13" s="1"/>
  <c r="N555" i="13" s="1"/>
  <c r="M554" i="13"/>
  <c r="F554" i="13"/>
  <c r="H554" i="13" s="1"/>
  <c r="N554" i="13" s="1"/>
  <c r="M553" i="13"/>
  <c r="F553" i="13"/>
  <c r="H553" i="13" s="1"/>
  <c r="N553" i="13" s="1"/>
  <c r="M552" i="13"/>
  <c r="F552" i="13"/>
  <c r="H552" i="13" s="1"/>
  <c r="N552" i="13" s="1"/>
  <c r="M551" i="13"/>
  <c r="F551" i="13"/>
  <c r="H551" i="13" s="1"/>
  <c r="N551" i="13" s="1"/>
  <c r="M550" i="13"/>
  <c r="F550" i="13"/>
  <c r="H550" i="13" s="1"/>
  <c r="N550" i="13" s="1"/>
  <c r="M549" i="13"/>
  <c r="F549" i="13"/>
  <c r="H549" i="13" s="1"/>
  <c r="N549" i="13" s="1"/>
  <c r="M548" i="13"/>
  <c r="F548" i="13"/>
  <c r="H548" i="13" s="1"/>
  <c r="N548" i="13" s="1"/>
  <c r="M547" i="13"/>
  <c r="F547" i="13"/>
  <c r="H547" i="13" s="1"/>
  <c r="N547" i="13" s="1"/>
  <c r="M546" i="13"/>
  <c r="F546" i="13"/>
  <c r="H546" i="13" s="1"/>
  <c r="N546" i="13" s="1"/>
  <c r="M545" i="13"/>
  <c r="F545" i="13"/>
  <c r="H545" i="13" s="1"/>
  <c r="N545" i="13" s="1"/>
  <c r="M544" i="13"/>
  <c r="F544" i="13"/>
  <c r="H544" i="13" s="1"/>
  <c r="N544" i="13" s="1"/>
  <c r="M543" i="13"/>
  <c r="F543" i="13"/>
  <c r="H543" i="13" s="1"/>
  <c r="N543" i="13" s="1"/>
  <c r="M542" i="13"/>
  <c r="F542" i="13"/>
  <c r="H542" i="13" s="1"/>
  <c r="N542" i="13" s="1"/>
  <c r="M541" i="13"/>
  <c r="F541" i="13"/>
  <c r="H541" i="13" s="1"/>
  <c r="N541" i="13" s="1"/>
  <c r="M540" i="13"/>
  <c r="F540" i="13"/>
  <c r="H540" i="13" s="1"/>
  <c r="N540" i="13" s="1"/>
  <c r="M539" i="13"/>
  <c r="F539" i="13"/>
  <c r="H539" i="13" s="1"/>
  <c r="N539" i="13" s="1"/>
  <c r="M538" i="13"/>
  <c r="F538" i="13"/>
  <c r="H538" i="13" s="1"/>
  <c r="N538" i="13" s="1"/>
  <c r="M537" i="13"/>
  <c r="F537" i="13"/>
  <c r="H537" i="13" s="1"/>
  <c r="N537" i="13" s="1"/>
  <c r="M536" i="13"/>
  <c r="F536" i="13"/>
  <c r="H536" i="13" s="1"/>
  <c r="N536" i="13" s="1"/>
  <c r="M535" i="13"/>
  <c r="F535" i="13"/>
  <c r="H535" i="13" s="1"/>
  <c r="N535" i="13" s="1"/>
  <c r="M534" i="13"/>
  <c r="F534" i="13"/>
  <c r="H534" i="13" s="1"/>
  <c r="N534" i="13" s="1"/>
  <c r="M533" i="13"/>
  <c r="F533" i="13"/>
  <c r="H533" i="13" s="1"/>
  <c r="N533" i="13" s="1"/>
  <c r="M532" i="13"/>
  <c r="F532" i="13"/>
  <c r="H532" i="13" s="1"/>
  <c r="N532" i="13" s="1"/>
  <c r="M531" i="13"/>
  <c r="F531" i="13"/>
  <c r="H531" i="13" s="1"/>
  <c r="N531" i="13" s="1"/>
  <c r="M530" i="13"/>
  <c r="F530" i="13"/>
  <c r="H530" i="13" s="1"/>
  <c r="N530" i="13" s="1"/>
  <c r="M529" i="13"/>
  <c r="F529" i="13"/>
  <c r="H529" i="13" s="1"/>
  <c r="N529" i="13" s="1"/>
  <c r="M528" i="13"/>
  <c r="F528" i="13"/>
  <c r="H528" i="13" s="1"/>
  <c r="N528" i="13" s="1"/>
  <c r="M527" i="13"/>
  <c r="F527" i="13"/>
  <c r="H527" i="13" s="1"/>
  <c r="N527" i="13" s="1"/>
  <c r="M526" i="13"/>
  <c r="F526" i="13"/>
  <c r="H526" i="13" s="1"/>
  <c r="N526" i="13" s="1"/>
  <c r="M525" i="13"/>
  <c r="F525" i="13"/>
  <c r="H525" i="13" s="1"/>
  <c r="N525" i="13" s="1"/>
  <c r="M524" i="13"/>
  <c r="F524" i="13"/>
  <c r="H524" i="13" s="1"/>
  <c r="N524" i="13" s="1"/>
  <c r="M523" i="13"/>
  <c r="F523" i="13"/>
  <c r="H523" i="13" s="1"/>
  <c r="N523" i="13" s="1"/>
  <c r="M522" i="13"/>
  <c r="F522" i="13"/>
  <c r="H522" i="13" s="1"/>
  <c r="N522" i="13" s="1"/>
  <c r="M521" i="13"/>
  <c r="F521" i="13"/>
  <c r="H521" i="13" s="1"/>
  <c r="N521" i="13" s="1"/>
  <c r="M520" i="13"/>
  <c r="F520" i="13"/>
  <c r="H520" i="13" s="1"/>
  <c r="N520" i="13" s="1"/>
  <c r="M519" i="13"/>
  <c r="F519" i="13"/>
  <c r="H519" i="13" s="1"/>
  <c r="N519" i="13" s="1"/>
  <c r="M518" i="13"/>
  <c r="F518" i="13"/>
  <c r="H518" i="13" s="1"/>
  <c r="N518" i="13" s="1"/>
  <c r="M517" i="13"/>
  <c r="F517" i="13"/>
  <c r="H517" i="13" s="1"/>
  <c r="N517" i="13" s="1"/>
  <c r="M516" i="13"/>
  <c r="F516" i="13"/>
  <c r="H516" i="13" s="1"/>
  <c r="N516" i="13" s="1"/>
  <c r="M515" i="13"/>
  <c r="F515" i="13"/>
  <c r="H515" i="13" s="1"/>
  <c r="N515" i="13" s="1"/>
  <c r="M514" i="13"/>
  <c r="F514" i="13"/>
  <c r="H514" i="13" s="1"/>
  <c r="N514" i="13" s="1"/>
  <c r="M513" i="13"/>
  <c r="F513" i="13"/>
  <c r="H513" i="13" s="1"/>
  <c r="N513" i="13" s="1"/>
  <c r="M512" i="13"/>
  <c r="F512" i="13"/>
  <c r="H512" i="13" s="1"/>
  <c r="N512" i="13" s="1"/>
  <c r="M511" i="13"/>
  <c r="F511" i="13"/>
  <c r="H511" i="13" s="1"/>
  <c r="N511" i="13" s="1"/>
  <c r="M510" i="13"/>
  <c r="F510" i="13"/>
  <c r="H510" i="13" s="1"/>
  <c r="N510" i="13" s="1"/>
  <c r="M509" i="13"/>
  <c r="F509" i="13"/>
  <c r="H509" i="13" s="1"/>
  <c r="N509" i="13" s="1"/>
  <c r="M508" i="13"/>
  <c r="F508" i="13"/>
  <c r="H508" i="13" s="1"/>
  <c r="N508" i="13" s="1"/>
  <c r="M507" i="13"/>
  <c r="F507" i="13"/>
  <c r="H507" i="13" s="1"/>
  <c r="N507" i="13" s="1"/>
  <c r="M506" i="13"/>
  <c r="F506" i="13"/>
  <c r="H506" i="13" s="1"/>
  <c r="N506" i="13" s="1"/>
  <c r="M505" i="13"/>
  <c r="H505" i="13"/>
  <c r="N505" i="13" s="1"/>
  <c r="F505" i="13"/>
  <c r="M504" i="13"/>
  <c r="F504" i="13"/>
  <c r="H504" i="13" s="1"/>
  <c r="N504" i="13" s="1"/>
  <c r="M503" i="13"/>
  <c r="H503" i="13"/>
  <c r="N503" i="13" s="1"/>
  <c r="F503" i="13"/>
  <c r="M502" i="13"/>
  <c r="F502" i="13"/>
  <c r="H502" i="13" s="1"/>
  <c r="N502" i="13" s="1"/>
  <c r="M501" i="13"/>
  <c r="H501" i="13"/>
  <c r="N501" i="13" s="1"/>
  <c r="F501" i="13"/>
  <c r="M500" i="13"/>
  <c r="F500" i="13"/>
  <c r="H500" i="13" s="1"/>
  <c r="N500" i="13" s="1"/>
  <c r="M499" i="13"/>
  <c r="H499" i="13"/>
  <c r="N499" i="13" s="1"/>
  <c r="F499" i="13"/>
  <c r="M498" i="13"/>
  <c r="F498" i="13"/>
  <c r="H498" i="13" s="1"/>
  <c r="N498" i="13" s="1"/>
  <c r="M497" i="13"/>
  <c r="H497" i="13"/>
  <c r="N497" i="13" s="1"/>
  <c r="F497" i="13"/>
  <c r="M496" i="13"/>
  <c r="F496" i="13"/>
  <c r="H496" i="13" s="1"/>
  <c r="N496" i="13" s="1"/>
  <c r="M495" i="13"/>
  <c r="F495" i="13"/>
  <c r="H495" i="13" s="1"/>
  <c r="N495" i="13" s="1"/>
  <c r="M494" i="13"/>
  <c r="F494" i="13"/>
  <c r="H494" i="13" s="1"/>
  <c r="N494" i="13" s="1"/>
  <c r="M493" i="13"/>
  <c r="F493" i="13"/>
  <c r="H493" i="13" s="1"/>
  <c r="N493" i="13" s="1"/>
  <c r="M492" i="13"/>
  <c r="F492" i="13"/>
  <c r="H492" i="13" s="1"/>
  <c r="N492" i="13" s="1"/>
  <c r="M491" i="13"/>
  <c r="F491" i="13"/>
  <c r="H491" i="13" s="1"/>
  <c r="N491" i="13" s="1"/>
  <c r="M490" i="13"/>
  <c r="F490" i="13"/>
  <c r="H490" i="13" s="1"/>
  <c r="N490" i="13" s="1"/>
  <c r="M489" i="13"/>
  <c r="F489" i="13"/>
  <c r="H489" i="13" s="1"/>
  <c r="N489" i="13" s="1"/>
  <c r="M488" i="13"/>
  <c r="F488" i="13"/>
  <c r="H488" i="13" s="1"/>
  <c r="N488" i="13" s="1"/>
  <c r="M487" i="13"/>
  <c r="F487" i="13"/>
  <c r="H487" i="13" s="1"/>
  <c r="N487" i="13" s="1"/>
  <c r="M486" i="13"/>
  <c r="F486" i="13"/>
  <c r="H486" i="13" s="1"/>
  <c r="N486" i="13" s="1"/>
  <c r="M485" i="13"/>
  <c r="F485" i="13"/>
  <c r="H485" i="13" s="1"/>
  <c r="N485" i="13" s="1"/>
  <c r="M484" i="13"/>
  <c r="F484" i="13"/>
  <c r="H484" i="13" s="1"/>
  <c r="N484" i="13" s="1"/>
  <c r="M483" i="13"/>
  <c r="F483" i="13"/>
  <c r="H483" i="13" s="1"/>
  <c r="N483" i="13" s="1"/>
  <c r="M482" i="13"/>
  <c r="F482" i="13"/>
  <c r="H482" i="13" s="1"/>
  <c r="N482" i="13" s="1"/>
  <c r="M481" i="13"/>
  <c r="F481" i="13"/>
  <c r="H481" i="13" s="1"/>
  <c r="N481" i="13" s="1"/>
  <c r="M480" i="13"/>
  <c r="F480" i="13"/>
  <c r="H480" i="13" s="1"/>
  <c r="N480" i="13" s="1"/>
  <c r="M479" i="13"/>
  <c r="F479" i="13"/>
  <c r="H479" i="13" s="1"/>
  <c r="N479" i="13" s="1"/>
  <c r="M478" i="13"/>
  <c r="F478" i="13"/>
  <c r="H478" i="13" s="1"/>
  <c r="N478" i="13" s="1"/>
  <c r="M477" i="13"/>
  <c r="F477" i="13"/>
  <c r="H477" i="13" s="1"/>
  <c r="N477" i="13" s="1"/>
  <c r="M476" i="13"/>
  <c r="F476" i="13"/>
  <c r="H476" i="13" s="1"/>
  <c r="N476" i="13" s="1"/>
  <c r="M475" i="13"/>
  <c r="F475" i="13"/>
  <c r="H475" i="13" s="1"/>
  <c r="N475" i="13" s="1"/>
  <c r="M474" i="13"/>
  <c r="F474" i="13"/>
  <c r="H474" i="13" s="1"/>
  <c r="N474" i="13" s="1"/>
  <c r="M473" i="13"/>
  <c r="F473" i="13"/>
  <c r="H473" i="13" s="1"/>
  <c r="N473" i="13" s="1"/>
  <c r="M472" i="13"/>
  <c r="F472" i="13"/>
  <c r="H472" i="13" s="1"/>
  <c r="N472" i="13" s="1"/>
  <c r="M471" i="13"/>
  <c r="F471" i="13"/>
  <c r="H471" i="13" s="1"/>
  <c r="N471" i="13" s="1"/>
  <c r="M470" i="13"/>
  <c r="F470" i="13"/>
  <c r="H470" i="13" s="1"/>
  <c r="N470" i="13" s="1"/>
  <c r="M469" i="13"/>
  <c r="F469" i="13"/>
  <c r="H469" i="13" s="1"/>
  <c r="N469" i="13" s="1"/>
  <c r="M468" i="13"/>
  <c r="F468" i="13"/>
  <c r="H468" i="13" s="1"/>
  <c r="N468" i="13" s="1"/>
  <c r="M467" i="13"/>
  <c r="F467" i="13"/>
  <c r="H467" i="13" s="1"/>
  <c r="N467" i="13" s="1"/>
  <c r="M466" i="13"/>
  <c r="F466" i="13"/>
  <c r="H466" i="13" s="1"/>
  <c r="N466" i="13" s="1"/>
  <c r="M465" i="13"/>
  <c r="F465" i="13"/>
  <c r="H465" i="13" s="1"/>
  <c r="N465" i="13" s="1"/>
  <c r="M464" i="13"/>
  <c r="F464" i="13"/>
  <c r="H464" i="13" s="1"/>
  <c r="N464" i="13" s="1"/>
  <c r="M463" i="13"/>
  <c r="F463" i="13"/>
  <c r="H463" i="13" s="1"/>
  <c r="N463" i="13" s="1"/>
  <c r="M462" i="13"/>
  <c r="F462" i="13"/>
  <c r="H462" i="13" s="1"/>
  <c r="N462" i="13" s="1"/>
  <c r="M461" i="13"/>
  <c r="F461" i="13"/>
  <c r="H461" i="13" s="1"/>
  <c r="N461" i="13" s="1"/>
  <c r="M460" i="13"/>
  <c r="F460" i="13"/>
  <c r="H460" i="13" s="1"/>
  <c r="N460" i="13" s="1"/>
  <c r="M459" i="13"/>
  <c r="F459" i="13"/>
  <c r="H459" i="13" s="1"/>
  <c r="N459" i="13" s="1"/>
  <c r="M458" i="13"/>
  <c r="F458" i="13"/>
  <c r="H458" i="13" s="1"/>
  <c r="N458" i="13" s="1"/>
  <c r="M457" i="13"/>
  <c r="F457" i="13"/>
  <c r="H457" i="13" s="1"/>
  <c r="N457" i="13" s="1"/>
  <c r="M456" i="13"/>
  <c r="F456" i="13"/>
  <c r="H456" i="13" s="1"/>
  <c r="N456" i="13" s="1"/>
  <c r="M455" i="13"/>
  <c r="F455" i="13"/>
  <c r="H455" i="13" s="1"/>
  <c r="N455" i="13" s="1"/>
  <c r="M454" i="13"/>
  <c r="F454" i="13"/>
  <c r="H454" i="13" s="1"/>
  <c r="N454" i="13" s="1"/>
  <c r="M453" i="13"/>
  <c r="F453" i="13"/>
  <c r="H453" i="13" s="1"/>
  <c r="N453" i="13" s="1"/>
  <c r="M452" i="13"/>
  <c r="F452" i="13"/>
  <c r="H452" i="13" s="1"/>
  <c r="N452" i="13" s="1"/>
  <c r="M451" i="13"/>
  <c r="F451" i="13"/>
  <c r="H451" i="13" s="1"/>
  <c r="N451" i="13" s="1"/>
  <c r="M450" i="13"/>
  <c r="F450" i="13"/>
  <c r="H450" i="13" s="1"/>
  <c r="N450" i="13" s="1"/>
  <c r="M449" i="13"/>
  <c r="F449" i="13"/>
  <c r="H449" i="13" s="1"/>
  <c r="N449" i="13" s="1"/>
  <c r="M448" i="13"/>
  <c r="F448" i="13"/>
  <c r="H448" i="13" s="1"/>
  <c r="N448" i="13" s="1"/>
  <c r="M447" i="13"/>
  <c r="F447" i="13"/>
  <c r="H447" i="13" s="1"/>
  <c r="N447" i="13" s="1"/>
  <c r="M446" i="13"/>
  <c r="F446" i="13"/>
  <c r="H446" i="13" s="1"/>
  <c r="N446" i="13" s="1"/>
  <c r="M445" i="13"/>
  <c r="F445" i="13"/>
  <c r="H445" i="13" s="1"/>
  <c r="N445" i="13" s="1"/>
  <c r="M444" i="13"/>
  <c r="F444" i="13"/>
  <c r="H444" i="13" s="1"/>
  <c r="N444" i="13" s="1"/>
  <c r="M443" i="13"/>
  <c r="F443" i="13"/>
  <c r="H443" i="13" s="1"/>
  <c r="N443" i="13" s="1"/>
  <c r="M442" i="13"/>
  <c r="F442" i="13"/>
  <c r="H442" i="13" s="1"/>
  <c r="N442" i="13" s="1"/>
  <c r="M441" i="13"/>
  <c r="F441" i="13"/>
  <c r="H441" i="13" s="1"/>
  <c r="N441" i="13" s="1"/>
  <c r="M440" i="13"/>
  <c r="F440" i="13"/>
  <c r="H440" i="13" s="1"/>
  <c r="N440" i="13" s="1"/>
  <c r="M439" i="13"/>
  <c r="M574" i="13" s="1"/>
  <c r="F439" i="13"/>
  <c r="H439" i="13" s="1"/>
  <c r="K437" i="13"/>
  <c r="I437" i="13"/>
  <c r="H437" i="13"/>
  <c r="G437" i="13"/>
  <c r="M436" i="13"/>
  <c r="M437" i="13" s="1"/>
  <c r="L436" i="13"/>
  <c r="L437" i="13" s="1"/>
  <c r="J436" i="13"/>
  <c r="J437" i="13" s="1"/>
  <c r="H436" i="13"/>
  <c r="N436" i="13" s="1"/>
  <c r="N437" i="13" s="1"/>
  <c r="K434" i="13"/>
  <c r="I434" i="13"/>
  <c r="G434" i="13"/>
  <c r="M433" i="13"/>
  <c r="L433" i="13"/>
  <c r="J433" i="13"/>
  <c r="H433" i="13"/>
  <c r="N433" i="13" s="1"/>
  <c r="M432" i="13"/>
  <c r="L432" i="13"/>
  <c r="J432" i="13"/>
  <c r="H432" i="13"/>
  <c r="N432" i="13" s="1"/>
  <c r="M431" i="13"/>
  <c r="L431" i="13"/>
  <c r="J431" i="13"/>
  <c r="H431" i="13"/>
  <c r="N431" i="13" s="1"/>
  <c r="M430" i="13"/>
  <c r="L430" i="13"/>
  <c r="J430" i="13"/>
  <c r="H430" i="13"/>
  <c r="N430" i="13" s="1"/>
  <c r="M429" i="13"/>
  <c r="L429" i="13"/>
  <c r="J429" i="13"/>
  <c r="H429" i="13"/>
  <c r="N429" i="13" s="1"/>
  <c r="M428" i="13"/>
  <c r="L428" i="13"/>
  <c r="J428" i="13"/>
  <c r="H428" i="13"/>
  <c r="N428" i="13" s="1"/>
  <c r="M427" i="13"/>
  <c r="L427" i="13"/>
  <c r="J427" i="13"/>
  <c r="H427" i="13"/>
  <c r="N427" i="13" s="1"/>
  <c r="M426" i="13"/>
  <c r="L426" i="13"/>
  <c r="J426" i="13"/>
  <c r="H426" i="13"/>
  <c r="N426" i="13" s="1"/>
  <c r="M425" i="13"/>
  <c r="L425" i="13"/>
  <c r="J425" i="13"/>
  <c r="H425" i="13"/>
  <c r="N425" i="13" s="1"/>
  <c r="M424" i="13"/>
  <c r="L424" i="13"/>
  <c r="J424" i="13"/>
  <c r="H424" i="13"/>
  <c r="N424" i="13" s="1"/>
  <c r="M423" i="13"/>
  <c r="L423" i="13"/>
  <c r="H423" i="13"/>
  <c r="F423" i="13"/>
  <c r="J423" i="13" s="1"/>
  <c r="M422" i="13"/>
  <c r="L422" i="13"/>
  <c r="J422" i="13"/>
  <c r="H422" i="13"/>
  <c r="N422" i="13" s="1"/>
  <c r="F422" i="13"/>
  <c r="M421" i="13"/>
  <c r="L421" i="13"/>
  <c r="H421" i="13"/>
  <c r="N421" i="13" s="1"/>
  <c r="F421" i="13"/>
  <c r="J421" i="13" s="1"/>
  <c r="M420" i="13"/>
  <c r="L420" i="13"/>
  <c r="J420" i="13"/>
  <c r="H420" i="13"/>
  <c r="N420" i="13" s="1"/>
  <c r="F420" i="13"/>
  <c r="M419" i="13"/>
  <c r="L419" i="13"/>
  <c r="H419" i="13"/>
  <c r="F419" i="13"/>
  <c r="J419" i="13" s="1"/>
  <c r="M418" i="13"/>
  <c r="L418" i="13"/>
  <c r="J418" i="13"/>
  <c r="H418" i="13"/>
  <c r="N418" i="13" s="1"/>
  <c r="F418" i="13"/>
  <c r="M417" i="13"/>
  <c r="L417" i="13"/>
  <c r="H417" i="13"/>
  <c r="N417" i="13" s="1"/>
  <c r="F417" i="13"/>
  <c r="J417" i="13" s="1"/>
  <c r="M416" i="13"/>
  <c r="L416" i="13"/>
  <c r="J416" i="13"/>
  <c r="H416" i="13"/>
  <c r="N416" i="13" s="1"/>
  <c r="F416" i="13"/>
  <c r="M415" i="13"/>
  <c r="L415" i="13"/>
  <c r="H415" i="13"/>
  <c r="F415" i="13"/>
  <c r="J415" i="13" s="1"/>
  <c r="M414" i="13"/>
  <c r="L414" i="13"/>
  <c r="J414" i="13"/>
  <c r="H414" i="13"/>
  <c r="N414" i="13" s="1"/>
  <c r="F414" i="13"/>
  <c r="M413" i="13"/>
  <c r="L413" i="13"/>
  <c r="H413" i="13"/>
  <c r="N413" i="13" s="1"/>
  <c r="F413" i="13"/>
  <c r="J413" i="13" s="1"/>
  <c r="M412" i="13"/>
  <c r="L412" i="13"/>
  <c r="J412" i="13"/>
  <c r="H412" i="13"/>
  <c r="N412" i="13" s="1"/>
  <c r="F412" i="13"/>
  <c r="M411" i="13"/>
  <c r="L411" i="13"/>
  <c r="H411" i="13"/>
  <c r="F411" i="13"/>
  <c r="J411" i="13" s="1"/>
  <c r="M410" i="13"/>
  <c r="L410" i="13"/>
  <c r="J410" i="13"/>
  <c r="H410" i="13"/>
  <c r="N410" i="13" s="1"/>
  <c r="F410" i="13"/>
  <c r="M409" i="13"/>
  <c r="L409" i="13"/>
  <c r="H409" i="13"/>
  <c r="N409" i="13" s="1"/>
  <c r="F409" i="13"/>
  <c r="J409" i="13" s="1"/>
  <c r="M408" i="13"/>
  <c r="L408" i="13"/>
  <c r="J408" i="13"/>
  <c r="H408" i="13"/>
  <c r="N408" i="13" s="1"/>
  <c r="F408" i="13"/>
  <c r="M407" i="13"/>
  <c r="L407" i="13"/>
  <c r="H407" i="13"/>
  <c r="F407" i="13"/>
  <c r="J407" i="13" s="1"/>
  <c r="M406" i="13"/>
  <c r="L406" i="13"/>
  <c r="J406" i="13"/>
  <c r="H406" i="13"/>
  <c r="N406" i="13" s="1"/>
  <c r="F406" i="13"/>
  <c r="M405" i="13"/>
  <c r="L405" i="13"/>
  <c r="H405" i="13"/>
  <c r="N405" i="13" s="1"/>
  <c r="F405" i="13"/>
  <c r="J405" i="13" s="1"/>
  <c r="M404" i="13"/>
  <c r="L404" i="13"/>
  <c r="J404" i="13"/>
  <c r="H404" i="13"/>
  <c r="N404" i="13" s="1"/>
  <c r="F404" i="13"/>
  <c r="M403" i="13"/>
  <c r="L403" i="13"/>
  <c r="H403" i="13"/>
  <c r="F403" i="13"/>
  <c r="J403" i="13" s="1"/>
  <c r="M402" i="13"/>
  <c r="L402" i="13"/>
  <c r="J402" i="13"/>
  <c r="H402" i="13"/>
  <c r="N402" i="13" s="1"/>
  <c r="F402" i="13"/>
  <c r="M401" i="13"/>
  <c r="L401" i="13"/>
  <c r="H401" i="13"/>
  <c r="N401" i="13" s="1"/>
  <c r="F401" i="13"/>
  <c r="J401" i="13" s="1"/>
  <c r="M400" i="13"/>
  <c r="L400" i="13"/>
  <c r="J400" i="13"/>
  <c r="H400" i="13"/>
  <c r="N400" i="13" s="1"/>
  <c r="F400" i="13"/>
  <c r="M399" i="13"/>
  <c r="L399" i="13"/>
  <c r="H399" i="13"/>
  <c r="F399" i="13"/>
  <c r="J399" i="13" s="1"/>
  <c r="M398" i="13"/>
  <c r="L398" i="13"/>
  <c r="J398" i="13"/>
  <c r="H398" i="13"/>
  <c r="N398" i="13" s="1"/>
  <c r="F398" i="13"/>
  <c r="M397" i="13"/>
  <c r="L397" i="13"/>
  <c r="H397" i="13"/>
  <c r="N397" i="13" s="1"/>
  <c r="F397" i="13"/>
  <c r="J397" i="13" s="1"/>
  <c r="M396" i="13"/>
  <c r="L396" i="13"/>
  <c r="J396" i="13"/>
  <c r="H396" i="13"/>
  <c r="N396" i="13" s="1"/>
  <c r="F396" i="13"/>
  <c r="M395" i="13"/>
  <c r="L395" i="13"/>
  <c r="H395" i="13"/>
  <c r="F395" i="13"/>
  <c r="J395" i="13" s="1"/>
  <c r="M394" i="13"/>
  <c r="L394" i="13"/>
  <c r="J394" i="13"/>
  <c r="H394" i="13"/>
  <c r="N394" i="13" s="1"/>
  <c r="F394" i="13"/>
  <c r="M393" i="13"/>
  <c r="L393" i="13"/>
  <c r="H393" i="13"/>
  <c r="N393" i="13" s="1"/>
  <c r="F393" i="13"/>
  <c r="J393" i="13" s="1"/>
  <c r="M392" i="13"/>
  <c r="L392" i="13"/>
  <c r="J392" i="13"/>
  <c r="H392" i="13"/>
  <c r="N392" i="13" s="1"/>
  <c r="F392" i="13"/>
  <c r="M391" i="13"/>
  <c r="L391" i="13"/>
  <c r="H391" i="13"/>
  <c r="F391" i="13"/>
  <c r="J391" i="13" s="1"/>
  <c r="M390" i="13"/>
  <c r="L390" i="13"/>
  <c r="J390" i="13"/>
  <c r="H390" i="13"/>
  <c r="N390" i="13" s="1"/>
  <c r="F390" i="13"/>
  <c r="M389" i="13"/>
  <c r="L389" i="13"/>
  <c r="H389" i="13"/>
  <c r="N389" i="13" s="1"/>
  <c r="F389" i="13"/>
  <c r="J389" i="13" s="1"/>
  <c r="M388" i="13"/>
  <c r="L388" i="13"/>
  <c r="J388" i="13"/>
  <c r="H388" i="13"/>
  <c r="N388" i="13" s="1"/>
  <c r="F388" i="13"/>
  <c r="M387" i="13"/>
  <c r="L387" i="13"/>
  <c r="H387" i="13"/>
  <c r="F387" i="13"/>
  <c r="J387" i="13" s="1"/>
  <c r="M386" i="13"/>
  <c r="L386" i="13"/>
  <c r="J386" i="13"/>
  <c r="H386" i="13"/>
  <c r="N386" i="13" s="1"/>
  <c r="F386" i="13"/>
  <c r="M385" i="13"/>
  <c r="L385" i="13"/>
  <c r="H385" i="13"/>
  <c r="N385" i="13" s="1"/>
  <c r="F385" i="13"/>
  <c r="J385" i="13" s="1"/>
  <c r="M384" i="13"/>
  <c r="L384" i="13"/>
  <c r="J384" i="13"/>
  <c r="H384" i="13"/>
  <c r="N384" i="13" s="1"/>
  <c r="F384" i="13"/>
  <c r="M383" i="13"/>
  <c r="L383" i="13"/>
  <c r="H383" i="13"/>
  <c r="F383" i="13"/>
  <c r="J383" i="13" s="1"/>
  <c r="M382" i="13"/>
  <c r="L382" i="13"/>
  <c r="J382" i="13"/>
  <c r="H382" i="13"/>
  <c r="N382" i="13" s="1"/>
  <c r="F382" i="13"/>
  <c r="M381" i="13"/>
  <c r="L381" i="13"/>
  <c r="H381" i="13"/>
  <c r="N381" i="13" s="1"/>
  <c r="F381" i="13"/>
  <c r="J381" i="13" s="1"/>
  <c r="M380" i="13"/>
  <c r="L380" i="13"/>
  <c r="J380" i="13"/>
  <c r="H380" i="13"/>
  <c r="N380" i="13" s="1"/>
  <c r="F380" i="13"/>
  <c r="M379" i="13"/>
  <c r="L379" i="13"/>
  <c r="H379" i="13"/>
  <c r="F379" i="13"/>
  <c r="J379" i="13" s="1"/>
  <c r="M378" i="13"/>
  <c r="L378" i="13"/>
  <c r="J378" i="13"/>
  <c r="H378" i="13"/>
  <c r="N378" i="13" s="1"/>
  <c r="F378" i="13"/>
  <c r="M377" i="13"/>
  <c r="L377" i="13"/>
  <c r="H377" i="13"/>
  <c r="N377" i="13" s="1"/>
  <c r="F377" i="13"/>
  <c r="J377" i="13" s="1"/>
  <c r="M376" i="13"/>
  <c r="L376" i="13"/>
  <c r="J376" i="13"/>
  <c r="H376" i="13"/>
  <c r="N376" i="13" s="1"/>
  <c r="F376" i="13"/>
  <c r="M375" i="13"/>
  <c r="L375" i="13"/>
  <c r="H375" i="13"/>
  <c r="F375" i="13"/>
  <c r="J375" i="13" s="1"/>
  <c r="M374" i="13"/>
  <c r="L374" i="13"/>
  <c r="J374" i="13"/>
  <c r="H374" i="13"/>
  <c r="N374" i="13" s="1"/>
  <c r="F374" i="13"/>
  <c r="M373" i="13"/>
  <c r="L373" i="13"/>
  <c r="H373" i="13"/>
  <c r="N373" i="13" s="1"/>
  <c r="F373" i="13"/>
  <c r="J373" i="13" s="1"/>
  <c r="M372" i="13"/>
  <c r="L372" i="13"/>
  <c r="J372" i="13"/>
  <c r="H372" i="13"/>
  <c r="N372" i="13" s="1"/>
  <c r="F372" i="13"/>
  <c r="M371" i="13"/>
  <c r="L371" i="13"/>
  <c r="H371" i="13"/>
  <c r="F371" i="13"/>
  <c r="J371" i="13" s="1"/>
  <c r="M370" i="13"/>
  <c r="L370" i="13"/>
  <c r="J370" i="13"/>
  <c r="H370" i="13"/>
  <c r="N370" i="13" s="1"/>
  <c r="F370" i="13"/>
  <c r="M369" i="13"/>
  <c r="L369" i="13"/>
  <c r="H369" i="13"/>
  <c r="N369" i="13" s="1"/>
  <c r="F369" i="13"/>
  <c r="J369" i="13" s="1"/>
  <c r="M368" i="13"/>
  <c r="L368" i="13"/>
  <c r="J368" i="13"/>
  <c r="H368" i="13"/>
  <c r="N368" i="13" s="1"/>
  <c r="F368" i="13"/>
  <c r="M367" i="13"/>
  <c r="L367" i="13"/>
  <c r="H367" i="13"/>
  <c r="F367" i="13"/>
  <c r="J367" i="13" s="1"/>
  <c r="M366" i="13"/>
  <c r="L366" i="13"/>
  <c r="J366" i="13"/>
  <c r="H366" i="13"/>
  <c r="N366" i="13" s="1"/>
  <c r="F366" i="13"/>
  <c r="M365" i="13"/>
  <c r="L365" i="13"/>
  <c r="H365" i="13"/>
  <c r="N365" i="13" s="1"/>
  <c r="F365" i="13"/>
  <c r="J365" i="13" s="1"/>
  <c r="M364" i="13"/>
  <c r="L364" i="13"/>
  <c r="J364" i="13"/>
  <c r="H364" i="13"/>
  <c r="N364" i="13" s="1"/>
  <c r="F364" i="13"/>
  <c r="M363" i="13"/>
  <c r="L363" i="13"/>
  <c r="H363" i="13"/>
  <c r="F363" i="13"/>
  <c r="J363" i="13" s="1"/>
  <c r="M362" i="13"/>
  <c r="L362" i="13"/>
  <c r="J362" i="13"/>
  <c r="H362" i="13"/>
  <c r="N362" i="13" s="1"/>
  <c r="F362" i="13"/>
  <c r="M361" i="13"/>
  <c r="L361" i="13"/>
  <c r="H361" i="13"/>
  <c r="N361" i="13" s="1"/>
  <c r="F361" i="13"/>
  <c r="J361" i="13" s="1"/>
  <c r="M360" i="13"/>
  <c r="L360" i="13"/>
  <c r="J360" i="13"/>
  <c r="H360" i="13"/>
  <c r="N360" i="13" s="1"/>
  <c r="F360" i="13"/>
  <c r="M359" i="13"/>
  <c r="L359" i="13"/>
  <c r="H359" i="13"/>
  <c r="N359" i="13" s="1"/>
  <c r="F359" i="13"/>
  <c r="J359" i="13" s="1"/>
  <c r="M358" i="13"/>
  <c r="L358" i="13"/>
  <c r="J358" i="13"/>
  <c r="H358" i="13"/>
  <c r="N358" i="13" s="1"/>
  <c r="F358" i="13"/>
  <c r="M357" i="13"/>
  <c r="L357" i="13"/>
  <c r="H357" i="13"/>
  <c r="N357" i="13" s="1"/>
  <c r="F357" i="13"/>
  <c r="J357" i="13" s="1"/>
  <c r="M356" i="13"/>
  <c r="L356" i="13"/>
  <c r="J356" i="13"/>
  <c r="H356" i="13"/>
  <c r="N356" i="13" s="1"/>
  <c r="F356" i="13"/>
  <c r="M355" i="13"/>
  <c r="L355" i="13"/>
  <c r="H355" i="13"/>
  <c r="N355" i="13" s="1"/>
  <c r="F355" i="13"/>
  <c r="J355" i="13" s="1"/>
  <c r="M354" i="13"/>
  <c r="L354" i="13"/>
  <c r="J354" i="13"/>
  <c r="H354" i="13"/>
  <c r="N354" i="13" s="1"/>
  <c r="F354" i="13"/>
  <c r="M353" i="13"/>
  <c r="L353" i="13"/>
  <c r="J353" i="13"/>
  <c r="H353" i="13"/>
  <c r="N353" i="13" s="1"/>
  <c r="M352" i="13"/>
  <c r="L352" i="13"/>
  <c r="J352" i="13"/>
  <c r="H352" i="13"/>
  <c r="M351" i="13"/>
  <c r="L351" i="13"/>
  <c r="J351" i="13"/>
  <c r="H351" i="13"/>
  <c r="N351" i="13" s="1"/>
  <c r="M350" i="13"/>
  <c r="L350" i="13"/>
  <c r="J350" i="13"/>
  <c r="H350" i="13"/>
  <c r="N350" i="13" s="1"/>
  <c r="M349" i="13"/>
  <c r="L349" i="13"/>
  <c r="J349" i="13"/>
  <c r="H349" i="13"/>
  <c r="N349" i="13" s="1"/>
  <c r="M348" i="13"/>
  <c r="L348" i="13"/>
  <c r="J348" i="13"/>
  <c r="H348" i="13"/>
  <c r="M347" i="13"/>
  <c r="L347" i="13"/>
  <c r="J347" i="13"/>
  <c r="H347" i="13"/>
  <c r="N347" i="13" s="1"/>
  <c r="M346" i="13"/>
  <c r="L346" i="13"/>
  <c r="J346" i="13"/>
  <c r="H346" i="13"/>
  <c r="N346" i="13" s="1"/>
  <c r="M345" i="13"/>
  <c r="L345" i="13"/>
  <c r="J345" i="13"/>
  <c r="H345" i="13"/>
  <c r="N345" i="13" s="1"/>
  <c r="M344" i="13"/>
  <c r="L344" i="13"/>
  <c r="J344" i="13"/>
  <c r="H344" i="13"/>
  <c r="M343" i="13"/>
  <c r="L343" i="13"/>
  <c r="J343" i="13"/>
  <c r="H343" i="13"/>
  <c r="N343" i="13" s="1"/>
  <c r="M342" i="13"/>
  <c r="L342" i="13"/>
  <c r="J342" i="13"/>
  <c r="H342" i="13"/>
  <c r="N342" i="13" s="1"/>
  <c r="M341" i="13"/>
  <c r="L341" i="13"/>
  <c r="J341" i="13"/>
  <c r="H341" i="13"/>
  <c r="N341" i="13" s="1"/>
  <c r="M340" i="13"/>
  <c r="L340" i="13"/>
  <c r="J340" i="13"/>
  <c r="H340" i="13"/>
  <c r="M339" i="13"/>
  <c r="L339" i="13"/>
  <c r="J339" i="13"/>
  <c r="H339" i="13"/>
  <c r="N339" i="13" s="1"/>
  <c r="M338" i="13"/>
  <c r="L338" i="13"/>
  <c r="J338" i="13"/>
  <c r="H338" i="13"/>
  <c r="N338" i="13" s="1"/>
  <c r="M337" i="13"/>
  <c r="L337" i="13"/>
  <c r="J337" i="13"/>
  <c r="H337" i="13"/>
  <c r="N337" i="13" s="1"/>
  <c r="M336" i="13"/>
  <c r="L336" i="13"/>
  <c r="J336" i="13"/>
  <c r="H336" i="13"/>
  <c r="M335" i="13"/>
  <c r="L335" i="13"/>
  <c r="J335" i="13"/>
  <c r="H335" i="13"/>
  <c r="N335" i="13" s="1"/>
  <c r="M334" i="13"/>
  <c r="L334" i="13"/>
  <c r="J334" i="13"/>
  <c r="H334" i="13"/>
  <c r="N334" i="13" s="1"/>
  <c r="M333" i="13"/>
  <c r="L333" i="13"/>
  <c r="J333" i="13"/>
  <c r="H333" i="13"/>
  <c r="N333" i="13" s="1"/>
  <c r="M332" i="13"/>
  <c r="L332" i="13"/>
  <c r="J332" i="13"/>
  <c r="H332" i="13"/>
  <c r="M331" i="13"/>
  <c r="L331" i="13"/>
  <c r="J331" i="13"/>
  <c r="H331" i="13"/>
  <c r="N331" i="13" s="1"/>
  <c r="M330" i="13"/>
  <c r="L330" i="13"/>
  <c r="J330" i="13"/>
  <c r="H330" i="13"/>
  <c r="N330" i="13" s="1"/>
  <c r="M329" i="13"/>
  <c r="L329" i="13"/>
  <c r="J329" i="13"/>
  <c r="H329" i="13"/>
  <c r="N329" i="13" s="1"/>
  <c r="M328" i="13"/>
  <c r="L328" i="13"/>
  <c r="J328" i="13"/>
  <c r="H328" i="13"/>
  <c r="M327" i="13"/>
  <c r="L327" i="13"/>
  <c r="J327" i="13"/>
  <c r="H327" i="13"/>
  <c r="N327" i="13" s="1"/>
  <c r="M326" i="13"/>
  <c r="L326" i="13"/>
  <c r="J326" i="13"/>
  <c r="H326" i="13"/>
  <c r="N326" i="13" s="1"/>
  <c r="M325" i="13"/>
  <c r="L325" i="13"/>
  <c r="J325" i="13"/>
  <c r="H325" i="13"/>
  <c r="N325" i="13" s="1"/>
  <c r="M324" i="13"/>
  <c r="L324" i="13"/>
  <c r="J324" i="13"/>
  <c r="H324" i="13"/>
  <c r="M323" i="13"/>
  <c r="L323" i="13"/>
  <c r="J323" i="13"/>
  <c r="H323" i="13"/>
  <c r="N323" i="13" s="1"/>
  <c r="M322" i="13"/>
  <c r="L322" i="13"/>
  <c r="J322" i="13"/>
  <c r="H322" i="13"/>
  <c r="N322" i="13" s="1"/>
  <c r="M321" i="13"/>
  <c r="L321" i="13"/>
  <c r="J321" i="13"/>
  <c r="H321" i="13"/>
  <c r="N321" i="13" s="1"/>
  <c r="M320" i="13"/>
  <c r="L320" i="13"/>
  <c r="J320" i="13"/>
  <c r="H320" i="13"/>
  <c r="M319" i="13"/>
  <c r="L319" i="13"/>
  <c r="J319" i="13"/>
  <c r="H319" i="13"/>
  <c r="N319" i="13" s="1"/>
  <c r="M318" i="13"/>
  <c r="L318" i="13"/>
  <c r="J318" i="13"/>
  <c r="H318" i="13"/>
  <c r="N318" i="13" s="1"/>
  <c r="M317" i="13"/>
  <c r="L317" i="13"/>
  <c r="J317" i="13"/>
  <c r="H317" i="13"/>
  <c r="N317" i="13" s="1"/>
  <c r="M316" i="13"/>
  <c r="L316" i="13"/>
  <c r="J316" i="13"/>
  <c r="H316" i="13"/>
  <c r="M315" i="13"/>
  <c r="L315" i="13"/>
  <c r="J315" i="13"/>
  <c r="H315" i="13"/>
  <c r="N315" i="13" s="1"/>
  <c r="M314" i="13"/>
  <c r="L314" i="13"/>
  <c r="J314" i="13"/>
  <c r="H314" i="13"/>
  <c r="N314" i="13" s="1"/>
  <c r="M313" i="13"/>
  <c r="L313" i="13"/>
  <c r="J313" i="13"/>
  <c r="H313" i="13"/>
  <c r="N313" i="13" s="1"/>
  <c r="M312" i="13"/>
  <c r="L312" i="13"/>
  <c r="J312" i="13"/>
  <c r="H312" i="13"/>
  <c r="M311" i="13"/>
  <c r="L311" i="13"/>
  <c r="J311" i="13"/>
  <c r="H311" i="13"/>
  <c r="N311" i="13" s="1"/>
  <c r="M310" i="13"/>
  <c r="J310" i="13"/>
  <c r="F310" i="13"/>
  <c r="M309" i="13"/>
  <c r="L309" i="13"/>
  <c r="J309" i="13"/>
  <c r="H309" i="13"/>
  <c r="M308" i="13"/>
  <c r="L308" i="13"/>
  <c r="J308" i="13"/>
  <c r="H308" i="13"/>
  <c r="N308" i="13" s="1"/>
  <c r="M307" i="13"/>
  <c r="L307" i="13"/>
  <c r="J307" i="13"/>
  <c r="H307" i="13"/>
  <c r="N307" i="13" s="1"/>
  <c r="M306" i="13"/>
  <c r="L306" i="13"/>
  <c r="J306" i="13"/>
  <c r="H306" i="13"/>
  <c r="N306" i="13" s="1"/>
  <c r="M305" i="13"/>
  <c r="L305" i="13"/>
  <c r="J305" i="13"/>
  <c r="H305" i="13"/>
  <c r="M304" i="13"/>
  <c r="L304" i="13"/>
  <c r="J304" i="13"/>
  <c r="H304" i="13"/>
  <c r="N304" i="13" s="1"/>
  <c r="M303" i="13"/>
  <c r="L303" i="13"/>
  <c r="J303" i="13"/>
  <c r="H303" i="13"/>
  <c r="N303" i="13" s="1"/>
  <c r="M302" i="13"/>
  <c r="L302" i="13"/>
  <c r="J302" i="13"/>
  <c r="H302" i="13"/>
  <c r="N302" i="13" s="1"/>
  <c r="M301" i="13"/>
  <c r="L301" i="13"/>
  <c r="J301" i="13"/>
  <c r="H301" i="13"/>
  <c r="M300" i="13"/>
  <c r="L300" i="13"/>
  <c r="J300" i="13"/>
  <c r="H300" i="13"/>
  <c r="N300" i="13" s="1"/>
  <c r="M299" i="13"/>
  <c r="L299" i="13"/>
  <c r="J299" i="13"/>
  <c r="H299" i="13"/>
  <c r="N299" i="13" s="1"/>
  <c r="M298" i="13"/>
  <c r="L298" i="13"/>
  <c r="J298" i="13"/>
  <c r="H298" i="13"/>
  <c r="N298" i="13" s="1"/>
  <c r="M297" i="13"/>
  <c r="L297" i="13"/>
  <c r="J297" i="13"/>
  <c r="H297" i="13"/>
  <c r="N297" i="13" s="1"/>
  <c r="M296" i="13"/>
  <c r="L296" i="13"/>
  <c r="J296" i="13"/>
  <c r="H296" i="13"/>
  <c r="M295" i="13"/>
  <c r="L295" i="13"/>
  <c r="J295" i="13"/>
  <c r="H295" i="13"/>
  <c r="M294" i="13"/>
  <c r="L294" i="13"/>
  <c r="J294" i="13"/>
  <c r="H294" i="13"/>
  <c r="N294" i="13" s="1"/>
  <c r="M293" i="13"/>
  <c r="L293" i="13"/>
  <c r="J293" i="13"/>
  <c r="H293" i="13"/>
  <c r="N293" i="13" s="1"/>
  <c r="M292" i="13"/>
  <c r="L292" i="13"/>
  <c r="J292" i="13"/>
  <c r="H292" i="13"/>
  <c r="N292" i="13" s="1"/>
  <c r="M291" i="13"/>
  <c r="L291" i="13"/>
  <c r="J291" i="13"/>
  <c r="H291" i="13"/>
  <c r="M290" i="13"/>
  <c r="L290" i="13"/>
  <c r="J290" i="13"/>
  <c r="H290" i="13"/>
  <c r="N290" i="13" s="1"/>
  <c r="M289" i="13"/>
  <c r="L289" i="13"/>
  <c r="J289" i="13"/>
  <c r="H289" i="13"/>
  <c r="N289" i="13" s="1"/>
  <c r="M288" i="13"/>
  <c r="L288" i="13"/>
  <c r="J288" i="13"/>
  <c r="H288" i="13"/>
  <c r="N288" i="13" s="1"/>
  <c r="M287" i="13"/>
  <c r="L287" i="13"/>
  <c r="J287" i="13"/>
  <c r="H287" i="13"/>
  <c r="M286" i="13"/>
  <c r="L286" i="13"/>
  <c r="J286" i="13"/>
  <c r="H286" i="13"/>
  <c r="N286" i="13" s="1"/>
  <c r="M285" i="13"/>
  <c r="H285" i="13"/>
  <c r="F285" i="13"/>
  <c r="L285" i="13" s="1"/>
  <c r="M284" i="13"/>
  <c r="J284" i="13"/>
  <c r="F284" i="13"/>
  <c r="H284" i="13" s="1"/>
  <c r="M283" i="13"/>
  <c r="J283" i="13"/>
  <c r="F283" i="13"/>
  <c r="M282" i="13"/>
  <c r="F282" i="13"/>
  <c r="L282" i="13" s="1"/>
  <c r="M281" i="13"/>
  <c r="J281" i="13"/>
  <c r="H281" i="13"/>
  <c r="N281" i="13" s="1"/>
  <c r="F281" i="13"/>
  <c r="L281" i="13" s="1"/>
  <c r="M280" i="13"/>
  <c r="L280" i="13"/>
  <c r="J280" i="13"/>
  <c r="F280" i="13"/>
  <c r="H280" i="13" s="1"/>
  <c r="M279" i="13"/>
  <c r="F279" i="13"/>
  <c r="J279" i="13" s="1"/>
  <c r="M278" i="13"/>
  <c r="L278" i="13"/>
  <c r="F278" i="13"/>
  <c r="M277" i="13"/>
  <c r="H277" i="13"/>
  <c r="F277" i="13"/>
  <c r="L277" i="13" s="1"/>
  <c r="M276" i="13"/>
  <c r="J276" i="13"/>
  <c r="F276" i="13"/>
  <c r="H276" i="13" s="1"/>
  <c r="M275" i="13"/>
  <c r="J275" i="13"/>
  <c r="F275" i="13"/>
  <c r="M274" i="13"/>
  <c r="F274" i="13"/>
  <c r="L274" i="13" s="1"/>
  <c r="M273" i="13"/>
  <c r="J273" i="13"/>
  <c r="H273" i="13"/>
  <c r="N273" i="13" s="1"/>
  <c r="F273" i="13"/>
  <c r="L273" i="13" s="1"/>
  <c r="M272" i="13"/>
  <c r="L272" i="13"/>
  <c r="J272" i="13"/>
  <c r="F272" i="13"/>
  <c r="H272" i="13" s="1"/>
  <c r="M271" i="13"/>
  <c r="F271" i="13"/>
  <c r="J271" i="13" s="1"/>
  <c r="M270" i="13"/>
  <c r="L270" i="13"/>
  <c r="F270" i="13"/>
  <c r="M269" i="13"/>
  <c r="H269" i="13"/>
  <c r="F269" i="13"/>
  <c r="L269" i="13" s="1"/>
  <c r="M268" i="13"/>
  <c r="J268" i="13"/>
  <c r="F268" i="13"/>
  <c r="H268" i="13" s="1"/>
  <c r="M267" i="13"/>
  <c r="J267" i="13"/>
  <c r="F267" i="13"/>
  <c r="M266" i="13"/>
  <c r="F266" i="13"/>
  <c r="L266" i="13" s="1"/>
  <c r="M265" i="13"/>
  <c r="J265" i="13"/>
  <c r="H265" i="13"/>
  <c r="N265" i="13" s="1"/>
  <c r="F265" i="13"/>
  <c r="L265" i="13" s="1"/>
  <c r="M264" i="13"/>
  <c r="L264" i="13"/>
  <c r="J264" i="13"/>
  <c r="F264" i="13"/>
  <c r="H264" i="13" s="1"/>
  <c r="M263" i="13"/>
  <c r="F263" i="13"/>
  <c r="J263" i="13" s="1"/>
  <c r="M262" i="13"/>
  <c r="L262" i="13"/>
  <c r="F262" i="13"/>
  <c r="M261" i="13"/>
  <c r="H261" i="13"/>
  <c r="F261" i="13"/>
  <c r="L261" i="13" s="1"/>
  <c r="M260" i="13"/>
  <c r="J260" i="13"/>
  <c r="F260" i="13"/>
  <c r="H260" i="13" s="1"/>
  <c r="M259" i="13"/>
  <c r="J259" i="13"/>
  <c r="F259" i="13"/>
  <c r="M258" i="13"/>
  <c r="F258" i="13"/>
  <c r="L258" i="13" s="1"/>
  <c r="M257" i="13"/>
  <c r="J257" i="13"/>
  <c r="H257" i="13"/>
  <c r="N257" i="13" s="1"/>
  <c r="F257" i="13"/>
  <c r="L257" i="13" s="1"/>
  <c r="M256" i="13"/>
  <c r="L256" i="13"/>
  <c r="J256" i="13"/>
  <c r="F256" i="13"/>
  <c r="H256" i="13" s="1"/>
  <c r="M255" i="13"/>
  <c r="F255" i="13"/>
  <c r="J255" i="13" s="1"/>
  <c r="M254" i="13"/>
  <c r="L254" i="13"/>
  <c r="F254" i="13"/>
  <c r="M253" i="13"/>
  <c r="H253" i="13"/>
  <c r="F253" i="13"/>
  <c r="L253" i="13" s="1"/>
  <c r="M252" i="13"/>
  <c r="J252" i="13"/>
  <c r="F252" i="13"/>
  <c r="M251" i="13"/>
  <c r="F251" i="13"/>
  <c r="J251" i="13" s="1"/>
  <c r="M250" i="13"/>
  <c r="J250" i="13"/>
  <c r="F250" i="13"/>
  <c r="M249" i="13"/>
  <c r="F249" i="13"/>
  <c r="M248" i="13"/>
  <c r="J248" i="13"/>
  <c r="F248" i="13"/>
  <c r="M247" i="13"/>
  <c r="F247" i="13"/>
  <c r="J247" i="13" s="1"/>
  <c r="M246" i="13"/>
  <c r="J246" i="13"/>
  <c r="F246" i="13"/>
  <c r="M245" i="13"/>
  <c r="F245" i="13"/>
  <c r="M244" i="13"/>
  <c r="J244" i="13"/>
  <c r="F244" i="13"/>
  <c r="M243" i="13"/>
  <c r="F243" i="13"/>
  <c r="J243" i="13" s="1"/>
  <c r="M242" i="13"/>
  <c r="J242" i="13"/>
  <c r="F242" i="13"/>
  <c r="M241" i="13"/>
  <c r="F241" i="13"/>
  <c r="M240" i="13"/>
  <c r="J240" i="13"/>
  <c r="F240" i="13"/>
  <c r="M239" i="13"/>
  <c r="F239" i="13"/>
  <c r="J239" i="13" s="1"/>
  <c r="M238" i="13"/>
  <c r="J238" i="13"/>
  <c r="F238" i="13"/>
  <c r="M237" i="13"/>
  <c r="F237" i="13"/>
  <c r="M236" i="13"/>
  <c r="J236" i="13"/>
  <c r="F236" i="13"/>
  <c r="M235" i="13"/>
  <c r="F235" i="13"/>
  <c r="J235" i="13" s="1"/>
  <c r="M234" i="13"/>
  <c r="J234" i="13"/>
  <c r="F234" i="13"/>
  <c r="M233" i="13"/>
  <c r="F233" i="13"/>
  <c r="M232" i="13"/>
  <c r="J232" i="13"/>
  <c r="F232" i="13"/>
  <c r="L232" i="13" s="1"/>
  <c r="M231" i="13"/>
  <c r="L231" i="13"/>
  <c r="F231" i="13"/>
  <c r="H231" i="13" s="1"/>
  <c r="M230" i="13"/>
  <c r="H230" i="13"/>
  <c r="F230" i="13"/>
  <c r="L230" i="13" s="1"/>
  <c r="M229" i="13"/>
  <c r="J229" i="13"/>
  <c r="F229" i="13"/>
  <c r="H229" i="13" s="1"/>
  <c r="M228" i="13"/>
  <c r="L228" i="13"/>
  <c r="J228" i="13"/>
  <c r="H228" i="13"/>
  <c r="N228" i="13" s="1"/>
  <c r="F228" i="13"/>
  <c r="M227" i="13"/>
  <c r="L227" i="13"/>
  <c r="H227" i="13"/>
  <c r="F227" i="13"/>
  <c r="J227" i="13" s="1"/>
  <c r="M226" i="13"/>
  <c r="L226" i="13"/>
  <c r="J226" i="13"/>
  <c r="H226" i="13"/>
  <c r="N226" i="13" s="1"/>
  <c r="F226" i="13"/>
  <c r="M225" i="13"/>
  <c r="L225" i="13"/>
  <c r="H225" i="13"/>
  <c r="N225" i="13" s="1"/>
  <c r="F225" i="13"/>
  <c r="J225" i="13" s="1"/>
  <c r="M224" i="13"/>
  <c r="L224" i="13"/>
  <c r="J224" i="13"/>
  <c r="H224" i="13"/>
  <c r="N224" i="13" s="1"/>
  <c r="F224" i="13"/>
  <c r="M223" i="13"/>
  <c r="L223" i="13"/>
  <c r="H223" i="13"/>
  <c r="F223" i="13"/>
  <c r="J223" i="13" s="1"/>
  <c r="M222" i="13"/>
  <c r="L222" i="13"/>
  <c r="J222" i="13"/>
  <c r="H222" i="13"/>
  <c r="N222" i="13" s="1"/>
  <c r="F222" i="13"/>
  <c r="M221" i="13"/>
  <c r="L221" i="13"/>
  <c r="H221" i="13"/>
  <c r="N221" i="13" s="1"/>
  <c r="F221" i="13"/>
  <c r="J221" i="13" s="1"/>
  <c r="M220" i="13"/>
  <c r="L220" i="13"/>
  <c r="J220" i="13"/>
  <c r="H220" i="13"/>
  <c r="N220" i="13" s="1"/>
  <c r="F220" i="13"/>
  <c r="M219" i="13"/>
  <c r="L219" i="13"/>
  <c r="H219" i="13"/>
  <c r="F219" i="13"/>
  <c r="J219" i="13" s="1"/>
  <c r="M218" i="13"/>
  <c r="L218" i="13"/>
  <c r="J218" i="13"/>
  <c r="H218" i="13"/>
  <c r="N218" i="13" s="1"/>
  <c r="F218" i="13"/>
  <c r="M217" i="13"/>
  <c r="L217" i="13"/>
  <c r="H217" i="13"/>
  <c r="N217" i="13" s="1"/>
  <c r="F217" i="13"/>
  <c r="J217" i="13" s="1"/>
  <c r="M216" i="13"/>
  <c r="L216" i="13"/>
  <c r="J216" i="13"/>
  <c r="H216" i="13"/>
  <c r="N216" i="13" s="1"/>
  <c r="F216" i="13"/>
  <c r="M215" i="13"/>
  <c r="L215" i="13"/>
  <c r="H215" i="13"/>
  <c r="F215" i="13"/>
  <c r="J215" i="13" s="1"/>
  <c r="M214" i="13"/>
  <c r="L214" i="13"/>
  <c r="J214" i="13"/>
  <c r="H214" i="13"/>
  <c r="N214" i="13" s="1"/>
  <c r="F214" i="13"/>
  <c r="M213" i="13"/>
  <c r="L213" i="13"/>
  <c r="H213" i="13"/>
  <c r="N213" i="13" s="1"/>
  <c r="F213" i="13"/>
  <c r="J213" i="13" s="1"/>
  <c r="M212" i="13"/>
  <c r="L212" i="13"/>
  <c r="H212" i="13"/>
  <c r="N212" i="13" s="1"/>
  <c r="F212" i="13"/>
  <c r="J212" i="13" s="1"/>
  <c r="M211" i="13"/>
  <c r="L211" i="13"/>
  <c r="H211" i="13"/>
  <c r="N211" i="13" s="1"/>
  <c r="F211" i="13"/>
  <c r="J211" i="13" s="1"/>
  <c r="M210" i="13"/>
  <c r="L210" i="13"/>
  <c r="H210" i="13"/>
  <c r="N210" i="13" s="1"/>
  <c r="F210" i="13"/>
  <c r="J210" i="13" s="1"/>
  <c r="M209" i="13"/>
  <c r="L209" i="13"/>
  <c r="H209" i="13"/>
  <c r="N209" i="13" s="1"/>
  <c r="F209" i="13"/>
  <c r="J209" i="13" s="1"/>
  <c r="M208" i="13"/>
  <c r="L208" i="13"/>
  <c r="H208" i="13"/>
  <c r="N208" i="13" s="1"/>
  <c r="F208" i="13"/>
  <c r="J208" i="13" s="1"/>
  <c r="M207" i="13"/>
  <c r="L207" i="13"/>
  <c r="H207" i="13"/>
  <c r="N207" i="13" s="1"/>
  <c r="F207" i="13"/>
  <c r="J207" i="13" s="1"/>
  <c r="M206" i="13"/>
  <c r="L206" i="13"/>
  <c r="H206" i="13"/>
  <c r="N206" i="13" s="1"/>
  <c r="F206" i="13"/>
  <c r="J206" i="13" s="1"/>
  <c r="M205" i="13"/>
  <c r="L205" i="13"/>
  <c r="H205" i="13"/>
  <c r="N205" i="13" s="1"/>
  <c r="F205" i="13"/>
  <c r="J205" i="13" s="1"/>
  <c r="M204" i="13"/>
  <c r="L204" i="13"/>
  <c r="H204" i="13"/>
  <c r="N204" i="13" s="1"/>
  <c r="F204" i="13"/>
  <c r="J204" i="13" s="1"/>
  <c r="M203" i="13"/>
  <c r="L203" i="13"/>
  <c r="J203" i="13"/>
  <c r="H203" i="13"/>
  <c r="N203" i="13" s="1"/>
  <c r="F203" i="13"/>
  <c r="M202" i="13"/>
  <c r="L202" i="13"/>
  <c r="H202" i="13"/>
  <c r="F202" i="13"/>
  <c r="J202" i="13" s="1"/>
  <c r="M201" i="13"/>
  <c r="L201" i="13"/>
  <c r="J201" i="13"/>
  <c r="H201" i="13"/>
  <c r="N201" i="13" s="1"/>
  <c r="F201" i="13"/>
  <c r="M200" i="13"/>
  <c r="L200" i="13"/>
  <c r="H200" i="13"/>
  <c r="N200" i="13" s="1"/>
  <c r="F200" i="13"/>
  <c r="J200" i="13" s="1"/>
  <c r="M199" i="13"/>
  <c r="L199" i="13"/>
  <c r="J199" i="13"/>
  <c r="H199" i="13"/>
  <c r="N199" i="13" s="1"/>
  <c r="F199" i="13"/>
  <c r="M198" i="13"/>
  <c r="L198" i="13"/>
  <c r="H198" i="13"/>
  <c r="F198" i="13"/>
  <c r="J198" i="13" s="1"/>
  <c r="M197" i="13"/>
  <c r="L197" i="13"/>
  <c r="J197" i="13"/>
  <c r="H197" i="13"/>
  <c r="N197" i="13" s="1"/>
  <c r="F197" i="13"/>
  <c r="M196" i="13"/>
  <c r="L196" i="13"/>
  <c r="H196" i="13"/>
  <c r="N196" i="13" s="1"/>
  <c r="F196" i="13"/>
  <c r="J196" i="13" s="1"/>
  <c r="M195" i="13"/>
  <c r="L195" i="13"/>
  <c r="J195" i="13"/>
  <c r="H195" i="13"/>
  <c r="N195" i="13" s="1"/>
  <c r="F195" i="13"/>
  <c r="M194" i="13"/>
  <c r="L194" i="13"/>
  <c r="H194" i="13"/>
  <c r="F194" i="13"/>
  <c r="J194" i="13" s="1"/>
  <c r="M193" i="13"/>
  <c r="L193" i="13"/>
  <c r="J193" i="13"/>
  <c r="H193" i="13"/>
  <c r="N193" i="13" s="1"/>
  <c r="F193" i="13"/>
  <c r="M192" i="13"/>
  <c r="L192" i="13"/>
  <c r="H192" i="13"/>
  <c r="F192" i="13"/>
  <c r="J192" i="13" s="1"/>
  <c r="L190" i="13"/>
  <c r="K190" i="13"/>
  <c r="J190" i="13"/>
  <c r="I190" i="13"/>
  <c r="H190" i="13"/>
  <c r="G190" i="13"/>
  <c r="N189" i="13"/>
  <c r="M189" i="13"/>
  <c r="F189" i="13"/>
  <c r="E189" i="13"/>
  <c r="N188" i="13"/>
  <c r="M188" i="13"/>
  <c r="F188" i="13"/>
  <c r="E188" i="13"/>
  <c r="N187" i="13"/>
  <c r="M187" i="13"/>
  <c r="F187" i="13"/>
  <c r="E187" i="13"/>
  <c r="N186" i="13"/>
  <c r="N190" i="13" s="1"/>
  <c r="M186" i="13"/>
  <c r="M190" i="13" s="1"/>
  <c r="F186" i="13"/>
  <c r="E186" i="13"/>
  <c r="K184" i="13"/>
  <c r="J184" i="13"/>
  <c r="I184" i="13"/>
  <c r="G184" i="13"/>
  <c r="M183" i="13"/>
  <c r="L183" i="13"/>
  <c r="N183" i="13" s="1"/>
  <c r="H183" i="13"/>
  <c r="M182" i="13"/>
  <c r="F182" i="13"/>
  <c r="L182" i="13" s="1"/>
  <c r="M181" i="13"/>
  <c r="L181" i="13"/>
  <c r="H181" i="13"/>
  <c r="N181" i="13" s="1"/>
  <c r="F181" i="13"/>
  <c r="M180" i="13"/>
  <c r="F180" i="13"/>
  <c r="L180" i="13" s="1"/>
  <c r="M179" i="13"/>
  <c r="H179" i="13"/>
  <c r="N179" i="13" s="1"/>
  <c r="F179" i="13"/>
  <c r="L179" i="13" s="1"/>
  <c r="M178" i="13"/>
  <c r="F178" i="13"/>
  <c r="L178" i="13" s="1"/>
  <c r="M177" i="13"/>
  <c r="L177" i="13"/>
  <c r="H177" i="13"/>
  <c r="N177" i="13" s="1"/>
  <c r="F177" i="13"/>
  <c r="M176" i="13"/>
  <c r="F176" i="13"/>
  <c r="L176" i="13" s="1"/>
  <c r="M175" i="13"/>
  <c r="H175" i="13"/>
  <c r="F175" i="13"/>
  <c r="L175" i="13" s="1"/>
  <c r="M174" i="13"/>
  <c r="F174" i="13"/>
  <c r="L174" i="13" s="1"/>
  <c r="M173" i="13"/>
  <c r="L173" i="13"/>
  <c r="H173" i="13"/>
  <c r="N173" i="13" s="1"/>
  <c r="F173" i="13"/>
  <c r="M172" i="13"/>
  <c r="F172" i="13"/>
  <c r="L172" i="13" s="1"/>
  <c r="M171" i="13"/>
  <c r="M184" i="13" s="1"/>
  <c r="H171" i="13"/>
  <c r="F171" i="13"/>
  <c r="L171" i="13" s="1"/>
  <c r="L169" i="13"/>
  <c r="K169" i="13"/>
  <c r="J169" i="13"/>
  <c r="I169" i="13"/>
  <c r="H169" i="13"/>
  <c r="G169" i="13"/>
  <c r="N168" i="13"/>
  <c r="M168" i="13"/>
  <c r="N167" i="13"/>
  <c r="M167" i="13"/>
  <c r="F167" i="13"/>
  <c r="N166" i="13"/>
  <c r="M166" i="13"/>
  <c r="F166" i="13"/>
  <c r="N165" i="13"/>
  <c r="M165" i="13"/>
  <c r="F165" i="13"/>
  <c r="N164" i="13"/>
  <c r="M164" i="13"/>
  <c r="F164" i="13"/>
  <c r="N163" i="13"/>
  <c r="M163" i="13"/>
  <c r="F163" i="13"/>
  <c r="N162" i="13"/>
  <c r="M162" i="13"/>
  <c r="F162" i="13"/>
  <c r="N161" i="13"/>
  <c r="M161" i="13"/>
  <c r="F161" i="13"/>
  <c r="N160" i="13"/>
  <c r="M160" i="13"/>
  <c r="F160" i="13"/>
  <c r="N159" i="13"/>
  <c r="M159" i="13"/>
  <c r="F159" i="13"/>
  <c r="N158" i="13"/>
  <c r="M158" i="13"/>
  <c r="F158" i="13"/>
  <c r="N157" i="13"/>
  <c r="M157" i="13"/>
  <c r="F157" i="13"/>
  <c r="N156" i="13"/>
  <c r="M156" i="13"/>
  <c r="F156" i="13"/>
  <c r="N155" i="13"/>
  <c r="M155" i="13"/>
  <c r="F155" i="13"/>
  <c r="N154" i="13"/>
  <c r="M154" i="13"/>
  <c r="F154" i="13"/>
  <c r="N153" i="13"/>
  <c r="M153" i="13"/>
  <c r="F153" i="13"/>
  <c r="N152" i="13"/>
  <c r="M152" i="13"/>
  <c r="F152" i="13"/>
  <c r="N151" i="13"/>
  <c r="N169" i="13" s="1"/>
  <c r="M151" i="13"/>
  <c r="F151" i="13"/>
  <c r="N150" i="13"/>
  <c r="M150" i="13"/>
  <c r="M169" i="13" s="1"/>
  <c r="F150" i="13"/>
  <c r="L148" i="13"/>
  <c r="K148" i="13"/>
  <c r="I148" i="13"/>
  <c r="G148" i="13"/>
  <c r="M147" i="13"/>
  <c r="F147" i="13"/>
  <c r="H147" i="13" s="1"/>
  <c r="M146" i="13"/>
  <c r="J146" i="13"/>
  <c r="H146" i="13"/>
  <c r="N146" i="13" s="1"/>
  <c r="F146" i="13"/>
  <c r="M145" i="13"/>
  <c r="F145" i="13"/>
  <c r="J145" i="13" s="1"/>
  <c r="M144" i="13"/>
  <c r="H144" i="13"/>
  <c r="F144" i="13"/>
  <c r="J144" i="13" s="1"/>
  <c r="M143" i="13"/>
  <c r="F143" i="13"/>
  <c r="H143" i="13" s="1"/>
  <c r="M142" i="13"/>
  <c r="J142" i="13"/>
  <c r="H142" i="13"/>
  <c r="N142" i="13" s="1"/>
  <c r="F142" i="13"/>
  <c r="M141" i="13"/>
  <c r="J141" i="13"/>
  <c r="F141" i="13"/>
  <c r="H141" i="13" s="1"/>
  <c r="N141" i="13" s="1"/>
  <c r="M140" i="13"/>
  <c r="H140" i="13"/>
  <c r="F140" i="13"/>
  <c r="J140" i="13" s="1"/>
  <c r="M139" i="13"/>
  <c r="F139" i="13"/>
  <c r="H139" i="13" s="1"/>
  <c r="M138" i="13"/>
  <c r="J138" i="13"/>
  <c r="H138" i="13"/>
  <c r="N138" i="13" s="1"/>
  <c r="F138" i="13"/>
  <c r="M137" i="13"/>
  <c r="F137" i="13"/>
  <c r="J137" i="13" s="1"/>
  <c r="M136" i="13"/>
  <c r="H136" i="13"/>
  <c r="N136" i="13" s="1"/>
  <c r="F136" i="13"/>
  <c r="J136" i="13" s="1"/>
  <c r="M135" i="13"/>
  <c r="F135" i="13"/>
  <c r="J135" i="13" s="1"/>
  <c r="M134" i="13"/>
  <c r="J134" i="13"/>
  <c r="H134" i="13"/>
  <c r="N134" i="13" s="1"/>
  <c r="F134" i="13"/>
  <c r="M133" i="13"/>
  <c r="J133" i="13"/>
  <c r="F133" i="13"/>
  <c r="H133" i="13" s="1"/>
  <c r="N133" i="13" s="1"/>
  <c r="M132" i="13"/>
  <c r="H132" i="13"/>
  <c r="N132" i="13" s="1"/>
  <c r="F132" i="13"/>
  <c r="J132" i="13" s="1"/>
  <c r="M131" i="13"/>
  <c r="F131" i="13"/>
  <c r="H131" i="13" s="1"/>
  <c r="M130" i="13"/>
  <c r="J130" i="13"/>
  <c r="H130" i="13"/>
  <c r="N130" i="13" s="1"/>
  <c r="F130" i="13"/>
  <c r="M129" i="13"/>
  <c r="J129" i="13"/>
  <c r="F129" i="13"/>
  <c r="H129" i="13" s="1"/>
  <c r="N129" i="13" s="1"/>
  <c r="M128" i="13"/>
  <c r="H128" i="13"/>
  <c r="N128" i="13" s="1"/>
  <c r="F128" i="13"/>
  <c r="J128" i="13" s="1"/>
  <c r="N127" i="13"/>
  <c r="M127" i="13"/>
  <c r="J127" i="13"/>
  <c r="H127" i="13"/>
  <c r="M126" i="13"/>
  <c r="F126" i="13"/>
  <c r="H126" i="13" s="1"/>
  <c r="M125" i="13"/>
  <c r="J125" i="13"/>
  <c r="H125" i="13"/>
  <c r="N125" i="13" s="1"/>
  <c r="F125" i="13"/>
  <c r="M124" i="13"/>
  <c r="J124" i="13"/>
  <c r="F124" i="13"/>
  <c r="H124" i="13" s="1"/>
  <c r="N124" i="13" s="1"/>
  <c r="M123" i="13"/>
  <c r="H123" i="13"/>
  <c r="N123" i="13" s="1"/>
  <c r="F123" i="13"/>
  <c r="J123" i="13" s="1"/>
  <c r="M122" i="13"/>
  <c r="F122" i="13"/>
  <c r="J122" i="13" s="1"/>
  <c r="M121" i="13"/>
  <c r="J121" i="13"/>
  <c r="H121" i="13"/>
  <c r="N121" i="13" s="1"/>
  <c r="F121" i="13"/>
  <c r="M120" i="13"/>
  <c r="J120" i="13"/>
  <c r="N120" i="13" s="1"/>
  <c r="H120" i="13"/>
  <c r="M119" i="13"/>
  <c r="M148" i="13" s="1"/>
  <c r="J119" i="13"/>
  <c r="H119" i="13"/>
  <c r="K116" i="13"/>
  <c r="I116" i="13"/>
  <c r="G116" i="13"/>
  <c r="M115" i="13"/>
  <c r="J115" i="13"/>
  <c r="N115" i="13" s="1"/>
  <c r="H115" i="13"/>
  <c r="M114" i="13"/>
  <c r="J114" i="13"/>
  <c r="J116" i="13" s="1"/>
  <c r="H114" i="13"/>
  <c r="M113" i="13"/>
  <c r="L113" i="13"/>
  <c r="L116" i="13" s="1"/>
  <c r="J113" i="13"/>
  <c r="H113" i="13"/>
  <c r="N113" i="13" s="1"/>
  <c r="M112" i="13"/>
  <c r="J112" i="13"/>
  <c r="H112" i="13"/>
  <c r="N112" i="13" s="1"/>
  <c r="M111" i="13"/>
  <c r="J111" i="13"/>
  <c r="H111" i="13"/>
  <c r="N111" i="13" s="1"/>
  <c r="M110" i="13"/>
  <c r="M116" i="13" s="1"/>
  <c r="J110" i="13"/>
  <c r="H110" i="13"/>
  <c r="N110" i="13" s="1"/>
  <c r="K108" i="13"/>
  <c r="K117" i="13" s="1"/>
  <c r="I108" i="13"/>
  <c r="I117" i="13" s="1"/>
  <c r="G108" i="13"/>
  <c r="G117" i="13" s="1"/>
  <c r="M107" i="13"/>
  <c r="L107" i="13"/>
  <c r="J107" i="13"/>
  <c r="H107" i="13"/>
  <c r="N107" i="13" s="1"/>
  <c r="N106" i="13"/>
  <c r="M106" i="13"/>
  <c r="J106" i="13"/>
  <c r="H106" i="13"/>
  <c r="N105" i="13"/>
  <c r="M105" i="13"/>
  <c r="J105" i="13"/>
  <c r="H105" i="13"/>
  <c r="N104" i="13"/>
  <c r="M104" i="13"/>
  <c r="J104" i="13"/>
  <c r="H104" i="13"/>
  <c r="N103" i="13"/>
  <c r="M103" i="13"/>
  <c r="J103" i="13"/>
  <c r="H103" i="13"/>
  <c r="M102" i="13"/>
  <c r="L102" i="13"/>
  <c r="J102" i="13"/>
  <c r="H102" i="13"/>
  <c r="N102" i="13" s="1"/>
  <c r="M101" i="13"/>
  <c r="J101" i="13"/>
  <c r="H101" i="13"/>
  <c r="N101" i="13" s="1"/>
  <c r="M100" i="13"/>
  <c r="J100" i="13"/>
  <c r="H100" i="13"/>
  <c r="N100" i="13" s="1"/>
  <c r="M99" i="13"/>
  <c r="J99" i="13"/>
  <c r="H99" i="13"/>
  <c r="N99" i="13" s="1"/>
  <c r="M98" i="13"/>
  <c r="J98" i="13"/>
  <c r="H98" i="13"/>
  <c r="N98" i="13" s="1"/>
  <c r="M97" i="13"/>
  <c r="L97" i="13"/>
  <c r="J97" i="13"/>
  <c r="H97" i="13"/>
  <c r="N97" i="13" s="1"/>
  <c r="M96" i="13"/>
  <c r="J96" i="13"/>
  <c r="N96" i="13" s="1"/>
  <c r="H96" i="13"/>
  <c r="M95" i="13"/>
  <c r="J95" i="13"/>
  <c r="N95" i="13" s="1"/>
  <c r="H95" i="13"/>
  <c r="M94" i="13"/>
  <c r="J94" i="13"/>
  <c r="N94" i="13" s="1"/>
  <c r="H94" i="13"/>
  <c r="M93" i="13"/>
  <c r="J93" i="13"/>
  <c r="N93" i="13" s="1"/>
  <c r="H93" i="13"/>
  <c r="M92" i="13"/>
  <c r="L92" i="13"/>
  <c r="J92" i="13"/>
  <c r="H92" i="13"/>
  <c r="N92" i="13" s="1"/>
  <c r="M91" i="13"/>
  <c r="J91" i="13"/>
  <c r="H91" i="13"/>
  <c r="N91" i="13" s="1"/>
  <c r="M90" i="13"/>
  <c r="J90" i="13"/>
  <c r="H90" i="13"/>
  <c r="N90" i="13" s="1"/>
  <c r="M89" i="13"/>
  <c r="J89" i="13"/>
  <c r="H89" i="13"/>
  <c r="N89" i="13" s="1"/>
  <c r="M88" i="13"/>
  <c r="J88" i="13"/>
  <c r="H88" i="13"/>
  <c r="N88" i="13" s="1"/>
  <c r="M87" i="13"/>
  <c r="L87" i="13"/>
  <c r="J87" i="13"/>
  <c r="H87" i="13"/>
  <c r="N87" i="13" s="1"/>
  <c r="N86" i="13"/>
  <c r="M86" i="13"/>
  <c r="J86" i="13"/>
  <c r="H86" i="13"/>
  <c r="N85" i="13"/>
  <c r="M85" i="13"/>
  <c r="J85" i="13"/>
  <c r="H85" i="13"/>
  <c r="N84" i="13"/>
  <c r="M84" i="13"/>
  <c r="J84" i="13"/>
  <c r="H84" i="13"/>
  <c r="N83" i="13"/>
  <c r="M83" i="13"/>
  <c r="J83" i="13"/>
  <c r="H83" i="13"/>
  <c r="M82" i="13"/>
  <c r="L82" i="13"/>
  <c r="J82" i="13"/>
  <c r="H82" i="13"/>
  <c r="N82" i="13" s="1"/>
  <c r="M81" i="13"/>
  <c r="J81" i="13"/>
  <c r="H81" i="13"/>
  <c r="N81" i="13" s="1"/>
  <c r="M80" i="13"/>
  <c r="J80" i="13"/>
  <c r="H80" i="13"/>
  <c r="N80" i="13" s="1"/>
  <c r="M79" i="13"/>
  <c r="J79" i="13"/>
  <c r="H79" i="13"/>
  <c r="N79" i="13" s="1"/>
  <c r="M78" i="13"/>
  <c r="J78" i="13"/>
  <c r="H78" i="13"/>
  <c r="N78" i="13" s="1"/>
  <c r="M77" i="13"/>
  <c r="L77" i="13"/>
  <c r="J77" i="13"/>
  <c r="H77" i="13"/>
  <c r="N77" i="13" s="1"/>
  <c r="M76" i="13"/>
  <c r="J76" i="13"/>
  <c r="N76" i="13" s="1"/>
  <c r="H76" i="13"/>
  <c r="M75" i="13"/>
  <c r="J75" i="13"/>
  <c r="N75" i="13" s="1"/>
  <c r="H75" i="13"/>
  <c r="M74" i="13"/>
  <c r="J74" i="13"/>
  <c r="N74" i="13" s="1"/>
  <c r="H74" i="13"/>
  <c r="M73" i="13"/>
  <c r="J73" i="13"/>
  <c r="N73" i="13" s="1"/>
  <c r="H73" i="13"/>
  <c r="M72" i="13"/>
  <c r="L72" i="13"/>
  <c r="J72" i="13"/>
  <c r="H72" i="13"/>
  <c r="N72" i="13" s="1"/>
  <c r="M71" i="13"/>
  <c r="J71" i="13"/>
  <c r="H71" i="13"/>
  <c r="N71" i="13" s="1"/>
  <c r="M70" i="13"/>
  <c r="J70" i="13"/>
  <c r="H70" i="13"/>
  <c r="N70" i="13" s="1"/>
  <c r="M69" i="13"/>
  <c r="J69" i="13"/>
  <c r="H69" i="13"/>
  <c r="N69" i="13" s="1"/>
  <c r="M68" i="13"/>
  <c r="J68" i="13"/>
  <c r="H68" i="13"/>
  <c r="N68" i="13" s="1"/>
  <c r="M67" i="13"/>
  <c r="L67" i="13"/>
  <c r="J67" i="13"/>
  <c r="H67" i="13"/>
  <c r="N67" i="13" s="1"/>
  <c r="N66" i="13"/>
  <c r="M66" i="13"/>
  <c r="J66" i="13"/>
  <c r="H66" i="13"/>
  <c r="N65" i="13"/>
  <c r="M65" i="13"/>
  <c r="J65" i="13"/>
  <c r="H65" i="13"/>
  <c r="N64" i="13"/>
  <c r="M64" i="13"/>
  <c r="J64" i="13"/>
  <c r="H64" i="13"/>
  <c r="N63" i="13"/>
  <c r="M63" i="13"/>
  <c r="J63" i="13"/>
  <c r="H63" i="13"/>
  <c r="M62" i="13"/>
  <c r="L62" i="13"/>
  <c r="J62" i="13"/>
  <c r="H62" i="13"/>
  <c r="N62" i="13" s="1"/>
  <c r="M61" i="13"/>
  <c r="J61" i="13"/>
  <c r="H61" i="13"/>
  <c r="N61" i="13" s="1"/>
  <c r="M60" i="13"/>
  <c r="J60" i="13"/>
  <c r="H60" i="13"/>
  <c r="N60" i="13" s="1"/>
  <c r="M59" i="13"/>
  <c r="J59" i="13"/>
  <c r="H59" i="13"/>
  <c r="N59" i="13" s="1"/>
  <c r="M58" i="13"/>
  <c r="J58" i="13"/>
  <c r="H58" i="13"/>
  <c r="N58" i="13" s="1"/>
  <c r="M57" i="13"/>
  <c r="L57" i="13"/>
  <c r="J57" i="13"/>
  <c r="H57" i="13"/>
  <c r="N57" i="13" s="1"/>
  <c r="M56" i="13"/>
  <c r="J56" i="13"/>
  <c r="N56" i="13" s="1"/>
  <c r="H56" i="13"/>
  <c r="M55" i="13"/>
  <c r="J55" i="13"/>
  <c r="N55" i="13" s="1"/>
  <c r="H55" i="13"/>
  <c r="M54" i="13"/>
  <c r="J54" i="13"/>
  <c r="N54" i="13" s="1"/>
  <c r="H54" i="13"/>
  <c r="M53" i="13"/>
  <c r="J53" i="13"/>
  <c r="N53" i="13" s="1"/>
  <c r="H53" i="13"/>
  <c r="M52" i="13"/>
  <c r="L52" i="13"/>
  <c r="J52" i="13"/>
  <c r="H52" i="13"/>
  <c r="N52" i="13" s="1"/>
  <c r="M51" i="13"/>
  <c r="J51" i="13"/>
  <c r="H51" i="13"/>
  <c r="N51" i="13" s="1"/>
  <c r="M50" i="13"/>
  <c r="J50" i="13"/>
  <c r="H50" i="13"/>
  <c r="N50" i="13" s="1"/>
  <c r="M49" i="13"/>
  <c r="J49" i="13"/>
  <c r="H49" i="13"/>
  <c r="N49" i="13" s="1"/>
  <c r="M48" i="13"/>
  <c r="J48" i="13"/>
  <c r="H48" i="13"/>
  <c r="N48" i="13" s="1"/>
  <c r="M47" i="13"/>
  <c r="L47" i="13"/>
  <c r="J47" i="13"/>
  <c r="H47" i="13"/>
  <c r="N47" i="13" s="1"/>
  <c r="N46" i="13"/>
  <c r="M46" i="13"/>
  <c r="J46" i="13"/>
  <c r="H46" i="13"/>
  <c r="N45" i="13"/>
  <c r="M45" i="13"/>
  <c r="J45" i="13"/>
  <c r="H45" i="13"/>
  <c r="N44" i="13"/>
  <c r="M44" i="13"/>
  <c r="J44" i="13"/>
  <c r="H44" i="13"/>
  <c r="N43" i="13"/>
  <c r="M43" i="13"/>
  <c r="J43" i="13"/>
  <c r="H43" i="13"/>
  <c r="M42" i="13"/>
  <c r="L42" i="13"/>
  <c r="L108" i="13" s="1"/>
  <c r="L117" i="13" s="1"/>
  <c r="J42" i="13"/>
  <c r="H42" i="13"/>
  <c r="N42" i="13" s="1"/>
  <c r="M41" i="13"/>
  <c r="J41" i="13"/>
  <c r="H41" i="13"/>
  <c r="N41" i="13" s="1"/>
  <c r="M40" i="13"/>
  <c r="J40" i="13"/>
  <c r="H40" i="13"/>
  <c r="N40" i="13" s="1"/>
  <c r="M39" i="13"/>
  <c r="J39" i="13"/>
  <c r="H39" i="13"/>
  <c r="N39" i="13" s="1"/>
  <c r="M38" i="13"/>
  <c r="M108" i="13" s="1"/>
  <c r="M117" i="13" s="1"/>
  <c r="J38" i="13"/>
  <c r="J108" i="13" s="1"/>
  <c r="J117" i="13" s="1"/>
  <c r="H38" i="13"/>
  <c r="H108" i="13" s="1"/>
  <c r="K36" i="13"/>
  <c r="I36" i="13"/>
  <c r="G36" i="13"/>
  <c r="M35" i="13"/>
  <c r="L35" i="13"/>
  <c r="J35" i="13"/>
  <c r="H35" i="13"/>
  <c r="N35" i="13" s="1"/>
  <c r="M34" i="13"/>
  <c r="L34" i="13"/>
  <c r="J34" i="13"/>
  <c r="H34" i="13"/>
  <c r="N34" i="13" s="1"/>
  <c r="M33" i="13"/>
  <c r="L33" i="13"/>
  <c r="J33" i="13"/>
  <c r="H33" i="13"/>
  <c r="N33" i="13" s="1"/>
  <c r="M32" i="13"/>
  <c r="L32" i="13"/>
  <c r="L36" i="13" s="1"/>
  <c r="J32" i="13"/>
  <c r="J36" i="13" s="1"/>
  <c r="H32" i="13"/>
  <c r="N32" i="13" s="1"/>
  <c r="F32" i="13"/>
  <c r="M31" i="13"/>
  <c r="H31" i="13"/>
  <c r="N31" i="13" s="1"/>
  <c r="M30" i="13"/>
  <c r="F30" i="13"/>
  <c r="H30" i="13" s="1"/>
  <c r="N30" i="13" s="1"/>
  <c r="M29" i="13"/>
  <c r="F29" i="13"/>
  <c r="H29" i="13" s="1"/>
  <c r="N29" i="13" s="1"/>
  <c r="M28" i="13"/>
  <c r="F28" i="13"/>
  <c r="H28" i="13" s="1"/>
  <c r="N28" i="13" s="1"/>
  <c r="M27" i="13"/>
  <c r="M36" i="13" s="1"/>
  <c r="F27" i="13"/>
  <c r="H27" i="13" s="1"/>
  <c r="G25" i="13"/>
  <c r="M24" i="13"/>
  <c r="M25" i="13" s="1"/>
  <c r="H24" i="13"/>
  <c r="H25" i="13" s="1"/>
  <c r="K22" i="13"/>
  <c r="I22" i="13"/>
  <c r="G22" i="13"/>
  <c r="M21" i="13"/>
  <c r="L21" i="13"/>
  <c r="J21" i="13"/>
  <c r="H21" i="13"/>
  <c r="N21" i="13" s="1"/>
  <c r="M20" i="13"/>
  <c r="L20" i="13"/>
  <c r="J20" i="13"/>
  <c r="H20" i="13"/>
  <c r="N20" i="13" s="1"/>
  <c r="M19" i="13"/>
  <c r="L19" i="13"/>
  <c r="J19" i="13"/>
  <c r="H19" i="13"/>
  <c r="N19" i="13" s="1"/>
  <c r="M18" i="13"/>
  <c r="L18" i="13"/>
  <c r="J18" i="13"/>
  <c r="H18" i="13"/>
  <c r="N18" i="13" s="1"/>
  <c r="M17" i="13"/>
  <c r="L17" i="13"/>
  <c r="J17" i="13"/>
  <c r="H17" i="13"/>
  <c r="N17" i="13" s="1"/>
  <c r="F17" i="13"/>
  <c r="M16" i="13"/>
  <c r="L16" i="13"/>
  <c r="H16" i="13"/>
  <c r="N16" i="13" s="1"/>
  <c r="F16" i="13"/>
  <c r="J16" i="13" s="1"/>
  <c r="N15" i="13"/>
  <c r="M15" i="13"/>
  <c r="L15" i="13"/>
  <c r="K15" i="13"/>
  <c r="J15" i="13"/>
  <c r="H15" i="13"/>
  <c r="G15" i="13"/>
  <c r="M14" i="13"/>
  <c r="F14" i="13"/>
  <c r="H14" i="13" s="1"/>
  <c r="M13" i="13"/>
  <c r="J13" i="13"/>
  <c r="F13" i="13"/>
  <c r="L13" i="13" s="1"/>
  <c r="M12" i="13"/>
  <c r="F12" i="13"/>
  <c r="H12" i="13" s="1"/>
  <c r="M11" i="13"/>
  <c r="J11" i="13"/>
  <c r="F11" i="13"/>
  <c r="L11" i="13" s="1"/>
  <c r="M10" i="13"/>
  <c r="M22" i="13" s="1"/>
  <c r="L10" i="13"/>
  <c r="J10" i="13"/>
  <c r="H10" i="13"/>
  <c r="N10" i="13" s="1"/>
  <c r="N140" i="13" l="1"/>
  <c r="N144" i="13"/>
  <c r="L184" i="13"/>
  <c r="N175" i="13"/>
  <c r="N194" i="13"/>
  <c r="N202" i="13"/>
  <c r="N219" i="13"/>
  <c r="N227" i="13"/>
  <c r="N230" i="13"/>
  <c r="H36" i="13"/>
  <c r="N27" i="13"/>
  <c r="N36" i="13" s="1"/>
  <c r="N116" i="13"/>
  <c r="N126" i="13"/>
  <c r="N198" i="13"/>
  <c r="N215" i="13"/>
  <c r="N223" i="13"/>
  <c r="J12" i="13"/>
  <c r="J14" i="13"/>
  <c r="N14" i="13" s="1"/>
  <c r="N114" i="13"/>
  <c r="N119" i="13"/>
  <c r="J126" i="13"/>
  <c r="J148" i="13" s="1"/>
  <c r="J131" i="13"/>
  <c r="N131" i="13" s="1"/>
  <c r="J139" i="13"/>
  <c r="N139" i="13" s="1"/>
  <c r="J143" i="13"/>
  <c r="N143" i="13" s="1"/>
  <c r="J147" i="13"/>
  <c r="N147" i="13" s="1"/>
  <c r="H11" i="13"/>
  <c r="L12" i="13"/>
  <c r="L22" i="13" s="1"/>
  <c r="H13" i="13"/>
  <c r="N13" i="13" s="1"/>
  <c r="L14" i="13"/>
  <c r="N24" i="13"/>
  <c r="N25" i="13" s="1"/>
  <c r="N38" i="13"/>
  <c r="N108" i="13" s="1"/>
  <c r="N117" i="13" s="1"/>
  <c r="H137" i="13"/>
  <c r="N137" i="13" s="1"/>
  <c r="H145" i="13"/>
  <c r="N145" i="13" s="1"/>
  <c r="H172" i="13"/>
  <c r="N172" i="13" s="1"/>
  <c r="H176" i="13"/>
  <c r="N176" i="13" s="1"/>
  <c r="H180" i="13"/>
  <c r="N180" i="13" s="1"/>
  <c r="L234" i="13"/>
  <c r="H234" i="13"/>
  <c r="N234" i="13" s="1"/>
  <c r="L238" i="13"/>
  <c r="H238" i="13"/>
  <c r="N238" i="13" s="1"/>
  <c r="L242" i="13"/>
  <c r="H242" i="13"/>
  <c r="N242" i="13" s="1"/>
  <c r="L246" i="13"/>
  <c r="H246" i="13"/>
  <c r="N246" i="13" s="1"/>
  <c r="L250" i="13"/>
  <c r="H250" i="13"/>
  <c r="N250" i="13" s="1"/>
  <c r="H254" i="13"/>
  <c r="J254" i="13"/>
  <c r="H262" i="13"/>
  <c r="J262" i="13"/>
  <c r="H270" i="13"/>
  <c r="J270" i="13"/>
  <c r="H278" i="13"/>
  <c r="J278" i="13"/>
  <c r="N296" i="13"/>
  <c r="H233" i="13"/>
  <c r="L233" i="13"/>
  <c r="H237" i="13"/>
  <c r="N237" i="13" s="1"/>
  <c r="L237" i="13"/>
  <c r="H241" i="13"/>
  <c r="L241" i="13"/>
  <c r="H245" i="13"/>
  <c r="N245" i="13" s="1"/>
  <c r="L245" i="13"/>
  <c r="H249" i="13"/>
  <c r="L249" i="13"/>
  <c r="H116" i="13"/>
  <c r="H117" i="13" s="1"/>
  <c r="H122" i="13"/>
  <c r="N122" i="13" s="1"/>
  <c r="H135" i="13"/>
  <c r="N135" i="13" s="1"/>
  <c r="N171" i="13"/>
  <c r="H174" i="13"/>
  <c r="N174" i="13" s="1"/>
  <c r="H178" i="13"/>
  <c r="N178" i="13" s="1"/>
  <c r="H182" i="13"/>
  <c r="N182" i="13" s="1"/>
  <c r="M434" i="13"/>
  <c r="L229" i="13"/>
  <c r="N229" i="13" s="1"/>
  <c r="J230" i="13"/>
  <c r="J231" i="13"/>
  <c r="J434" i="13" s="1"/>
  <c r="H232" i="13"/>
  <c r="N232" i="13" s="1"/>
  <c r="J233" i="13"/>
  <c r="L236" i="13"/>
  <c r="H236" i="13"/>
  <c r="N236" i="13" s="1"/>
  <c r="J237" i="13"/>
  <c r="L240" i="13"/>
  <c r="H240" i="13"/>
  <c r="J241" i="13"/>
  <c r="L244" i="13"/>
  <c r="H244" i="13"/>
  <c r="N244" i="13" s="1"/>
  <c r="J245" i="13"/>
  <c r="L248" i="13"/>
  <c r="H248" i="13"/>
  <c r="J249" i="13"/>
  <c r="L252" i="13"/>
  <c r="H252" i="13"/>
  <c r="N252" i="13" s="1"/>
  <c r="L259" i="13"/>
  <c r="H259" i="13"/>
  <c r="N261" i="13"/>
  <c r="L267" i="13"/>
  <c r="H267" i="13"/>
  <c r="N267" i="13" s="1"/>
  <c r="L275" i="13"/>
  <c r="H275" i="13"/>
  <c r="N277" i="13"/>
  <c r="L283" i="13"/>
  <c r="H283" i="13"/>
  <c r="N283" i="13" s="1"/>
  <c r="N291" i="13"/>
  <c r="N192" i="13"/>
  <c r="H235" i="13"/>
  <c r="L235" i="13"/>
  <c r="H239" i="13"/>
  <c r="L239" i="13"/>
  <c r="H243" i="13"/>
  <c r="L243" i="13"/>
  <c r="H247" i="13"/>
  <c r="L247" i="13"/>
  <c r="H251" i="13"/>
  <c r="L251" i="13"/>
  <c r="L255" i="13"/>
  <c r="H255" i="13"/>
  <c r="N255" i="13" s="1"/>
  <c r="H258" i="13"/>
  <c r="J258" i="13"/>
  <c r="L263" i="13"/>
  <c r="H263" i="13"/>
  <c r="N263" i="13" s="1"/>
  <c r="H266" i="13"/>
  <c r="J266" i="13"/>
  <c r="L271" i="13"/>
  <c r="H271" i="13"/>
  <c r="N271" i="13" s="1"/>
  <c r="H274" i="13"/>
  <c r="J274" i="13"/>
  <c r="L279" i="13"/>
  <c r="H279" i="13"/>
  <c r="N279" i="13" s="1"/>
  <c r="H282" i="13"/>
  <c r="J282" i="13"/>
  <c r="N268" i="13"/>
  <c r="N284" i="13"/>
  <c r="N295" i="13"/>
  <c r="N301" i="13"/>
  <c r="N309" i="13"/>
  <c r="L310" i="13"/>
  <c r="H310" i="13"/>
  <c r="N312" i="13"/>
  <c r="N320" i="13"/>
  <c r="N328" i="13"/>
  <c r="N336" i="13"/>
  <c r="N344" i="13"/>
  <c r="N352" i="13"/>
  <c r="N367" i="13"/>
  <c r="N375" i="13"/>
  <c r="N383" i="13"/>
  <c r="N391" i="13"/>
  <c r="N399" i="13"/>
  <c r="N407" i="13"/>
  <c r="N415" i="13"/>
  <c r="N423" i="13"/>
  <c r="J253" i="13"/>
  <c r="N253" i="13" s="1"/>
  <c r="N256" i="13"/>
  <c r="L260" i="13"/>
  <c r="N260" i="13" s="1"/>
  <c r="J261" i="13"/>
  <c r="N264" i="13"/>
  <c r="L268" i="13"/>
  <c r="J269" i="13"/>
  <c r="N269" i="13" s="1"/>
  <c r="N272" i="13"/>
  <c r="L276" i="13"/>
  <c r="N276" i="13" s="1"/>
  <c r="J277" i="13"/>
  <c r="N280" i="13"/>
  <c r="L284" i="13"/>
  <c r="J285" i="13"/>
  <c r="N285" i="13" s="1"/>
  <c r="N287" i="13"/>
  <c r="N305" i="13"/>
  <c r="N316" i="13"/>
  <c r="N324" i="13"/>
  <c r="N332" i="13"/>
  <c r="N340" i="13"/>
  <c r="N348" i="13"/>
  <c r="N363" i="13"/>
  <c r="N371" i="13"/>
  <c r="N379" i="13"/>
  <c r="N387" i="13"/>
  <c r="N395" i="13"/>
  <c r="N403" i="13"/>
  <c r="N411" i="13"/>
  <c r="N419" i="13"/>
  <c r="H574" i="13"/>
  <c r="N439" i="13"/>
  <c r="N574" i="13" s="1"/>
  <c r="G804" i="13"/>
  <c r="H791" i="13"/>
  <c r="N790" i="13"/>
  <c r="N791" i="13" s="1"/>
  <c r="I804" i="13"/>
  <c r="M804" i="13"/>
  <c r="K804" i="13"/>
  <c r="H795" i="13"/>
  <c r="H800" i="13"/>
  <c r="H803" i="13"/>
  <c r="H804" i="12"/>
  <c r="I804" i="12"/>
  <c r="J804" i="12"/>
  <c r="K804" i="12"/>
  <c r="L804" i="12"/>
  <c r="M804" i="12"/>
  <c r="N804" i="12"/>
  <c r="G804" i="12"/>
  <c r="K803" i="12"/>
  <c r="I803" i="12"/>
  <c r="G803" i="12"/>
  <c r="M802" i="12"/>
  <c r="M803" i="12" s="1"/>
  <c r="L802" i="12"/>
  <c r="L803" i="12" s="1"/>
  <c r="J802" i="12"/>
  <c r="J803" i="12" s="1"/>
  <c r="H802" i="12"/>
  <c r="H803" i="12" s="1"/>
  <c r="L800" i="12"/>
  <c r="K800" i="12"/>
  <c r="I800" i="12"/>
  <c r="G800" i="12"/>
  <c r="M799" i="12"/>
  <c r="J799" i="12"/>
  <c r="H799" i="12"/>
  <c r="M798" i="12"/>
  <c r="J798" i="12"/>
  <c r="H798" i="12"/>
  <c r="M797" i="12"/>
  <c r="J797" i="12"/>
  <c r="J800" i="12" s="1"/>
  <c r="H797" i="12"/>
  <c r="K795" i="12"/>
  <c r="I795" i="12"/>
  <c r="G795" i="12"/>
  <c r="M794" i="12"/>
  <c r="L794" i="12"/>
  <c r="J794" i="12"/>
  <c r="H794" i="12"/>
  <c r="N794" i="12" s="1"/>
  <c r="M793" i="12"/>
  <c r="M795" i="12" s="1"/>
  <c r="L793" i="12"/>
  <c r="J793" i="12"/>
  <c r="J795" i="12" s="1"/>
  <c r="H793" i="12"/>
  <c r="N793" i="12" s="1"/>
  <c r="N795" i="12" s="1"/>
  <c r="L791" i="12"/>
  <c r="K791" i="12"/>
  <c r="J791" i="12"/>
  <c r="I791" i="12"/>
  <c r="G791" i="12"/>
  <c r="M790" i="12"/>
  <c r="M791" i="12" s="1"/>
  <c r="F790" i="12"/>
  <c r="H790" i="12" s="1"/>
  <c r="L788" i="12"/>
  <c r="K788" i="12"/>
  <c r="J788" i="12"/>
  <c r="I788" i="12"/>
  <c r="H788" i="12"/>
  <c r="G788" i="12"/>
  <c r="N787" i="12"/>
  <c r="M787" i="12"/>
  <c r="N786" i="12"/>
  <c r="M786" i="12"/>
  <c r="N785" i="12"/>
  <c r="M785" i="12"/>
  <c r="N784" i="12"/>
  <c r="M784" i="12"/>
  <c r="N783" i="12"/>
  <c r="M783" i="12"/>
  <c r="N782" i="12"/>
  <c r="M782" i="12"/>
  <c r="N781" i="12"/>
  <c r="M781" i="12"/>
  <c r="N780" i="12"/>
  <c r="M780" i="12"/>
  <c r="N779" i="12"/>
  <c r="M779" i="12"/>
  <c r="N778" i="12"/>
  <c r="M778" i="12"/>
  <c r="F778" i="12"/>
  <c r="N777" i="12"/>
  <c r="M777" i="12"/>
  <c r="N776" i="12"/>
  <c r="M776" i="12"/>
  <c r="N775" i="12"/>
  <c r="M775" i="12"/>
  <c r="N774" i="12"/>
  <c r="M774" i="12"/>
  <c r="N773" i="12"/>
  <c r="M773" i="12"/>
  <c r="N772" i="12"/>
  <c r="M772" i="12"/>
  <c r="N771" i="12"/>
  <c r="M771" i="12"/>
  <c r="N770" i="12"/>
  <c r="M770" i="12"/>
  <c r="N769" i="12"/>
  <c r="M769" i="12"/>
  <c r="N768" i="12"/>
  <c r="M768" i="12"/>
  <c r="N767" i="12"/>
  <c r="M767" i="12"/>
  <c r="N766" i="12"/>
  <c r="M766" i="12"/>
  <c r="N765" i="12"/>
  <c r="M765" i="12"/>
  <c r="N764" i="12"/>
  <c r="M764" i="12"/>
  <c r="N763" i="12"/>
  <c r="M763" i="12"/>
  <c r="N762" i="12"/>
  <c r="M762" i="12"/>
  <c r="N761" i="12"/>
  <c r="M761" i="12"/>
  <c r="N760" i="12"/>
  <c r="M760" i="12"/>
  <c r="N759" i="12"/>
  <c r="M759" i="12"/>
  <c r="N758" i="12"/>
  <c r="M758" i="12"/>
  <c r="N757" i="12"/>
  <c r="M757" i="12"/>
  <c r="N756" i="12"/>
  <c r="M756" i="12"/>
  <c r="N755" i="12"/>
  <c r="M755" i="12"/>
  <c r="N754" i="12"/>
  <c r="M754" i="12"/>
  <c r="N753" i="12"/>
  <c r="M753" i="12"/>
  <c r="N752" i="12"/>
  <c r="M752" i="12"/>
  <c r="N751" i="12"/>
  <c r="M751" i="12"/>
  <c r="N750" i="12"/>
  <c r="M750" i="12"/>
  <c r="F750" i="12"/>
  <c r="N749" i="12"/>
  <c r="M749" i="12"/>
  <c r="F749" i="12"/>
  <c r="N748" i="12"/>
  <c r="M748" i="12"/>
  <c r="F748" i="12"/>
  <c r="N747" i="12"/>
  <c r="M747" i="12"/>
  <c r="F747" i="12"/>
  <c r="N746" i="12"/>
  <c r="M746" i="12"/>
  <c r="F746" i="12"/>
  <c r="N745" i="12"/>
  <c r="M745" i="12"/>
  <c r="F745" i="12"/>
  <c r="N744" i="12"/>
  <c r="M744" i="12"/>
  <c r="F744" i="12"/>
  <c r="N743" i="12"/>
  <c r="M743" i="12"/>
  <c r="F743" i="12"/>
  <c r="N742" i="12"/>
  <c r="M742" i="12"/>
  <c r="F742" i="12"/>
  <c r="N741" i="12"/>
  <c r="M741" i="12"/>
  <c r="F741" i="12"/>
  <c r="N740" i="12"/>
  <c r="M740" i="12"/>
  <c r="F740" i="12"/>
  <c r="N739" i="12"/>
  <c r="M739" i="12"/>
  <c r="F739" i="12"/>
  <c r="N738" i="12"/>
  <c r="M738" i="12"/>
  <c r="F738" i="12"/>
  <c r="N737" i="12"/>
  <c r="M737" i="12"/>
  <c r="F737" i="12"/>
  <c r="N736" i="12"/>
  <c r="M736" i="12"/>
  <c r="F736" i="12"/>
  <c r="N735" i="12"/>
  <c r="M735" i="12"/>
  <c r="F735" i="12"/>
  <c r="N734" i="12"/>
  <c r="M734" i="12"/>
  <c r="F734" i="12"/>
  <c r="N733" i="12"/>
  <c r="M733" i="12"/>
  <c r="F733" i="12"/>
  <c r="N732" i="12"/>
  <c r="M732" i="12"/>
  <c r="F732" i="12"/>
  <c r="N731" i="12"/>
  <c r="M731" i="12"/>
  <c r="F731" i="12"/>
  <c r="N730" i="12"/>
  <c r="M730" i="12"/>
  <c r="F730" i="12"/>
  <c r="N729" i="12"/>
  <c r="M729" i="12"/>
  <c r="F729" i="12"/>
  <c r="N728" i="12"/>
  <c r="M728" i="12"/>
  <c r="F728" i="12"/>
  <c r="N727" i="12"/>
  <c r="M727" i="12"/>
  <c r="F727" i="12"/>
  <c r="N726" i="12"/>
  <c r="M726" i="12"/>
  <c r="F726" i="12"/>
  <c r="N725" i="12"/>
  <c r="M725" i="12"/>
  <c r="F725" i="12"/>
  <c r="N724" i="12"/>
  <c r="M724" i="12"/>
  <c r="F724" i="12"/>
  <c r="N723" i="12"/>
  <c r="M723" i="12"/>
  <c r="F723" i="12"/>
  <c r="N722" i="12"/>
  <c r="M722" i="12"/>
  <c r="F722" i="12"/>
  <c r="N721" i="12"/>
  <c r="M721" i="12"/>
  <c r="F721" i="12"/>
  <c r="N720" i="12"/>
  <c r="M720" i="12"/>
  <c r="F720" i="12"/>
  <c r="N719" i="12"/>
  <c r="M719" i="12"/>
  <c r="F719" i="12"/>
  <c r="N718" i="12"/>
  <c r="M718" i="12"/>
  <c r="F718" i="12"/>
  <c r="N717" i="12"/>
  <c r="M717" i="12"/>
  <c r="F717" i="12"/>
  <c r="N716" i="12"/>
  <c r="M716" i="12"/>
  <c r="F716" i="12"/>
  <c r="N715" i="12"/>
  <c r="M715" i="12"/>
  <c r="F715" i="12"/>
  <c r="N714" i="12"/>
  <c r="M714" i="12"/>
  <c r="F714" i="12"/>
  <c r="N713" i="12"/>
  <c r="M713" i="12"/>
  <c r="F713" i="12"/>
  <c r="N712" i="12"/>
  <c r="M712" i="12"/>
  <c r="F712" i="12"/>
  <c r="N711" i="12"/>
  <c r="M711" i="12"/>
  <c r="F711" i="12"/>
  <c r="N710" i="12"/>
  <c r="M710" i="12"/>
  <c r="F710" i="12"/>
  <c r="N709" i="12"/>
  <c r="M709" i="12"/>
  <c r="F709" i="12"/>
  <c r="N708" i="12"/>
  <c r="M708" i="12"/>
  <c r="F708" i="12"/>
  <c r="N707" i="12"/>
  <c r="M707" i="12"/>
  <c r="F707" i="12"/>
  <c r="N706" i="12"/>
  <c r="M706" i="12"/>
  <c r="F706" i="12"/>
  <c r="N705" i="12"/>
  <c r="M705" i="12"/>
  <c r="F705" i="12"/>
  <c r="N704" i="12"/>
  <c r="M704" i="12"/>
  <c r="F704" i="12"/>
  <c r="N703" i="12"/>
  <c r="M703" i="12"/>
  <c r="F703" i="12"/>
  <c r="N702" i="12"/>
  <c r="M702" i="12"/>
  <c r="F702" i="12"/>
  <c r="N701" i="12"/>
  <c r="M701" i="12"/>
  <c r="F701" i="12"/>
  <c r="N700" i="12"/>
  <c r="M700" i="12"/>
  <c r="F700" i="12"/>
  <c r="N699" i="12"/>
  <c r="M699" i="12"/>
  <c r="F699" i="12"/>
  <c r="N698" i="12"/>
  <c r="M698" i="12"/>
  <c r="F698" i="12"/>
  <c r="N697" i="12"/>
  <c r="M697" i="12"/>
  <c r="F697" i="12"/>
  <c r="N696" i="12"/>
  <c r="M696" i="12"/>
  <c r="F696" i="12"/>
  <c r="N695" i="12"/>
  <c r="M695" i="12"/>
  <c r="F695" i="12"/>
  <c r="N694" i="12"/>
  <c r="M694" i="12"/>
  <c r="F694" i="12"/>
  <c r="N693" i="12"/>
  <c r="M693" i="12"/>
  <c r="F693" i="12"/>
  <c r="N692" i="12"/>
  <c r="M692" i="12"/>
  <c r="F692" i="12"/>
  <c r="N691" i="12"/>
  <c r="M691" i="12"/>
  <c r="F691" i="12"/>
  <c r="N690" i="12"/>
  <c r="M690" i="12"/>
  <c r="F690" i="12"/>
  <c r="N689" i="12"/>
  <c r="M689" i="12"/>
  <c r="F689" i="12"/>
  <c r="N688" i="12"/>
  <c r="M688" i="12"/>
  <c r="F688" i="12"/>
  <c r="N687" i="12"/>
  <c r="M687" i="12"/>
  <c r="F687" i="12"/>
  <c r="N686" i="12"/>
  <c r="M686" i="12"/>
  <c r="F686" i="12"/>
  <c r="N685" i="12"/>
  <c r="M685" i="12"/>
  <c r="F685" i="12"/>
  <c r="N684" i="12"/>
  <c r="M684" i="12"/>
  <c r="F684" i="12"/>
  <c r="N683" i="12"/>
  <c r="M683" i="12"/>
  <c r="F683" i="12"/>
  <c r="N682" i="12"/>
  <c r="M682" i="12"/>
  <c r="F682" i="12"/>
  <c r="N681" i="12"/>
  <c r="M681" i="12"/>
  <c r="F681" i="12"/>
  <c r="N680" i="12"/>
  <c r="M680" i="12"/>
  <c r="F680" i="12"/>
  <c r="N679" i="12"/>
  <c r="M679" i="12"/>
  <c r="F679" i="12"/>
  <c r="N678" i="12"/>
  <c r="M678" i="12"/>
  <c r="F678" i="12"/>
  <c r="N677" i="12"/>
  <c r="M677" i="12"/>
  <c r="F677" i="12"/>
  <c r="N676" i="12"/>
  <c r="M676" i="12"/>
  <c r="F676" i="12"/>
  <c r="N675" i="12"/>
  <c r="M675" i="12"/>
  <c r="F675" i="12"/>
  <c r="N674" i="12"/>
  <c r="M674" i="12"/>
  <c r="F674" i="12"/>
  <c r="N673" i="12"/>
  <c r="M673" i="12"/>
  <c r="F673" i="12"/>
  <c r="N672" i="12"/>
  <c r="M672" i="12"/>
  <c r="F672" i="12"/>
  <c r="N671" i="12"/>
  <c r="M671" i="12"/>
  <c r="F671" i="12"/>
  <c r="N670" i="12"/>
  <c r="M670" i="12"/>
  <c r="F670" i="12"/>
  <c r="N669" i="12"/>
  <c r="M669" i="12"/>
  <c r="F669" i="12"/>
  <c r="N668" i="12"/>
  <c r="M668" i="12"/>
  <c r="F668" i="12"/>
  <c r="N667" i="12"/>
  <c r="M667" i="12"/>
  <c r="F667" i="12"/>
  <c r="N666" i="12"/>
  <c r="M666" i="12"/>
  <c r="F666" i="12"/>
  <c r="N665" i="12"/>
  <c r="M665" i="12"/>
  <c r="F665" i="12"/>
  <c r="N664" i="12"/>
  <c r="M664" i="12"/>
  <c r="F664" i="12"/>
  <c r="N663" i="12"/>
  <c r="M663" i="12"/>
  <c r="F663" i="12"/>
  <c r="N662" i="12"/>
  <c r="M662" i="12"/>
  <c r="F662" i="12"/>
  <c r="N661" i="12"/>
  <c r="M661" i="12"/>
  <c r="F661" i="12"/>
  <c r="N660" i="12"/>
  <c r="M660" i="12"/>
  <c r="F660" i="12"/>
  <c r="N659" i="12"/>
  <c r="M659" i="12"/>
  <c r="F659" i="12"/>
  <c r="N658" i="12"/>
  <c r="M658" i="12"/>
  <c r="F658" i="12"/>
  <c r="N657" i="12"/>
  <c r="M657" i="12"/>
  <c r="F657" i="12"/>
  <c r="N656" i="12"/>
  <c r="M656" i="12"/>
  <c r="F656" i="12"/>
  <c r="N655" i="12"/>
  <c r="M655" i="12"/>
  <c r="F655" i="12"/>
  <c r="N654" i="12"/>
  <c r="M654" i="12"/>
  <c r="F654" i="12"/>
  <c r="N653" i="12"/>
  <c r="M653" i="12"/>
  <c r="F653" i="12"/>
  <c r="N652" i="12"/>
  <c r="M652" i="12"/>
  <c r="F652" i="12"/>
  <c r="N651" i="12"/>
  <c r="M651" i="12"/>
  <c r="F651" i="12"/>
  <c r="N650" i="12"/>
  <c r="M650" i="12"/>
  <c r="F650" i="12"/>
  <c r="N649" i="12"/>
  <c r="M649" i="12"/>
  <c r="F649" i="12"/>
  <c r="L647" i="12"/>
  <c r="K647" i="12"/>
  <c r="J647" i="12"/>
  <c r="I647" i="12"/>
  <c r="G647" i="12"/>
  <c r="M646" i="12"/>
  <c r="H646" i="12"/>
  <c r="N646" i="12" s="1"/>
  <c r="M645" i="12"/>
  <c r="H645" i="12"/>
  <c r="N645" i="12" s="1"/>
  <c r="M644" i="12"/>
  <c r="F644" i="12"/>
  <c r="H644" i="12" s="1"/>
  <c r="N644" i="12" s="1"/>
  <c r="M643" i="12"/>
  <c r="F643" i="12"/>
  <c r="H643" i="12" s="1"/>
  <c r="N643" i="12" s="1"/>
  <c r="M642" i="12"/>
  <c r="F642" i="12"/>
  <c r="H642" i="12" s="1"/>
  <c r="N642" i="12" s="1"/>
  <c r="M641" i="12"/>
  <c r="F641" i="12"/>
  <c r="H641" i="12" s="1"/>
  <c r="N641" i="12" s="1"/>
  <c r="M640" i="12"/>
  <c r="F640" i="12"/>
  <c r="H640" i="12" s="1"/>
  <c r="N640" i="12" s="1"/>
  <c r="M639" i="12"/>
  <c r="F639" i="12"/>
  <c r="H639" i="12" s="1"/>
  <c r="N639" i="12" s="1"/>
  <c r="M638" i="12"/>
  <c r="F638" i="12"/>
  <c r="H638" i="12" s="1"/>
  <c r="N638" i="12" s="1"/>
  <c r="M637" i="12"/>
  <c r="F637" i="12"/>
  <c r="H637" i="12" s="1"/>
  <c r="N637" i="12" s="1"/>
  <c r="M636" i="12"/>
  <c r="F636" i="12"/>
  <c r="H636" i="12" s="1"/>
  <c r="N636" i="12" s="1"/>
  <c r="M635" i="12"/>
  <c r="F635" i="12"/>
  <c r="H635" i="12" s="1"/>
  <c r="N635" i="12" s="1"/>
  <c r="M634" i="12"/>
  <c r="F634" i="12"/>
  <c r="H634" i="12" s="1"/>
  <c r="N634" i="12" s="1"/>
  <c r="M633" i="12"/>
  <c r="F633" i="12"/>
  <c r="H633" i="12" s="1"/>
  <c r="N633" i="12" s="1"/>
  <c r="M632" i="12"/>
  <c r="F632" i="12"/>
  <c r="H632" i="12" s="1"/>
  <c r="N632" i="12" s="1"/>
  <c r="M631" i="12"/>
  <c r="F631" i="12"/>
  <c r="H631" i="12" s="1"/>
  <c r="N631" i="12" s="1"/>
  <c r="M630" i="12"/>
  <c r="F630" i="12"/>
  <c r="H630" i="12" s="1"/>
  <c r="N630" i="12" s="1"/>
  <c r="M629" i="12"/>
  <c r="F629" i="12"/>
  <c r="H629" i="12" s="1"/>
  <c r="N629" i="12" s="1"/>
  <c r="M628" i="12"/>
  <c r="F628" i="12"/>
  <c r="H628" i="12" s="1"/>
  <c r="N628" i="12" s="1"/>
  <c r="M627" i="12"/>
  <c r="F627" i="12"/>
  <c r="H627" i="12" s="1"/>
  <c r="N627" i="12" s="1"/>
  <c r="M626" i="12"/>
  <c r="F626" i="12"/>
  <c r="H626" i="12" s="1"/>
  <c r="N626" i="12" s="1"/>
  <c r="M625" i="12"/>
  <c r="F625" i="12"/>
  <c r="H625" i="12" s="1"/>
  <c r="N625" i="12" s="1"/>
  <c r="M624" i="12"/>
  <c r="F624" i="12"/>
  <c r="H624" i="12" s="1"/>
  <c r="N624" i="12" s="1"/>
  <c r="M623" i="12"/>
  <c r="F623" i="12"/>
  <c r="H623" i="12" s="1"/>
  <c r="N623" i="12" s="1"/>
  <c r="M622" i="12"/>
  <c r="F622" i="12"/>
  <c r="H622" i="12" s="1"/>
  <c r="N622" i="12" s="1"/>
  <c r="M621" i="12"/>
  <c r="F621" i="12"/>
  <c r="H621" i="12" s="1"/>
  <c r="N621" i="12" s="1"/>
  <c r="M620" i="12"/>
  <c r="F620" i="12"/>
  <c r="H620" i="12" s="1"/>
  <c r="N620" i="12" s="1"/>
  <c r="M619" i="12"/>
  <c r="F619" i="12"/>
  <c r="H619" i="12" s="1"/>
  <c r="N619" i="12" s="1"/>
  <c r="M618" i="12"/>
  <c r="F618" i="12"/>
  <c r="H618" i="12" s="1"/>
  <c r="N618" i="12" s="1"/>
  <c r="M617" i="12"/>
  <c r="F617" i="12"/>
  <c r="H617" i="12" s="1"/>
  <c r="N617" i="12" s="1"/>
  <c r="M616" i="12"/>
  <c r="F616" i="12"/>
  <c r="H616" i="12" s="1"/>
  <c r="N616" i="12" s="1"/>
  <c r="M615" i="12"/>
  <c r="F615" i="12"/>
  <c r="H615" i="12" s="1"/>
  <c r="N615" i="12" s="1"/>
  <c r="M614" i="12"/>
  <c r="F614" i="12"/>
  <c r="H614" i="12" s="1"/>
  <c r="N614" i="12" s="1"/>
  <c r="M613" i="12"/>
  <c r="F613" i="12"/>
  <c r="H613" i="12" s="1"/>
  <c r="N613" i="12" s="1"/>
  <c r="M612" i="12"/>
  <c r="F612" i="12"/>
  <c r="H612" i="12" s="1"/>
  <c r="N612" i="12" s="1"/>
  <c r="M611" i="12"/>
  <c r="F611" i="12"/>
  <c r="H611" i="12" s="1"/>
  <c r="N611" i="12" s="1"/>
  <c r="M610" i="12"/>
  <c r="F610" i="12"/>
  <c r="H610" i="12" s="1"/>
  <c r="N610" i="12" s="1"/>
  <c r="M609" i="12"/>
  <c r="F609" i="12"/>
  <c r="H609" i="12" s="1"/>
  <c r="N609" i="12" s="1"/>
  <c r="M608" i="12"/>
  <c r="F608" i="12"/>
  <c r="H608" i="12" s="1"/>
  <c r="N608" i="12" s="1"/>
  <c r="M607" i="12"/>
  <c r="F607" i="12"/>
  <c r="H607" i="12" s="1"/>
  <c r="N607" i="12" s="1"/>
  <c r="M606" i="12"/>
  <c r="F606" i="12"/>
  <c r="H606" i="12" s="1"/>
  <c r="N606" i="12" s="1"/>
  <c r="M605" i="12"/>
  <c r="F605" i="12"/>
  <c r="H605" i="12" s="1"/>
  <c r="N605" i="12" s="1"/>
  <c r="M604" i="12"/>
  <c r="F604" i="12"/>
  <c r="H604" i="12" s="1"/>
  <c r="N604" i="12" s="1"/>
  <c r="M603" i="12"/>
  <c r="F603" i="12"/>
  <c r="H603" i="12" s="1"/>
  <c r="N603" i="12" s="1"/>
  <c r="M602" i="12"/>
  <c r="F602" i="12"/>
  <c r="H602" i="12" s="1"/>
  <c r="N602" i="12" s="1"/>
  <c r="M601" i="12"/>
  <c r="F601" i="12"/>
  <c r="H601" i="12" s="1"/>
  <c r="N601" i="12" s="1"/>
  <c r="M600" i="12"/>
  <c r="F600" i="12"/>
  <c r="H600" i="12" s="1"/>
  <c r="N600" i="12" s="1"/>
  <c r="M599" i="12"/>
  <c r="F599" i="12"/>
  <c r="H599" i="12" s="1"/>
  <c r="N599" i="12" s="1"/>
  <c r="M598" i="12"/>
  <c r="F598" i="12"/>
  <c r="H598" i="12" s="1"/>
  <c r="N598" i="12" s="1"/>
  <c r="M597" i="12"/>
  <c r="F597" i="12"/>
  <c r="H597" i="12" s="1"/>
  <c r="N597" i="12" s="1"/>
  <c r="M596" i="12"/>
  <c r="F596" i="12"/>
  <c r="H596" i="12" s="1"/>
  <c r="N596" i="12" s="1"/>
  <c r="M595" i="12"/>
  <c r="F595" i="12"/>
  <c r="H595" i="12" s="1"/>
  <c r="N595" i="12" s="1"/>
  <c r="M594" i="12"/>
  <c r="F594" i="12"/>
  <c r="H594" i="12" s="1"/>
  <c r="N594" i="12" s="1"/>
  <c r="M593" i="12"/>
  <c r="F593" i="12"/>
  <c r="H593" i="12" s="1"/>
  <c r="N593" i="12" s="1"/>
  <c r="M592" i="12"/>
  <c r="F592" i="12"/>
  <c r="H592" i="12" s="1"/>
  <c r="N592" i="12" s="1"/>
  <c r="M591" i="12"/>
  <c r="F591" i="12"/>
  <c r="H591" i="12" s="1"/>
  <c r="N591" i="12" s="1"/>
  <c r="M590" i="12"/>
  <c r="F590" i="12"/>
  <c r="H590" i="12" s="1"/>
  <c r="N590" i="12" s="1"/>
  <c r="M589" i="12"/>
  <c r="F589" i="12"/>
  <c r="H589" i="12" s="1"/>
  <c r="N589" i="12" s="1"/>
  <c r="M588" i="12"/>
  <c r="F588" i="12"/>
  <c r="H588" i="12" s="1"/>
  <c r="N588" i="12" s="1"/>
  <c r="M587" i="12"/>
  <c r="F587" i="12"/>
  <c r="H587" i="12" s="1"/>
  <c r="N587" i="12" s="1"/>
  <c r="M586" i="12"/>
  <c r="F586" i="12"/>
  <c r="H586" i="12" s="1"/>
  <c r="N586" i="12" s="1"/>
  <c r="M585" i="12"/>
  <c r="F585" i="12"/>
  <c r="H585" i="12" s="1"/>
  <c r="N585" i="12" s="1"/>
  <c r="M584" i="12"/>
  <c r="F584" i="12"/>
  <c r="H584" i="12" s="1"/>
  <c r="N584" i="12" s="1"/>
  <c r="M583" i="12"/>
  <c r="F583" i="12"/>
  <c r="H583" i="12" s="1"/>
  <c r="N583" i="12" s="1"/>
  <c r="M582" i="12"/>
  <c r="F582" i="12"/>
  <c r="H582" i="12" s="1"/>
  <c r="N582" i="12" s="1"/>
  <c r="M581" i="12"/>
  <c r="F581" i="12"/>
  <c r="H581" i="12" s="1"/>
  <c r="N581" i="12" s="1"/>
  <c r="M580" i="12"/>
  <c r="F580" i="12"/>
  <c r="H580" i="12" s="1"/>
  <c r="L574" i="12"/>
  <c r="K574" i="12"/>
  <c r="J574" i="12"/>
  <c r="I574" i="12"/>
  <c r="G574" i="12"/>
  <c r="M573" i="12"/>
  <c r="H573" i="12"/>
  <c r="N573" i="12" s="1"/>
  <c r="M572" i="12"/>
  <c r="H572" i="12"/>
  <c r="N572" i="12" s="1"/>
  <c r="M571" i="12"/>
  <c r="H571" i="12"/>
  <c r="N571" i="12" s="1"/>
  <c r="M570" i="12"/>
  <c r="F570" i="12"/>
  <c r="H570" i="12" s="1"/>
  <c r="N570" i="12" s="1"/>
  <c r="M569" i="12"/>
  <c r="F569" i="12"/>
  <c r="H569" i="12" s="1"/>
  <c r="N569" i="12" s="1"/>
  <c r="M568" i="12"/>
  <c r="F568" i="12"/>
  <c r="H568" i="12" s="1"/>
  <c r="N568" i="12" s="1"/>
  <c r="M567" i="12"/>
  <c r="F567" i="12"/>
  <c r="H567" i="12" s="1"/>
  <c r="N567" i="12" s="1"/>
  <c r="M566" i="12"/>
  <c r="F566" i="12"/>
  <c r="H566" i="12" s="1"/>
  <c r="N566" i="12" s="1"/>
  <c r="M565" i="12"/>
  <c r="H565" i="12"/>
  <c r="N565" i="12" s="1"/>
  <c r="F565" i="12"/>
  <c r="M564" i="12"/>
  <c r="F564" i="12"/>
  <c r="H564" i="12" s="1"/>
  <c r="N564" i="12" s="1"/>
  <c r="M563" i="12"/>
  <c r="F563" i="12"/>
  <c r="H563" i="12" s="1"/>
  <c r="N563" i="12" s="1"/>
  <c r="M562" i="12"/>
  <c r="F562" i="12"/>
  <c r="H562" i="12" s="1"/>
  <c r="N562" i="12" s="1"/>
  <c r="M561" i="12"/>
  <c r="H561" i="12"/>
  <c r="N561" i="12" s="1"/>
  <c r="F561" i="12"/>
  <c r="M560" i="12"/>
  <c r="F560" i="12"/>
  <c r="H560" i="12" s="1"/>
  <c r="N560" i="12" s="1"/>
  <c r="M559" i="12"/>
  <c r="F559" i="12"/>
  <c r="H559" i="12" s="1"/>
  <c r="N559" i="12" s="1"/>
  <c r="M558" i="12"/>
  <c r="F558" i="12"/>
  <c r="H558" i="12" s="1"/>
  <c r="N558" i="12" s="1"/>
  <c r="M557" i="12"/>
  <c r="F557" i="12"/>
  <c r="H557" i="12" s="1"/>
  <c r="N557" i="12" s="1"/>
  <c r="M556" i="12"/>
  <c r="F556" i="12"/>
  <c r="H556" i="12" s="1"/>
  <c r="N556" i="12" s="1"/>
  <c r="M555" i="12"/>
  <c r="H555" i="12"/>
  <c r="N555" i="12" s="1"/>
  <c r="F555" i="12"/>
  <c r="M554" i="12"/>
  <c r="F554" i="12"/>
  <c r="H554" i="12" s="1"/>
  <c r="N554" i="12" s="1"/>
  <c r="M553" i="12"/>
  <c r="F553" i="12"/>
  <c r="H553" i="12" s="1"/>
  <c r="N553" i="12" s="1"/>
  <c r="M552" i="12"/>
  <c r="F552" i="12"/>
  <c r="H552" i="12" s="1"/>
  <c r="N552" i="12" s="1"/>
  <c r="M551" i="12"/>
  <c r="F551" i="12"/>
  <c r="H551" i="12" s="1"/>
  <c r="N551" i="12" s="1"/>
  <c r="M550" i="12"/>
  <c r="F550" i="12"/>
  <c r="H550" i="12" s="1"/>
  <c r="N550" i="12" s="1"/>
  <c r="M549" i="12"/>
  <c r="F549" i="12"/>
  <c r="H549" i="12" s="1"/>
  <c r="N549" i="12" s="1"/>
  <c r="M548" i="12"/>
  <c r="F548" i="12"/>
  <c r="H548" i="12" s="1"/>
  <c r="N548" i="12" s="1"/>
  <c r="M547" i="12"/>
  <c r="H547" i="12"/>
  <c r="N547" i="12" s="1"/>
  <c r="F547" i="12"/>
  <c r="M546" i="12"/>
  <c r="F546" i="12"/>
  <c r="H546" i="12" s="1"/>
  <c r="N546" i="12" s="1"/>
  <c r="M545" i="12"/>
  <c r="F545" i="12"/>
  <c r="H545" i="12" s="1"/>
  <c r="N545" i="12" s="1"/>
  <c r="M544" i="12"/>
  <c r="F544" i="12"/>
  <c r="H544" i="12" s="1"/>
  <c r="N544" i="12" s="1"/>
  <c r="M543" i="12"/>
  <c r="F543" i="12"/>
  <c r="H543" i="12" s="1"/>
  <c r="N543" i="12" s="1"/>
  <c r="M542" i="12"/>
  <c r="F542" i="12"/>
  <c r="H542" i="12" s="1"/>
  <c r="N542" i="12" s="1"/>
  <c r="M541" i="12"/>
  <c r="F541" i="12"/>
  <c r="H541" i="12" s="1"/>
  <c r="N541" i="12" s="1"/>
  <c r="M540" i="12"/>
  <c r="F540" i="12"/>
  <c r="H540" i="12" s="1"/>
  <c r="N540" i="12" s="1"/>
  <c r="M539" i="12"/>
  <c r="H539" i="12"/>
  <c r="N539" i="12" s="1"/>
  <c r="F539" i="12"/>
  <c r="M538" i="12"/>
  <c r="F538" i="12"/>
  <c r="H538" i="12" s="1"/>
  <c r="N538" i="12" s="1"/>
  <c r="M537" i="12"/>
  <c r="F537" i="12"/>
  <c r="H537" i="12" s="1"/>
  <c r="N537" i="12" s="1"/>
  <c r="M536" i="12"/>
  <c r="F536" i="12"/>
  <c r="H536" i="12" s="1"/>
  <c r="N536" i="12" s="1"/>
  <c r="M535" i="12"/>
  <c r="F535" i="12"/>
  <c r="H535" i="12" s="1"/>
  <c r="N535" i="12" s="1"/>
  <c r="M534" i="12"/>
  <c r="F534" i="12"/>
  <c r="H534" i="12" s="1"/>
  <c r="N534" i="12" s="1"/>
  <c r="M533" i="12"/>
  <c r="F533" i="12"/>
  <c r="H533" i="12" s="1"/>
  <c r="N533" i="12" s="1"/>
  <c r="M532" i="12"/>
  <c r="F532" i="12"/>
  <c r="H532" i="12" s="1"/>
  <c r="N532" i="12" s="1"/>
  <c r="M531" i="12"/>
  <c r="H531" i="12"/>
  <c r="N531" i="12" s="1"/>
  <c r="F531" i="12"/>
  <c r="M530" i="12"/>
  <c r="F530" i="12"/>
  <c r="H530" i="12" s="1"/>
  <c r="N530" i="12" s="1"/>
  <c r="M529" i="12"/>
  <c r="F529" i="12"/>
  <c r="H529" i="12" s="1"/>
  <c r="N529" i="12" s="1"/>
  <c r="M528" i="12"/>
  <c r="F528" i="12"/>
  <c r="H528" i="12" s="1"/>
  <c r="N528" i="12" s="1"/>
  <c r="M527" i="12"/>
  <c r="F527" i="12"/>
  <c r="H527" i="12" s="1"/>
  <c r="N527" i="12" s="1"/>
  <c r="M526" i="12"/>
  <c r="F526" i="12"/>
  <c r="H526" i="12" s="1"/>
  <c r="N526" i="12" s="1"/>
  <c r="M525" i="12"/>
  <c r="F525" i="12"/>
  <c r="H525" i="12" s="1"/>
  <c r="N525" i="12" s="1"/>
  <c r="M524" i="12"/>
  <c r="F524" i="12"/>
  <c r="H524" i="12" s="1"/>
  <c r="N524" i="12" s="1"/>
  <c r="M523" i="12"/>
  <c r="H523" i="12"/>
  <c r="N523" i="12" s="1"/>
  <c r="F523" i="12"/>
  <c r="M522" i="12"/>
  <c r="F522" i="12"/>
  <c r="H522" i="12" s="1"/>
  <c r="N522" i="12" s="1"/>
  <c r="M521" i="12"/>
  <c r="F521" i="12"/>
  <c r="H521" i="12" s="1"/>
  <c r="N521" i="12" s="1"/>
  <c r="M520" i="12"/>
  <c r="F520" i="12"/>
  <c r="H520" i="12" s="1"/>
  <c r="N520" i="12" s="1"/>
  <c r="M519" i="12"/>
  <c r="F519" i="12"/>
  <c r="H519" i="12" s="1"/>
  <c r="N519" i="12" s="1"/>
  <c r="M518" i="12"/>
  <c r="F518" i="12"/>
  <c r="H518" i="12" s="1"/>
  <c r="N518" i="12" s="1"/>
  <c r="M517" i="12"/>
  <c r="F517" i="12"/>
  <c r="H517" i="12" s="1"/>
  <c r="N517" i="12" s="1"/>
  <c r="M516" i="12"/>
  <c r="F516" i="12"/>
  <c r="H516" i="12" s="1"/>
  <c r="N516" i="12" s="1"/>
  <c r="M515" i="12"/>
  <c r="H515" i="12"/>
  <c r="N515" i="12" s="1"/>
  <c r="F515" i="12"/>
  <c r="M514" i="12"/>
  <c r="F514" i="12"/>
  <c r="H514" i="12" s="1"/>
  <c r="N514" i="12" s="1"/>
  <c r="M513" i="12"/>
  <c r="F513" i="12"/>
  <c r="H513" i="12" s="1"/>
  <c r="N513" i="12" s="1"/>
  <c r="M512" i="12"/>
  <c r="F512" i="12"/>
  <c r="H512" i="12" s="1"/>
  <c r="N512" i="12" s="1"/>
  <c r="M511" i="12"/>
  <c r="F511" i="12"/>
  <c r="H511" i="12" s="1"/>
  <c r="N511" i="12" s="1"/>
  <c r="M510" i="12"/>
  <c r="F510" i="12"/>
  <c r="H510" i="12" s="1"/>
  <c r="N510" i="12" s="1"/>
  <c r="M509" i="12"/>
  <c r="F509" i="12"/>
  <c r="H509" i="12" s="1"/>
  <c r="N509" i="12" s="1"/>
  <c r="M508" i="12"/>
  <c r="F508" i="12"/>
  <c r="H508" i="12" s="1"/>
  <c r="N508" i="12" s="1"/>
  <c r="M507" i="12"/>
  <c r="H507" i="12"/>
  <c r="N507" i="12" s="1"/>
  <c r="F507" i="12"/>
  <c r="M506" i="12"/>
  <c r="F506" i="12"/>
  <c r="H506" i="12" s="1"/>
  <c r="N506" i="12" s="1"/>
  <c r="M505" i="12"/>
  <c r="F505" i="12"/>
  <c r="H505" i="12" s="1"/>
  <c r="N505" i="12" s="1"/>
  <c r="M504" i="12"/>
  <c r="F504" i="12"/>
  <c r="H504" i="12" s="1"/>
  <c r="N504" i="12" s="1"/>
  <c r="M503" i="12"/>
  <c r="F503" i="12"/>
  <c r="H503" i="12" s="1"/>
  <c r="N503" i="12" s="1"/>
  <c r="M502" i="12"/>
  <c r="F502" i="12"/>
  <c r="H502" i="12" s="1"/>
  <c r="N502" i="12" s="1"/>
  <c r="M501" i="12"/>
  <c r="F501" i="12"/>
  <c r="H501" i="12" s="1"/>
  <c r="N501" i="12" s="1"/>
  <c r="M500" i="12"/>
  <c r="F500" i="12"/>
  <c r="H500" i="12" s="1"/>
  <c r="N500" i="12" s="1"/>
  <c r="M499" i="12"/>
  <c r="H499" i="12"/>
  <c r="N499" i="12" s="1"/>
  <c r="F499" i="12"/>
  <c r="M498" i="12"/>
  <c r="F498" i="12"/>
  <c r="H498" i="12" s="1"/>
  <c r="N498" i="12" s="1"/>
  <c r="M497" i="12"/>
  <c r="F497" i="12"/>
  <c r="H497" i="12" s="1"/>
  <c r="N497" i="12" s="1"/>
  <c r="M496" i="12"/>
  <c r="F496" i="12"/>
  <c r="H496" i="12" s="1"/>
  <c r="N496" i="12" s="1"/>
  <c r="M495" i="12"/>
  <c r="F495" i="12"/>
  <c r="H495" i="12" s="1"/>
  <c r="N495" i="12" s="1"/>
  <c r="M494" i="12"/>
  <c r="F494" i="12"/>
  <c r="H494" i="12" s="1"/>
  <c r="N494" i="12" s="1"/>
  <c r="M493" i="12"/>
  <c r="F493" i="12"/>
  <c r="H493" i="12" s="1"/>
  <c r="N493" i="12" s="1"/>
  <c r="M492" i="12"/>
  <c r="F492" i="12"/>
  <c r="H492" i="12" s="1"/>
  <c r="N492" i="12" s="1"/>
  <c r="M491" i="12"/>
  <c r="H491" i="12"/>
  <c r="N491" i="12" s="1"/>
  <c r="F491" i="12"/>
  <c r="M490" i="12"/>
  <c r="F490" i="12"/>
  <c r="H490" i="12" s="1"/>
  <c r="N490" i="12" s="1"/>
  <c r="M489" i="12"/>
  <c r="F489" i="12"/>
  <c r="H489" i="12" s="1"/>
  <c r="N489" i="12" s="1"/>
  <c r="M488" i="12"/>
  <c r="F488" i="12"/>
  <c r="H488" i="12" s="1"/>
  <c r="N488" i="12" s="1"/>
  <c r="M487" i="12"/>
  <c r="F487" i="12"/>
  <c r="H487" i="12" s="1"/>
  <c r="N487" i="12" s="1"/>
  <c r="M486" i="12"/>
  <c r="F486" i="12"/>
  <c r="H486" i="12" s="1"/>
  <c r="N486" i="12" s="1"/>
  <c r="M485" i="12"/>
  <c r="F485" i="12"/>
  <c r="H485" i="12" s="1"/>
  <c r="N485" i="12" s="1"/>
  <c r="M484" i="12"/>
  <c r="F484" i="12"/>
  <c r="H484" i="12" s="1"/>
  <c r="N484" i="12" s="1"/>
  <c r="M483" i="12"/>
  <c r="H483" i="12"/>
  <c r="N483" i="12" s="1"/>
  <c r="F483" i="12"/>
  <c r="M482" i="12"/>
  <c r="F482" i="12"/>
  <c r="H482" i="12" s="1"/>
  <c r="N482" i="12" s="1"/>
  <c r="M481" i="12"/>
  <c r="F481" i="12"/>
  <c r="H481" i="12" s="1"/>
  <c r="N481" i="12" s="1"/>
  <c r="M480" i="12"/>
  <c r="F480" i="12"/>
  <c r="H480" i="12" s="1"/>
  <c r="N480" i="12" s="1"/>
  <c r="M479" i="12"/>
  <c r="F479" i="12"/>
  <c r="H479" i="12" s="1"/>
  <c r="N479" i="12" s="1"/>
  <c r="M478" i="12"/>
  <c r="F478" i="12"/>
  <c r="H478" i="12" s="1"/>
  <c r="N478" i="12" s="1"/>
  <c r="M477" i="12"/>
  <c r="F477" i="12"/>
  <c r="H477" i="12" s="1"/>
  <c r="N477" i="12" s="1"/>
  <c r="M476" i="12"/>
  <c r="F476" i="12"/>
  <c r="H476" i="12" s="1"/>
  <c r="N476" i="12" s="1"/>
  <c r="M475" i="12"/>
  <c r="H475" i="12"/>
  <c r="N475" i="12" s="1"/>
  <c r="F475" i="12"/>
  <c r="M474" i="12"/>
  <c r="F474" i="12"/>
  <c r="H474" i="12" s="1"/>
  <c r="N474" i="12" s="1"/>
  <c r="M473" i="12"/>
  <c r="F473" i="12"/>
  <c r="H473" i="12" s="1"/>
  <c r="N473" i="12" s="1"/>
  <c r="M472" i="12"/>
  <c r="F472" i="12"/>
  <c r="H472" i="12" s="1"/>
  <c r="N472" i="12" s="1"/>
  <c r="M471" i="12"/>
  <c r="F471" i="12"/>
  <c r="H471" i="12" s="1"/>
  <c r="N471" i="12" s="1"/>
  <c r="M470" i="12"/>
  <c r="F470" i="12"/>
  <c r="H470" i="12" s="1"/>
  <c r="N470" i="12" s="1"/>
  <c r="M469" i="12"/>
  <c r="F469" i="12"/>
  <c r="H469" i="12" s="1"/>
  <c r="N469" i="12" s="1"/>
  <c r="M468" i="12"/>
  <c r="F468" i="12"/>
  <c r="H468" i="12" s="1"/>
  <c r="N468" i="12" s="1"/>
  <c r="M467" i="12"/>
  <c r="H467" i="12"/>
  <c r="N467" i="12" s="1"/>
  <c r="F467" i="12"/>
  <c r="M466" i="12"/>
  <c r="F466" i="12"/>
  <c r="H466" i="12" s="1"/>
  <c r="N466" i="12" s="1"/>
  <c r="M465" i="12"/>
  <c r="F465" i="12"/>
  <c r="H465" i="12" s="1"/>
  <c r="N465" i="12" s="1"/>
  <c r="M464" i="12"/>
  <c r="F464" i="12"/>
  <c r="H464" i="12" s="1"/>
  <c r="N464" i="12" s="1"/>
  <c r="M463" i="12"/>
  <c r="F463" i="12"/>
  <c r="H463" i="12" s="1"/>
  <c r="N463" i="12" s="1"/>
  <c r="M462" i="12"/>
  <c r="F462" i="12"/>
  <c r="H462" i="12" s="1"/>
  <c r="N462" i="12" s="1"/>
  <c r="M461" i="12"/>
  <c r="F461" i="12"/>
  <c r="H461" i="12" s="1"/>
  <c r="N461" i="12" s="1"/>
  <c r="M460" i="12"/>
  <c r="F460" i="12"/>
  <c r="H460" i="12" s="1"/>
  <c r="N460" i="12" s="1"/>
  <c r="M459" i="12"/>
  <c r="H459" i="12"/>
  <c r="N459" i="12" s="1"/>
  <c r="F459" i="12"/>
  <c r="M458" i="12"/>
  <c r="F458" i="12"/>
  <c r="H458" i="12" s="1"/>
  <c r="N458" i="12" s="1"/>
  <c r="M457" i="12"/>
  <c r="F457" i="12"/>
  <c r="H457" i="12" s="1"/>
  <c r="N457" i="12" s="1"/>
  <c r="M456" i="12"/>
  <c r="F456" i="12"/>
  <c r="H456" i="12" s="1"/>
  <c r="N456" i="12" s="1"/>
  <c r="M455" i="12"/>
  <c r="F455" i="12"/>
  <c r="H455" i="12" s="1"/>
  <c r="N455" i="12" s="1"/>
  <c r="M454" i="12"/>
  <c r="F454" i="12"/>
  <c r="H454" i="12" s="1"/>
  <c r="N454" i="12" s="1"/>
  <c r="M453" i="12"/>
  <c r="F453" i="12"/>
  <c r="H453" i="12" s="1"/>
  <c r="N453" i="12" s="1"/>
  <c r="M452" i="12"/>
  <c r="F452" i="12"/>
  <c r="H452" i="12" s="1"/>
  <c r="N452" i="12" s="1"/>
  <c r="M451" i="12"/>
  <c r="H451" i="12"/>
  <c r="N451" i="12" s="1"/>
  <c r="F451" i="12"/>
  <c r="M450" i="12"/>
  <c r="F450" i="12"/>
  <c r="H450" i="12" s="1"/>
  <c r="N450" i="12" s="1"/>
  <c r="M449" i="12"/>
  <c r="F449" i="12"/>
  <c r="H449" i="12" s="1"/>
  <c r="N449" i="12" s="1"/>
  <c r="M448" i="12"/>
  <c r="F448" i="12"/>
  <c r="H448" i="12" s="1"/>
  <c r="N448" i="12" s="1"/>
  <c r="M447" i="12"/>
  <c r="F447" i="12"/>
  <c r="H447" i="12" s="1"/>
  <c r="N447" i="12" s="1"/>
  <c r="M446" i="12"/>
  <c r="F446" i="12"/>
  <c r="H446" i="12" s="1"/>
  <c r="N446" i="12" s="1"/>
  <c r="M445" i="12"/>
  <c r="F445" i="12"/>
  <c r="H445" i="12" s="1"/>
  <c r="N445" i="12" s="1"/>
  <c r="M444" i="12"/>
  <c r="F444" i="12"/>
  <c r="H444" i="12" s="1"/>
  <c r="N444" i="12" s="1"/>
  <c r="M443" i="12"/>
  <c r="H443" i="12"/>
  <c r="N443" i="12" s="1"/>
  <c r="F443" i="12"/>
  <c r="M442" i="12"/>
  <c r="F442" i="12"/>
  <c r="H442" i="12" s="1"/>
  <c r="N442" i="12" s="1"/>
  <c r="M441" i="12"/>
  <c r="F441" i="12"/>
  <c r="H441" i="12" s="1"/>
  <c r="N441" i="12" s="1"/>
  <c r="M440" i="12"/>
  <c r="F440" i="12"/>
  <c r="H440" i="12" s="1"/>
  <c r="N440" i="12" s="1"/>
  <c r="M439" i="12"/>
  <c r="F439" i="12"/>
  <c r="H439" i="12" s="1"/>
  <c r="L437" i="12"/>
  <c r="K437" i="12"/>
  <c r="I437" i="12"/>
  <c r="H437" i="12"/>
  <c r="G437" i="12"/>
  <c r="M436" i="12"/>
  <c r="M437" i="12" s="1"/>
  <c r="L436" i="12"/>
  <c r="J436" i="12"/>
  <c r="J437" i="12" s="1"/>
  <c r="H436" i="12"/>
  <c r="K434" i="12"/>
  <c r="I434" i="12"/>
  <c r="G434" i="12"/>
  <c r="M433" i="12"/>
  <c r="L433" i="12"/>
  <c r="J433" i="12"/>
  <c r="H433" i="12"/>
  <c r="M432" i="12"/>
  <c r="L432" i="12"/>
  <c r="J432" i="12"/>
  <c r="H432" i="12"/>
  <c r="M431" i="12"/>
  <c r="L431" i="12"/>
  <c r="J431" i="12"/>
  <c r="H431" i="12"/>
  <c r="M430" i="12"/>
  <c r="L430" i="12"/>
  <c r="J430" i="12"/>
  <c r="H430" i="12"/>
  <c r="M429" i="12"/>
  <c r="L429" i="12"/>
  <c r="J429" i="12"/>
  <c r="H429" i="12"/>
  <c r="M428" i="12"/>
  <c r="L428" i="12"/>
  <c r="J428" i="12"/>
  <c r="H428" i="12"/>
  <c r="M427" i="12"/>
  <c r="L427" i="12"/>
  <c r="J427" i="12"/>
  <c r="H427" i="12"/>
  <c r="M426" i="12"/>
  <c r="L426" i="12"/>
  <c r="J426" i="12"/>
  <c r="H426" i="12"/>
  <c r="M425" i="12"/>
  <c r="L425" i="12"/>
  <c r="J425" i="12"/>
  <c r="H425" i="12"/>
  <c r="M424" i="12"/>
  <c r="L424" i="12"/>
  <c r="J424" i="12"/>
  <c r="H424" i="12"/>
  <c r="M423" i="12"/>
  <c r="F423" i="12"/>
  <c r="J423" i="12" s="1"/>
  <c r="M422" i="12"/>
  <c r="F422" i="12"/>
  <c r="M421" i="12"/>
  <c r="F421" i="12"/>
  <c r="J421" i="12" s="1"/>
  <c r="M420" i="12"/>
  <c r="F420" i="12"/>
  <c r="J420" i="12" s="1"/>
  <c r="M419" i="12"/>
  <c r="F419" i="12"/>
  <c r="J419" i="12" s="1"/>
  <c r="M418" i="12"/>
  <c r="F418" i="12"/>
  <c r="M417" i="12"/>
  <c r="J417" i="12"/>
  <c r="F417" i="12"/>
  <c r="M416" i="12"/>
  <c r="F416" i="12"/>
  <c r="J416" i="12" s="1"/>
  <c r="M415" i="12"/>
  <c r="F415" i="12"/>
  <c r="J415" i="12" s="1"/>
  <c r="M414" i="12"/>
  <c r="F414" i="12"/>
  <c r="M413" i="12"/>
  <c r="F413" i="12"/>
  <c r="J413" i="12" s="1"/>
  <c r="M412" i="12"/>
  <c r="F412" i="12"/>
  <c r="J412" i="12" s="1"/>
  <c r="M411" i="12"/>
  <c r="F411" i="12"/>
  <c r="J411" i="12" s="1"/>
  <c r="M410" i="12"/>
  <c r="F410" i="12"/>
  <c r="M409" i="12"/>
  <c r="F409" i="12"/>
  <c r="J409" i="12" s="1"/>
  <c r="M408" i="12"/>
  <c r="F408" i="12"/>
  <c r="J408" i="12" s="1"/>
  <c r="M407" i="12"/>
  <c r="F407" i="12"/>
  <c r="J407" i="12" s="1"/>
  <c r="M406" i="12"/>
  <c r="F406" i="12"/>
  <c r="M405" i="12"/>
  <c r="F405" i="12"/>
  <c r="J405" i="12" s="1"/>
  <c r="M404" i="12"/>
  <c r="F404" i="12"/>
  <c r="J404" i="12" s="1"/>
  <c r="M403" i="12"/>
  <c r="F403" i="12"/>
  <c r="J403" i="12" s="1"/>
  <c r="M402" i="12"/>
  <c r="F402" i="12"/>
  <c r="M401" i="12"/>
  <c r="J401" i="12"/>
  <c r="F401" i="12"/>
  <c r="M400" i="12"/>
  <c r="F400" i="12"/>
  <c r="J400" i="12" s="1"/>
  <c r="M399" i="12"/>
  <c r="F399" i="12"/>
  <c r="J399" i="12" s="1"/>
  <c r="M398" i="12"/>
  <c r="F398" i="12"/>
  <c r="M397" i="12"/>
  <c r="F397" i="12"/>
  <c r="J397" i="12" s="1"/>
  <c r="M396" i="12"/>
  <c r="F396" i="12"/>
  <c r="J396" i="12" s="1"/>
  <c r="M395" i="12"/>
  <c r="F395" i="12"/>
  <c r="J395" i="12" s="1"/>
  <c r="M394" i="12"/>
  <c r="F394" i="12"/>
  <c r="M393" i="12"/>
  <c r="F393" i="12"/>
  <c r="J393" i="12" s="1"/>
  <c r="M392" i="12"/>
  <c r="F392" i="12"/>
  <c r="J392" i="12" s="1"/>
  <c r="M391" i="12"/>
  <c r="F391" i="12"/>
  <c r="J391" i="12" s="1"/>
  <c r="M390" i="12"/>
  <c r="F390" i="12"/>
  <c r="M389" i="12"/>
  <c r="F389" i="12"/>
  <c r="J389" i="12" s="1"/>
  <c r="M388" i="12"/>
  <c r="F388" i="12"/>
  <c r="J388" i="12" s="1"/>
  <c r="M387" i="12"/>
  <c r="F387" i="12"/>
  <c r="J387" i="12" s="1"/>
  <c r="M386" i="12"/>
  <c r="F386" i="12"/>
  <c r="M385" i="12"/>
  <c r="F385" i="12"/>
  <c r="J385" i="12" s="1"/>
  <c r="M384" i="12"/>
  <c r="F384" i="12"/>
  <c r="J384" i="12" s="1"/>
  <c r="M383" i="12"/>
  <c r="J383" i="12"/>
  <c r="F383" i="12"/>
  <c r="M382" i="12"/>
  <c r="F382" i="12"/>
  <c r="M381" i="12"/>
  <c r="F381" i="12"/>
  <c r="J381" i="12" s="1"/>
  <c r="M380" i="12"/>
  <c r="F380" i="12"/>
  <c r="J380" i="12" s="1"/>
  <c r="M379" i="12"/>
  <c r="F379" i="12"/>
  <c r="J379" i="12" s="1"/>
  <c r="M378" i="12"/>
  <c r="F378" i="12"/>
  <c r="M377" i="12"/>
  <c r="F377" i="12"/>
  <c r="J377" i="12" s="1"/>
  <c r="M376" i="12"/>
  <c r="F376" i="12"/>
  <c r="J376" i="12" s="1"/>
  <c r="M375" i="12"/>
  <c r="F375" i="12"/>
  <c r="J375" i="12" s="1"/>
  <c r="M374" i="12"/>
  <c r="F374" i="12"/>
  <c r="M373" i="12"/>
  <c r="F373" i="12"/>
  <c r="J373" i="12" s="1"/>
  <c r="M372" i="12"/>
  <c r="F372" i="12"/>
  <c r="J372" i="12" s="1"/>
  <c r="M371" i="12"/>
  <c r="F371" i="12"/>
  <c r="J371" i="12" s="1"/>
  <c r="M370" i="12"/>
  <c r="F370" i="12"/>
  <c r="M369" i="12"/>
  <c r="F369" i="12"/>
  <c r="J369" i="12" s="1"/>
  <c r="M368" i="12"/>
  <c r="F368" i="12"/>
  <c r="J368" i="12" s="1"/>
  <c r="M367" i="12"/>
  <c r="J367" i="12"/>
  <c r="F367" i="12"/>
  <c r="M366" i="12"/>
  <c r="F366" i="12"/>
  <c r="M365" i="12"/>
  <c r="F365" i="12"/>
  <c r="J365" i="12" s="1"/>
  <c r="M364" i="12"/>
  <c r="F364" i="12"/>
  <c r="J364" i="12" s="1"/>
  <c r="M363" i="12"/>
  <c r="F363" i="12"/>
  <c r="J363" i="12" s="1"/>
  <c r="M362" i="12"/>
  <c r="F362" i="12"/>
  <c r="M361" i="12"/>
  <c r="F361" i="12"/>
  <c r="J361" i="12" s="1"/>
  <c r="M360" i="12"/>
  <c r="F360" i="12"/>
  <c r="J360" i="12" s="1"/>
  <c r="M359" i="12"/>
  <c r="F359" i="12"/>
  <c r="J359" i="12" s="1"/>
  <c r="M358" i="12"/>
  <c r="F358" i="12"/>
  <c r="H358" i="12" s="1"/>
  <c r="M357" i="12"/>
  <c r="F357" i="12"/>
  <c r="J357" i="12" s="1"/>
  <c r="M356" i="12"/>
  <c r="F356" i="12"/>
  <c r="J356" i="12" s="1"/>
  <c r="M355" i="12"/>
  <c r="F355" i="12"/>
  <c r="J355" i="12" s="1"/>
  <c r="M354" i="12"/>
  <c r="F354" i="12"/>
  <c r="L354" i="12" s="1"/>
  <c r="M353" i="12"/>
  <c r="L353" i="12"/>
  <c r="J353" i="12"/>
  <c r="H353" i="12"/>
  <c r="M352" i="12"/>
  <c r="L352" i="12"/>
  <c r="J352" i="12"/>
  <c r="H352" i="12"/>
  <c r="M351" i="12"/>
  <c r="L351" i="12"/>
  <c r="J351" i="12"/>
  <c r="H351" i="12"/>
  <c r="M350" i="12"/>
  <c r="L350" i="12"/>
  <c r="J350" i="12"/>
  <c r="H350" i="12"/>
  <c r="M349" i="12"/>
  <c r="L349" i="12"/>
  <c r="J349" i="12"/>
  <c r="H349" i="12"/>
  <c r="M348" i="12"/>
  <c r="L348" i="12"/>
  <c r="J348" i="12"/>
  <c r="H348" i="12"/>
  <c r="M347" i="12"/>
  <c r="L347" i="12"/>
  <c r="J347" i="12"/>
  <c r="H347" i="12"/>
  <c r="M346" i="12"/>
  <c r="L346" i="12"/>
  <c r="J346" i="12"/>
  <c r="H346" i="12"/>
  <c r="M345" i="12"/>
  <c r="L345" i="12"/>
  <c r="J345" i="12"/>
  <c r="H345" i="12"/>
  <c r="M344" i="12"/>
  <c r="L344" i="12"/>
  <c r="J344" i="12"/>
  <c r="H344" i="12"/>
  <c r="M343" i="12"/>
  <c r="L343" i="12"/>
  <c r="J343" i="12"/>
  <c r="H343" i="12"/>
  <c r="M342" i="12"/>
  <c r="L342" i="12"/>
  <c r="J342" i="12"/>
  <c r="H342" i="12"/>
  <c r="M341" i="12"/>
  <c r="L341" i="12"/>
  <c r="J341" i="12"/>
  <c r="H341" i="12"/>
  <c r="M340" i="12"/>
  <c r="L340" i="12"/>
  <c r="J340" i="12"/>
  <c r="H340" i="12"/>
  <c r="M339" i="12"/>
  <c r="L339" i="12"/>
  <c r="J339" i="12"/>
  <c r="H339" i="12"/>
  <c r="M338" i="12"/>
  <c r="L338" i="12"/>
  <c r="J338" i="12"/>
  <c r="H338" i="12"/>
  <c r="M337" i="12"/>
  <c r="L337" i="12"/>
  <c r="J337" i="12"/>
  <c r="H337" i="12"/>
  <c r="M336" i="12"/>
  <c r="L336" i="12"/>
  <c r="J336" i="12"/>
  <c r="H336" i="12"/>
  <c r="M335" i="12"/>
  <c r="L335" i="12"/>
  <c r="J335" i="12"/>
  <c r="H335" i="12"/>
  <c r="M334" i="12"/>
  <c r="L334" i="12"/>
  <c r="J334" i="12"/>
  <c r="H334" i="12"/>
  <c r="M333" i="12"/>
  <c r="L333" i="12"/>
  <c r="J333" i="12"/>
  <c r="H333" i="12"/>
  <c r="M332" i="12"/>
  <c r="L332" i="12"/>
  <c r="J332" i="12"/>
  <c r="H332" i="12"/>
  <c r="M331" i="12"/>
  <c r="L331" i="12"/>
  <c r="J331" i="12"/>
  <c r="H331" i="12"/>
  <c r="M330" i="12"/>
  <c r="L330" i="12"/>
  <c r="J330" i="12"/>
  <c r="H330" i="12"/>
  <c r="M329" i="12"/>
  <c r="L329" i="12"/>
  <c r="J329" i="12"/>
  <c r="H329" i="12"/>
  <c r="M328" i="12"/>
  <c r="L328" i="12"/>
  <c r="J328" i="12"/>
  <c r="H328" i="12"/>
  <c r="M327" i="12"/>
  <c r="L327" i="12"/>
  <c r="J327" i="12"/>
  <c r="H327" i="12"/>
  <c r="M326" i="12"/>
  <c r="L326" i="12"/>
  <c r="J326" i="12"/>
  <c r="H326" i="12"/>
  <c r="M325" i="12"/>
  <c r="L325" i="12"/>
  <c r="J325" i="12"/>
  <c r="H325" i="12"/>
  <c r="M324" i="12"/>
  <c r="L324" i="12"/>
  <c r="J324" i="12"/>
  <c r="H324" i="12"/>
  <c r="M323" i="12"/>
  <c r="L323" i="12"/>
  <c r="J323" i="12"/>
  <c r="H323" i="12"/>
  <c r="M322" i="12"/>
  <c r="L322" i="12"/>
  <c r="J322" i="12"/>
  <c r="H322" i="12"/>
  <c r="M321" i="12"/>
  <c r="L321" i="12"/>
  <c r="J321" i="12"/>
  <c r="H321" i="12"/>
  <c r="M320" i="12"/>
  <c r="L320" i="12"/>
  <c r="J320" i="12"/>
  <c r="H320" i="12"/>
  <c r="M319" i="12"/>
  <c r="L319" i="12"/>
  <c r="J319" i="12"/>
  <c r="H319" i="12"/>
  <c r="M318" i="12"/>
  <c r="L318" i="12"/>
  <c r="J318" i="12"/>
  <c r="H318" i="12"/>
  <c r="M317" i="12"/>
  <c r="L317" i="12"/>
  <c r="J317" i="12"/>
  <c r="H317" i="12"/>
  <c r="M316" i="12"/>
  <c r="L316" i="12"/>
  <c r="J316" i="12"/>
  <c r="H316" i="12"/>
  <c r="M315" i="12"/>
  <c r="L315" i="12"/>
  <c r="J315" i="12"/>
  <c r="H315" i="12"/>
  <c r="M314" i="12"/>
  <c r="L314" i="12"/>
  <c r="J314" i="12"/>
  <c r="H314" i="12"/>
  <c r="M313" i="12"/>
  <c r="L313" i="12"/>
  <c r="J313" i="12"/>
  <c r="H313" i="12"/>
  <c r="M312" i="12"/>
  <c r="L312" i="12"/>
  <c r="J312" i="12"/>
  <c r="H312" i="12"/>
  <c r="M311" i="12"/>
  <c r="L311" i="12"/>
  <c r="J311" i="12"/>
  <c r="H311" i="12"/>
  <c r="M310" i="12"/>
  <c r="F310" i="12"/>
  <c r="L310" i="12" s="1"/>
  <c r="M309" i="12"/>
  <c r="L309" i="12"/>
  <c r="J309" i="12"/>
  <c r="H309" i="12"/>
  <c r="M308" i="12"/>
  <c r="L308" i="12"/>
  <c r="J308" i="12"/>
  <c r="H308" i="12"/>
  <c r="M307" i="12"/>
  <c r="L307" i="12"/>
  <c r="J307" i="12"/>
  <c r="H307" i="12"/>
  <c r="M306" i="12"/>
  <c r="L306" i="12"/>
  <c r="J306" i="12"/>
  <c r="H306" i="12"/>
  <c r="M305" i="12"/>
  <c r="L305" i="12"/>
  <c r="J305" i="12"/>
  <c r="H305" i="12"/>
  <c r="M304" i="12"/>
  <c r="L304" i="12"/>
  <c r="J304" i="12"/>
  <c r="H304" i="12"/>
  <c r="M303" i="12"/>
  <c r="L303" i="12"/>
  <c r="J303" i="12"/>
  <c r="H303" i="12"/>
  <c r="M302" i="12"/>
  <c r="L302" i="12"/>
  <c r="J302" i="12"/>
  <c r="H302" i="12"/>
  <c r="M301" i="12"/>
  <c r="L301" i="12"/>
  <c r="J301" i="12"/>
  <c r="H301" i="12"/>
  <c r="M300" i="12"/>
  <c r="L300" i="12"/>
  <c r="J300" i="12"/>
  <c r="H300" i="12"/>
  <c r="M299" i="12"/>
  <c r="L299" i="12"/>
  <c r="J299" i="12"/>
  <c r="H299" i="12"/>
  <c r="M298" i="12"/>
  <c r="L298" i="12"/>
  <c r="J298" i="12"/>
  <c r="H298" i="12"/>
  <c r="M297" i="12"/>
  <c r="L297" i="12"/>
  <c r="J297" i="12"/>
  <c r="H297" i="12"/>
  <c r="M296" i="12"/>
  <c r="L296" i="12"/>
  <c r="J296" i="12"/>
  <c r="H296" i="12"/>
  <c r="M295" i="12"/>
  <c r="L295" i="12"/>
  <c r="J295" i="12"/>
  <c r="H295" i="12"/>
  <c r="M294" i="12"/>
  <c r="L294" i="12"/>
  <c r="J294" i="12"/>
  <c r="H294" i="12"/>
  <c r="M293" i="12"/>
  <c r="L293" i="12"/>
  <c r="J293" i="12"/>
  <c r="H293" i="12"/>
  <c r="M292" i="12"/>
  <c r="L292" i="12"/>
  <c r="J292" i="12"/>
  <c r="H292" i="12"/>
  <c r="M291" i="12"/>
  <c r="L291" i="12"/>
  <c r="J291" i="12"/>
  <c r="H291" i="12"/>
  <c r="M290" i="12"/>
  <c r="L290" i="12"/>
  <c r="J290" i="12"/>
  <c r="H290" i="12"/>
  <c r="M289" i="12"/>
  <c r="L289" i="12"/>
  <c r="J289" i="12"/>
  <c r="H289" i="12"/>
  <c r="M288" i="12"/>
  <c r="L288" i="12"/>
  <c r="J288" i="12"/>
  <c r="H288" i="12"/>
  <c r="M287" i="12"/>
  <c r="L287" i="12"/>
  <c r="J287" i="12"/>
  <c r="H287" i="12"/>
  <c r="M286" i="12"/>
  <c r="L286" i="12"/>
  <c r="J286" i="12"/>
  <c r="H286" i="12"/>
  <c r="M285" i="12"/>
  <c r="F285" i="12"/>
  <c r="J285" i="12" s="1"/>
  <c r="M284" i="12"/>
  <c r="J284" i="12"/>
  <c r="F284" i="12"/>
  <c r="L284" i="12" s="1"/>
  <c r="M283" i="12"/>
  <c r="F283" i="12"/>
  <c r="J283" i="12" s="1"/>
  <c r="M282" i="12"/>
  <c r="F282" i="12"/>
  <c r="L282" i="12" s="1"/>
  <c r="M281" i="12"/>
  <c r="F281" i="12"/>
  <c r="J281" i="12" s="1"/>
  <c r="M280" i="12"/>
  <c r="F280" i="12"/>
  <c r="L280" i="12" s="1"/>
  <c r="M279" i="12"/>
  <c r="F279" i="12"/>
  <c r="J279" i="12" s="1"/>
  <c r="M278" i="12"/>
  <c r="F278" i="12"/>
  <c r="L278" i="12" s="1"/>
  <c r="M277" i="12"/>
  <c r="F277" i="12"/>
  <c r="J277" i="12" s="1"/>
  <c r="M276" i="12"/>
  <c r="F276" i="12"/>
  <c r="L276" i="12" s="1"/>
  <c r="M275" i="12"/>
  <c r="F275" i="12"/>
  <c r="J275" i="12" s="1"/>
  <c r="M274" i="12"/>
  <c r="F274" i="12"/>
  <c r="L274" i="12" s="1"/>
  <c r="M273" i="12"/>
  <c r="F273" i="12"/>
  <c r="J273" i="12" s="1"/>
  <c r="M272" i="12"/>
  <c r="F272" i="12"/>
  <c r="L272" i="12" s="1"/>
  <c r="M271" i="12"/>
  <c r="F271" i="12"/>
  <c r="J271" i="12" s="1"/>
  <c r="M270" i="12"/>
  <c r="F270" i="12"/>
  <c r="L270" i="12" s="1"/>
  <c r="M269" i="12"/>
  <c r="F269" i="12"/>
  <c r="J269" i="12" s="1"/>
  <c r="M268" i="12"/>
  <c r="F268" i="12"/>
  <c r="L268" i="12" s="1"/>
  <c r="M267" i="12"/>
  <c r="F267" i="12"/>
  <c r="J267" i="12" s="1"/>
  <c r="M266" i="12"/>
  <c r="F266" i="12"/>
  <c r="L266" i="12" s="1"/>
  <c r="M265" i="12"/>
  <c r="F265" i="12"/>
  <c r="J265" i="12" s="1"/>
  <c r="M264" i="12"/>
  <c r="F264" i="12"/>
  <c r="L264" i="12" s="1"/>
  <c r="M263" i="12"/>
  <c r="F263" i="12"/>
  <c r="J263" i="12" s="1"/>
  <c r="M262" i="12"/>
  <c r="F262" i="12"/>
  <c r="L262" i="12" s="1"/>
  <c r="M261" i="12"/>
  <c r="F261" i="12"/>
  <c r="J261" i="12" s="1"/>
  <c r="M260" i="12"/>
  <c r="F260" i="12"/>
  <c r="L260" i="12" s="1"/>
  <c r="M259" i="12"/>
  <c r="F259" i="12"/>
  <c r="J259" i="12" s="1"/>
  <c r="M258" i="12"/>
  <c r="F258" i="12"/>
  <c r="L258" i="12" s="1"/>
  <c r="M257" i="12"/>
  <c r="F257" i="12"/>
  <c r="J257" i="12" s="1"/>
  <c r="M256" i="12"/>
  <c r="F256" i="12"/>
  <c r="L256" i="12" s="1"/>
  <c r="M255" i="12"/>
  <c r="F255" i="12"/>
  <c r="J255" i="12" s="1"/>
  <c r="M254" i="12"/>
  <c r="F254" i="12"/>
  <c r="L254" i="12" s="1"/>
  <c r="M253" i="12"/>
  <c r="F253" i="12"/>
  <c r="J253" i="12" s="1"/>
  <c r="M252" i="12"/>
  <c r="J252" i="12"/>
  <c r="F252" i="12"/>
  <c r="L252" i="12" s="1"/>
  <c r="M251" i="12"/>
  <c r="F251" i="12"/>
  <c r="J251" i="12" s="1"/>
  <c r="M250" i="12"/>
  <c r="F250" i="12"/>
  <c r="L250" i="12" s="1"/>
  <c r="M249" i="12"/>
  <c r="F249" i="12"/>
  <c r="J249" i="12" s="1"/>
  <c r="M248" i="12"/>
  <c r="F248" i="12"/>
  <c r="L248" i="12" s="1"/>
  <c r="M247" i="12"/>
  <c r="F247" i="12"/>
  <c r="J247" i="12" s="1"/>
  <c r="M246" i="12"/>
  <c r="F246" i="12"/>
  <c r="L246" i="12" s="1"/>
  <c r="M245" i="12"/>
  <c r="F245" i="12"/>
  <c r="J245" i="12" s="1"/>
  <c r="M244" i="12"/>
  <c r="F244" i="12"/>
  <c r="L244" i="12" s="1"/>
  <c r="M243" i="12"/>
  <c r="F243" i="12"/>
  <c r="J243" i="12" s="1"/>
  <c r="M242" i="12"/>
  <c r="F242" i="12"/>
  <c r="L242" i="12" s="1"/>
  <c r="M241" i="12"/>
  <c r="F241" i="12"/>
  <c r="J241" i="12" s="1"/>
  <c r="M240" i="12"/>
  <c r="F240" i="12"/>
  <c r="L240" i="12" s="1"/>
  <c r="M239" i="12"/>
  <c r="F239" i="12"/>
  <c r="J239" i="12" s="1"/>
  <c r="M238" i="12"/>
  <c r="F238" i="12"/>
  <c r="L238" i="12" s="1"/>
  <c r="M237" i="12"/>
  <c r="F237" i="12"/>
  <c r="J237" i="12" s="1"/>
  <c r="M236" i="12"/>
  <c r="F236" i="12"/>
  <c r="L236" i="12" s="1"/>
  <c r="M235" i="12"/>
  <c r="F235" i="12"/>
  <c r="J235" i="12" s="1"/>
  <c r="M234" i="12"/>
  <c r="J234" i="12"/>
  <c r="F234" i="12"/>
  <c r="L234" i="12" s="1"/>
  <c r="M233" i="12"/>
  <c r="F233" i="12"/>
  <c r="J233" i="12" s="1"/>
  <c r="M232" i="12"/>
  <c r="F232" i="12"/>
  <c r="L232" i="12" s="1"/>
  <c r="M231" i="12"/>
  <c r="F231" i="12"/>
  <c r="J231" i="12" s="1"/>
  <c r="M230" i="12"/>
  <c r="F230" i="12"/>
  <c r="L230" i="12" s="1"/>
  <c r="M229" i="12"/>
  <c r="F229" i="12"/>
  <c r="J229" i="12" s="1"/>
  <c r="M228" i="12"/>
  <c r="F228" i="12"/>
  <c r="L228" i="12" s="1"/>
  <c r="M227" i="12"/>
  <c r="F227" i="12"/>
  <c r="J227" i="12" s="1"/>
  <c r="M226" i="12"/>
  <c r="F226" i="12"/>
  <c r="L226" i="12" s="1"/>
  <c r="M225" i="12"/>
  <c r="F225" i="12"/>
  <c r="J225" i="12" s="1"/>
  <c r="M224" i="12"/>
  <c r="F224" i="12"/>
  <c r="L224" i="12" s="1"/>
  <c r="M223" i="12"/>
  <c r="F223" i="12"/>
  <c r="J223" i="12" s="1"/>
  <c r="M222" i="12"/>
  <c r="F222" i="12"/>
  <c r="L222" i="12" s="1"/>
  <c r="M221" i="12"/>
  <c r="F221" i="12"/>
  <c r="J221" i="12" s="1"/>
  <c r="M220" i="12"/>
  <c r="F220" i="12"/>
  <c r="L220" i="12" s="1"/>
  <c r="M219" i="12"/>
  <c r="F219" i="12"/>
  <c r="J219" i="12" s="1"/>
  <c r="M218" i="12"/>
  <c r="J218" i="12"/>
  <c r="F218" i="12"/>
  <c r="L218" i="12" s="1"/>
  <c r="M217" i="12"/>
  <c r="F217" i="12"/>
  <c r="J217" i="12" s="1"/>
  <c r="M216" i="12"/>
  <c r="F216" i="12"/>
  <c r="L216" i="12" s="1"/>
  <c r="M215" i="12"/>
  <c r="F215" i="12"/>
  <c r="J215" i="12" s="1"/>
  <c r="M214" i="12"/>
  <c r="F214" i="12"/>
  <c r="L214" i="12" s="1"/>
  <c r="M213" i="12"/>
  <c r="F213" i="12"/>
  <c r="J213" i="12" s="1"/>
  <c r="M212" i="12"/>
  <c r="F212" i="12"/>
  <c r="L212" i="12" s="1"/>
  <c r="M211" i="12"/>
  <c r="F211" i="12"/>
  <c r="J211" i="12" s="1"/>
  <c r="M210" i="12"/>
  <c r="F210" i="12"/>
  <c r="L210" i="12" s="1"/>
  <c r="M209" i="12"/>
  <c r="F209" i="12"/>
  <c r="J209" i="12" s="1"/>
  <c r="M208" i="12"/>
  <c r="F208" i="12"/>
  <c r="L208" i="12" s="1"/>
  <c r="M207" i="12"/>
  <c r="F207" i="12"/>
  <c r="J207" i="12" s="1"/>
  <c r="M206" i="12"/>
  <c r="F206" i="12"/>
  <c r="L206" i="12" s="1"/>
  <c r="M205" i="12"/>
  <c r="F205" i="12"/>
  <c r="J205" i="12" s="1"/>
  <c r="M204" i="12"/>
  <c r="F204" i="12"/>
  <c r="L204" i="12" s="1"/>
  <c r="M203" i="12"/>
  <c r="F203" i="12"/>
  <c r="J203" i="12" s="1"/>
  <c r="M202" i="12"/>
  <c r="J202" i="12"/>
  <c r="F202" i="12"/>
  <c r="L202" i="12" s="1"/>
  <c r="M201" i="12"/>
  <c r="F201" i="12"/>
  <c r="J201" i="12" s="1"/>
  <c r="M200" i="12"/>
  <c r="F200" i="12"/>
  <c r="L200" i="12" s="1"/>
  <c r="M199" i="12"/>
  <c r="F199" i="12"/>
  <c r="J199" i="12" s="1"/>
  <c r="M198" i="12"/>
  <c r="F198" i="12"/>
  <c r="M197" i="12"/>
  <c r="F197" i="12"/>
  <c r="J197" i="12" s="1"/>
  <c r="M196" i="12"/>
  <c r="F196" i="12"/>
  <c r="L196" i="12" s="1"/>
  <c r="M195" i="12"/>
  <c r="F195" i="12"/>
  <c r="J195" i="12" s="1"/>
  <c r="M194" i="12"/>
  <c r="F194" i="12"/>
  <c r="L194" i="12" s="1"/>
  <c r="M193" i="12"/>
  <c r="F193" i="12"/>
  <c r="J193" i="12" s="1"/>
  <c r="M192" i="12"/>
  <c r="F192" i="12"/>
  <c r="L192" i="12" s="1"/>
  <c r="L190" i="12"/>
  <c r="K190" i="12"/>
  <c r="J190" i="12"/>
  <c r="I190" i="12"/>
  <c r="H190" i="12"/>
  <c r="G190" i="12"/>
  <c r="N189" i="12"/>
  <c r="M189" i="12"/>
  <c r="F189" i="12"/>
  <c r="E189" i="12"/>
  <c r="N188" i="12"/>
  <c r="M188" i="12"/>
  <c r="F188" i="12"/>
  <c r="E188" i="12"/>
  <c r="N187" i="12"/>
  <c r="M187" i="12"/>
  <c r="F187" i="12"/>
  <c r="E187" i="12"/>
  <c r="N186" i="12"/>
  <c r="N190" i="12" s="1"/>
  <c r="M186" i="12"/>
  <c r="M190" i="12" s="1"/>
  <c r="F186" i="12"/>
  <c r="E186" i="12"/>
  <c r="K184" i="12"/>
  <c r="J184" i="12"/>
  <c r="I184" i="12"/>
  <c r="G184" i="12"/>
  <c r="M183" i="12"/>
  <c r="L183" i="12"/>
  <c r="H183" i="12"/>
  <c r="M182" i="12"/>
  <c r="F182" i="12"/>
  <c r="L182" i="12" s="1"/>
  <c r="M181" i="12"/>
  <c r="F181" i="12"/>
  <c r="M180" i="12"/>
  <c r="F180" i="12"/>
  <c r="L180" i="12" s="1"/>
  <c r="M179" i="12"/>
  <c r="F179" i="12"/>
  <c r="M178" i="12"/>
  <c r="H178" i="12"/>
  <c r="N178" i="12" s="1"/>
  <c r="F178" i="12"/>
  <c r="L178" i="12" s="1"/>
  <c r="M177" i="12"/>
  <c r="F177" i="12"/>
  <c r="M176" i="12"/>
  <c r="F176" i="12"/>
  <c r="M175" i="12"/>
  <c r="F175" i="12"/>
  <c r="H175" i="12" s="1"/>
  <c r="M174" i="12"/>
  <c r="F174" i="12"/>
  <c r="L174" i="12" s="1"/>
  <c r="M173" i="12"/>
  <c r="F173" i="12"/>
  <c r="M172" i="12"/>
  <c r="F172" i="12"/>
  <c r="L172" i="12" s="1"/>
  <c r="M171" i="12"/>
  <c r="F171" i="12"/>
  <c r="H171" i="12" s="1"/>
  <c r="L169" i="12"/>
  <c r="K169" i="12"/>
  <c r="J169" i="12"/>
  <c r="I169" i="12"/>
  <c r="H169" i="12"/>
  <c r="G169" i="12"/>
  <c r="N168" i="12"/>
  <c r="M168" i="12"/>
  <c r="N167" i="12"/>
  <c r="M167" i="12"/>
  <c r="F167" i="12"/>
  <c r="N166" i="12"/>
  <c r="M166" i="12"/>
  <c r="F166" i="12"/>
  <c r="N165" i="12"/>
  <c r="M165" i="12"/>
  <c r="F165" i="12"/>
  <c r="N164" i="12"/>
  <c r="M164" i="12"/>
  <c r="F164" i="12"/>
  <c r="N163" i="12"/>
  <c r="M163" i="12"/>
  <c r="F163" i="12"/>
  <c r="N162" i="12"/>
  <c r="M162" i="12"/>
  <c r="F162" i="12"/>
  <c r="N161" i="12"/>
  <c r="M161" i="12"/>
  <c r="F161" i="12"/>
  <c r="N160" i="12"/>
  <c r="M160" i="12"/>
  <c r="F160" i="12"/>
  <c r="N159" i="12"/>
  <c r="M159" i="12"/>
  <c r="F159" i="12"/>
  <c r="N158" i="12"/>
  <c r="M158" i="12"/>
  <c r="F158" i="12"/>
  <c r="N157" i="12"/>
  <c r="M157" i="12"/>
  <c r="F157" i="12"/>
  <c r="N156" i="12"/>
  <c r="M156" i="12"/>
  <c r="F156" i="12"/>
  <c r="N155" i="12"/>
  <c r="M155" i="12"/>
  <c r="F155" i="12"/>
  <c r="N154" i="12"/>
  <c r="M154" i="12"/>
  <c r="F154" i="12"/>
  <c r="N153" i="12"/>
  <c r="M153" i="12"/>
  <c r="F153" i="12"/>
  <c r="N152" i="12"/>
  <c r="M152" i="12"/>
  <c r="F152" i="12"/>
  <c r="N151" i="12"/>
  <c r="M151" i="12"/>
  <c r="F151" i="12"/>
  <c r="N150" i="12"/>
  <c r="M150" i="12"/>
  <c r="F150" i="12"/>
  <c r="L148" i="12"/>
  <c r="K148" i="12"/>
  <c r="I148" i="12"/>
  <c r="G148" i="12"/>
  <c r="M147" i="12"/>
  <c r="J147" i="12"/>
  <c r="H147" i="12"/>
  <c r="F147" i="12"/>
  <c r="M146" i="12"/>
  <c r="F146" i="12"/>
  <c r="H146" i="12" s="1"/>
  <c r="M145" i="12"/>
  <c r="F145" i="12"/>
  <c r="J145" i="12" s="1"/>
  <c r="M144" i="12"/>
  <c r="F144" i="12"/>
  <c r="H144" i="12" s="1"/>
  <c r="M143" i="12"/>
  <c r="J143" i="12"/>
  <c r="F143" i="12"/>
  <c r="H143" i="12" s="1"/>
  <c r="M142" i="12"/>
  <c r="F142" i="12"/>
  <c r="H142" i="12" s="1"/>
  <c r="M141" i="12"/>
  <c r="F141" i="12"/>
  <c r="J141" i="12" s="1"/>
  <c r="M140" i="12"/>
  <c r="F140" i="12"/>
  <c r="H140" i="12" s="1"/>
  <c r="M139" i="12"/>
  <c r="F139" i="12"/>
  <c r="M138" i="12"/>
  <c r="F138" i="12"/>
  <c r="H138" i="12" s="1"/>
  <c r="M137" i="12"/>
  <c r="F137" i="12"/>
  <c r="J137" i="12" s="1"/>
  <c r="M136" i="12"/>
  <c r="F136" i="12"/>
  <c r="M135" i="12"/>
  <c r="F135" i="12"/>
  <c r="M134" i="12"/>
  <c r="J134" i="12"/>
  <c r="N134" i="12" s="1"/>
  <c r="F134" i="12"/>
  <c r="H134" i="12" s="1"/>
  <c r="M133" i="12"/>
  <c r="F133" i="12"/>
  <c r="J133" i="12" s="1"/>
  <c r="M132" i="12"/>
  <c r="F132" i="12"/>
  <c r="H132" i="12" s="1"/>
  <c r="M131" i="12"/>
  <c r="F131" i="12"/>
  <c r="M130" i="12"/>
  <c r="F130" i="12"/>
  <c r="H130" i="12" s="1"/>
  <c r="M129" i="12"/>
  <c r="F129" i="12"/>
  <c r="J129" i="12" s="1"/>
  <c r="M128" i="12"/>
  <c r="F128" i="12"/>
  <c r="H128" i="12" s="1"/>
  <c r="M127" i="12"/>
  <c r="J127" i="12"/>
  <c r="H127" i="12"/>
  <c r="M126" i="12"/>
  <c r="F126" i="12"/>
  <c r="M125" i="12"/>
  <c r="F125" i="12"/>
  <c r="H125" i="12" s="1"/>
  <c r="M124" i="12"/>
  <c r="H124" i="12"/>
  <c r="N124" i="12" s="1"/>
  <c r="F124" i="12"/>
  <c r="J124" i="12" s="1"/>
  <c r="M123" i="12"/>
  <c r="F123" i="12"/>
  <c r="M122" i="12"/>
  <c r="F122" i="12"/>
  <c r="M121" i="12"/>
  <c r="F121" i="12"/>
  <c r="H121" i="12" s="1"/>
  <c r="M120" i="12"/>
  <c r="J120" i="12"/>
  <c r="H120" i="12"/>
  <c r="M119" i="12"/>
  <c r="J119" i="12"/>
  <c r="H119" i="12"/>
  <c r="K116" i="12"/>
  <c r="I116" i="12"/>
  <c r="G116" i="12"/>
  <c r="M115" i="12"/>
  <c r="J115" i="12"/>
  <c r="H115" i="12"/>
  <c r="M114" i="12"/>
  <c r="J114" i="12"/>
  <c r="H114" i="12"/>
  <c r="M113" i="12"/>
  <c r="L113" i="12"/>
  <c r="L116" i="12" s="1"/>
  <c r="J113" i="12"/>
  <c r="H113" i="12"/>
  <c r="M112" i="12"/>
  <c r="J112" i="12"/>
  <c r="H112" i="12"/>
  <c r="M111" i="12"/>
  <c r="J111" i="12"/>
  <c r="H111" i="12"/>
  <c r="M110" i="12"/>
  <c r="J110" i="12"/>
  <c r="H110" i="12"/>
  <c r="K108" i="12"/>
  <c r="I108" i="12"/>
  <c r="G108" i="12"/>
  <c r="M107" i="12"/>
  <c r="L107" i="12"/>
  <c r="J107" i="12"/>
  <c r="H107" i="12"/>
  <c r="M106" i="12"/>
  <c r="J106" i="12"/>
  <c r="H106" i="12"/>
  <c r="M105" i="12"/>
  <c r="J105" i="12"/>
  <c r="H105" i="12"/>
  <c r="M104" i="12"/>
  <c r="J104" i="12"/>
  <c r="H104" i="12"/>
  <c r="M103" i="12"/>
  <c r="J103" i="12"/>
  <c r="H103" i="12"/>
  <c r="M102" i="12"/>
  <c r="L102" i="12"/>
  <c r="J102" i="12"/>
  <c r="H102" i="12"/>
  <c r="M101" i="12"/>
  <c r="J101" i="12"/>
  <c r="H101" i="12"/>
  <c r="M100" i="12"/>
  <c r="J100" i="12"/>
  <c r="H100" i="12"/>
  <c r="M99" i="12"/>
  <c r="J99" i="12"/>
  <c r="H99" i="12"/>
  <c r="M98" i="12"/>
  <c r="J98" i="12"/>
  <c r="H98" i="12"/>
  <c r="M97" i="12"/>
  <c r="L97" i="12"/>
  <c r="J97" i="12"/>
  <c r="H97" i="12"/>
  <c r="M96" i="12"/>
  <c r="J96" i="12"/>
  <c r="H96" i="12"/>
  <c r="M95" i="12"/>
  <c r="J95" i="12"/>
  <c r="H95" i="12"/>
  <c r="M94" i="12"/>
  <c r="J94" i="12"/>
  <c r="H94" i="12"/>
  <c r="M93" i="12"/>
  <c r="J93" i="12"/>
  <c r="H93" i="12"/>
  <c r="M92" i="12"/>
  <c r="L92" i="12"/>
  <c r="J92" i="12"/>
  <c r="H92" i="12"/>
  <c r="M91" i="12"/>
  <c r="J91" i="12"/>
  <c r="H91" i="12"/>
  <c r="M90" i="12"/>
  <c r="J90" i="12"/>
  <c r="H90" i="12"/>
  <c r="M89" i="12"/>
  <c r="J89" i="12"/>
  <c r="H89" i="12"/>
  <c r="M88" i="12"/>
  <c r="J88" i="12"/>
  <c r="H88" i="12"/>
  <c r="M87" i="12"/>
  <c r="L87" i="12"/>
  <c r="J87" i="12"/>
  <c r="H87" i="12"/>
  <c r="M86" i="12"/>
  <c r="J86" i="12"/>
  <c r="H86" i="12"/>
  <c r="M85" i="12"/>
  <c r="J85" i="12"/>
  <c r="H85" i="12"/>
  <c r="M84" i="12"/>
  <c r="J84" i="12"/>
  <c r="H84" i="12"/>
  <c r="M83" i="12"/>
  <c r="J83" i="12"/>
  <c r="H83" i="12"/>
  <c r="M82" i="12"/>
  <c r="L82" i="12"/>
  <c r="J82" i="12"/>
  <c r="H82" i="12"/>
  <c r="M81" i="12"/>
  <c r="J81" i="12"/>
  <c r="H81" i="12"/>
  <c r="M80" i="12"/>
  <c r="J80" i="12"/>
  <c r="H80" i="12"/>
  <c r="M79" i="12"/>
  <c r="J79" i="12"/>
  <c r="H79" i="12"/>
  <c r="M78" i="12"/>
  <c r="J78" i="12"/>
  <c r="H78" i="12"/>
  <c r="M77" i="12"/>
  <c r="L77" i="12"/>
  <c r="J77" i="12"/>
  <c r="H77" i="12"/>
  <c r="M76" i="12"/>
  <c r="J76" i="12"/>
  <c r="H76" i="12"/>
  <c r="M75" i="12"/>
  <c r="J75" i="12"/>
  <c r="H75" i="12"/>
  <c r="M74" i="12"/>
  <c r="J74" i="12"/>
  <c r="H74" i="12"/>
  <c r="M73" i="12"/>
  <c r="J73" i="12"/>
  <c r="H73" i="12"/>
  <c r="M72" i="12"/>
  <c r="L72" i="12"/>
  <c r="J72" i="12"/>
  <c r="H72" i="12"/>
  <c r="M71" i="12"/>
  <c r="J71" i="12"/>
  <c r="H71" i="12"/>
  <c r="M70" i="12"/>
  <c r="J70" i="12"/>
  <c r="H70" i="12"/>
  <c r="M69" i="12"/>
  <c r="J69" i="12"/>
  <c r="H69" i="12"/>
  <c r="M68" i="12"/>
  <c r="J68" i="12"/>
  <c r="H68" i="12"/>
  <c r="M67" i="12"/>
  <c r="L67" i="12"/>
  <c r="J67" i="12"/>
  <c r="H67" i="12"/>
  <c r="M66" i="12"/>
  <c r="J66" i="12"/>
  <c r="H66" i="12"/>
  <c r="M65" i="12"/>
  <c r="J65" i="12"/>
  <c r="H65" i="12"/>
  <c r="M64" i="12"/>
  <c r="J64" i="12"/>
  <c r="H64" i="12"/>
  <c r="M63" i="12"/>
  <c r="J63" i="12"/>
  <c r="H63" i="12"/>
  <c r="M62" i="12"/>
  <c r="L62" i="12"/>
  <c r="J62" i="12"/>
  <c r="H62" i="12"/>
  <c r="M61" i="12"/>
  <c r="J61" i="12"/>
  <c r="H61" i="12"/>
  <c r="M60" i="12"/>
  <c r="J60" i="12"/>
  <c r="H60" i="12"/>
  <c r="M59" i="12"/>
  <c r="J59" i="12"/>
  <c r="H59" i="12"/>
  <c r="M58" i="12"/>
  <c r="J58" i="12"/>
  <c r="H58" i="12"/>
  <c r="M57" i="12"/>
  <c r="L57" i="12"/>
  <c r="J57" i="12"/>
  <c r="H57" i="12"/>
  <c r="M56" i="12"/>
  <c r="J56" i="12"/>
  <c r="H56" i="12"/>
  <c r="M55" i="12"/>
  <c r="J55" i="12"/>
  <c r="H55" i="12"/>
  <c r="M54" i="12"/>
  <c r="J54" i="12"/>
  <c r="H54" i="12"/>
  <c r="M53" i="12"/>
  <c r="J53" i="12"/>
  <c r="H53" i="12"/>
  <c r="M52" i="12"/>
  <c r="L52" i="12"/>
  <c r="J52" i="12"/>
  <c r="H52" i="12"/>
  <c r="M51" i="12"/>
  <c r="J51" i="12"/>
  <c r="N51" i="12" s="1"/>
  <c r="H51" i="12"/>
  <c r="M50" i="12"/>
  <c r="J50" i="12"/>
  <c r="H50" i="12"/>
  <c r="M49" i="12"/>
  <c r="J49" i="12"/>
  <c r="H49" i="12"/>
  <c r="M48" i="12"/>
  <c r="J48" i="12"/>
  <c r="H48" i="12"/>
  <c r="M47" i="12"/>
  <c r="L47" i="12"/>
  <c r="J47" i="12"/>
  <c r="H47" i="12"/>
  <c r="M46" i="12"/>
  <c r="J46" i="12"/>
  <c r="H46" i="12"/>
  <c r="M45" i="12"/>
  <c r="J45" i="12"/>
  <c r="H45" i="12"/>
  <c r="M44" i="12"/>
  <c r="J44" i="12"/>
  <c r="H44" i="12"/>
  <c r="M43" i="12"/>
  <c r="J43" i="12"/>
  <c r="H43" i="12"/>
  <c r="M42" i="12"/>
  <c r="L42" i="12"/>
  <c r="J42" i="12"/>
  <c r="H42" i="12"/>
  <c r="M41" i="12"/>
  <c r="J41" i="12"/>
  <c r="N41" i="12" s="1"/>
  <c r="H41" i="12"/>
  <c r="M40" i="12"/>
  <c r="J40" i="12"/>
  <c r="H40" i="12"/>
  <c r="M39" i="12"/>
  <c r="J39" i="12"/>
  <c r="H39" i="12"/>
  <c r="M38" i="12"/>
  <c r="J38" i="12"/>
  <c r="H38" i="12"/>
  <c r="K36" i="12"/>
  <c r="I36" i="12"/>
  <c r="G36" i="12"/>
  <c r="M35" i="12"/>
  <c r="L35" i="12"/>
  <c r="J35" i="12"/>
  <c r="H35" i="12"/>
  <c r="M34" i="12"/>
  <c r="L34" i="12"/>
  <c r="J34" i="12"/>
  <c r="H34" i="12"/>
  <c r="M33" i="12"/>
  <c r="L33" i="12"/>
  <c r="J33" i="12"/>
  <c r="H33" i="12"/>
  <c r="M32" i="12"/>
  <c r="F32" i="12"/>
  <c r="J32" i="12" s="1"/>
  <c r="J36" i="12" s="1"/>
  <c r="M31" i="12"/>
  <c r="H31" i="12"/>
  <c r="N31" i="12" s="1"/>
  <c r="M30" i="12"/>
  <c r="F30" i="12"/>
  <c r="H30" i="12" s="1"/>
  <c r="N30" i="12" s="1"/>
  <c r="M29" i="12"/>
  <c r="F29" i="12"/>
  <c r="H29" i="12" s="1"/>
  <c r="N29" i="12" s="1"/>
  <c r="M28" i="12"/>
  <c r="F28" i="12"/>
  <c r="H28" i="12" s="1"/>
  <c r="N28" i="12" s="1"/>
  <c r="M27" i="12"/>
  <c r="M36" i="12" s="1"/>
  <c r="F27" i="12"/>
  <c r="H27" i="12" s="1"/>
  <c r="N27" i="12" s="1"/>
  <c r="G25" i="12"/>
  <c r="M24" i="12"/>
  <c r="M25" i="12" s="1"/>
  <c r="H24" i="12"/>
  <c r="H25" i="12" s="1"/>
  <c r="K22" i="12"/>
  <c r="I22" i="12"/>
  <c r="G22" i="12"/>
  <c r="M21" i="12"/>
  <c r="L21" i="12"/>
  <c r="J21" i="12"/>
  <c r="H21" i="12"/>
  <c r="M20" i="12"/>
  <c r="L20" i="12"/>
  <c r="J20" i="12"/>
  <c r="H20" i="12"/>
  <c r="M19" i="12"/>
  <c r="L19" i="12"/>
  <c r="J19" i="12"/>
  <c r="H19" i="12"/>
  <c r="M18" i="12"/>
  <c r="L18" i="12"/>
  <c r="J18" i="12"/>
  <c r="H18" i="12"/>
  <c r="M17" i="12"/>
  <c r="F17" i="12"/>
  <c r="J17" i="12" s="1"/>
  <c r="M16" i="12"/>
  <c r="J16" i="12"/>
  <c r="F16" i="12"/>
  <c r="L16" i="12" s="1"/>
  <c r="N15" i="12"/>
  <c r="M15" i="12"/>
  <c r="L15" i="12"/>
  <c r="K15" i="12"/>
  <c r="J15" i="12"/>
  <c r="H15" i="12"/>
  <c r="G15" i="12"/>
  <c r="M14" i="12"/>
  <c r="F14" i="12"/>
  <c r="H14" i="12" s="1"/>
  <c r="M13" i="12"/>
  <c r="H13" i="12"/>
  <c r="F13" i="12"/>
  <c r="L13" i="12" s="1"/>
  <c r="M12" i="12"/>
  <c r="F12" i="12"/>
  <c r="H12" i="12" s="1"/>
  <c r="M11" i="12"/>
  <c r="F11" i="12"/>
  <c r="J11" i="12" s="1"/>
  <c r="M10" i="12"/>
  <c r="L10" i="12"/>
  <c r="J10" i="12"/>
  <c r="H10" i="12"/>
  <c r="N249" i="13" l="1"/>
  <c r="N233" i="13"/>
  <c r="N12" i="13"/>
  <c r="N310" i="13"/>
  <c r="N247" i="13"/>
  <c r="N239" i="13"/>
  <c r="H434" i="13"/>
  <c r="H804" i="13" s="1"/>
  <c r="N259" i="13"/>
  <c r="N240" i="13"/>
  <c r="N231" i="13"/>
  <c r="N434" i="13" s="1"/>
  <c r="N278" i="13"/>
  <c r="N262" i="13"/>
  <c r="N11" i="13"/>
  <c r="H22" i="13"/>
  <c r="H184" i="13"/>
  <c r="L434" i="13"/>
  <c r="L804" i="13" s="1"/>
  <c r="H148" i="13"/>
  <c r="N282" i="13"/>
  <c r="N274" i="13"/>
  <c r="N266" i="13"/>
  <c r="N258" i="13"/>
  <c r="N251" i="13"/>
  <c r="N243" i="13"/>
  <c r="N235" i="13"/>
  <c r="N275" i="13"/>
  <c r="N248" i="13"/>
  <c r="N184" i="13"/>
  <c r="N270" i="13"/>
  <c r="N254" i="13"/>
  <c r="N241" i="13"/>
  <c r="N148" i="13"/>
  <c r="J22" i="13"/>
  <c r="J804" i="13" s="1"/>
  <c r="J204" i="12"/>
  <c r="J236" i="12"/>
  <c r="N40" i="12"/>
  <c r="N44" i="12"/>
  <c r="N50" i="12"/>
  <c r="N54" i="12"/>
  <c r="N60" i="12"/>
  <c r="N64" i="12"/>
  <c r="N79" i="12"/>
  <c r="N89" i="12"/>
  <c r="H141" i="12"/>
  <c r="N141" i="12" s="1"/>
  <c r="N127" i="12"/>
  <c r="J220" i="12"/>
  <c r="J268" i="12"/>
  <c r="H354" i="12"/>
  <c r="N354" i="12" s="1"/>
  <c r="N86" i="12"/>
  <c r="N91" i="12"/>
  <c r="N96" i="12"/>
  <c r="N106" i="12"/>
  <c r="J354" i="12"/>
  <c r="M647" i="12"/>
  <c r="N788" i="12"/>
  <c r="N286" i="12"/>
  <c r="N287" i="12"/>
  <c r="N288" i="12"/>
  <c r="N289" i="12"/>
  <c r="N290" i="12"/>
  <c r="N291" i="12"/>
  <c r="N292" i="12"/>
  <c r="N293" i="12"/>
  <c r="N294" i="12"/>
  <c r="N295" i="12"/>
  <c r="N296" i="12"/>
  <c r="N297" i="12"/>
  <c r="N298" i="12"/>
  <c r="N299" i="12"/>
  <c r="N300" i="12"/>
  <c r="N301" i="12"/>
  <c r="N302" i="12"/>
  <c r="N303" i="12"/>
  <c r="N304" i="12"/>
  <c r="N305" i="12"/>
  <c r="N306" i="12"/>
  <c r="N307" i="12"/>
  <c r="N308" i="12"/>
  <c r="N309" i="12"/>
  <c r="J121" i="12"/>
  <c r="N121" i="12" s="1"/>
  <c r="H133" i="12"/>
  <c r="N133" i="12" s="1"/>
  <c r="J226" i="12"/>
  <c r="N24" i="12"/>
  <c r="N25" i="12" s="1"/>
  <c r="N33" i="12"/>
  <c r="N35" i="12"/>
  <c r="J108" i="12"/>
  <c r="N46" i="12"/>
  <c r="N48" i="12"/>
  <c r="N56" i="12"/>
  <c r="N58" i="12"/>
  <c r="N66" i="12"/>
  <c r="N68" i="12"/>
  <c r="N76" i="12"/>
  <c r="N81" i="12"/>
  <c r="N98" i="12"/>
  <c r="J128" i="12"/>
  <c r="N128" i="12" s="1"/>
  <c r="L171" i="12"/>
  <c r="N171" i="12" s="1"/>
  <c r="H174" i="12"/>
  <c r="N174" i="12" s="1"/>
  <c r="J196" i="12"/>
  <c r="J212" i="12"/>
  <c r="J228" i="12"/>
  <c r="J244" i="12"/>
  <c r="J260" i="12"/>
  <c r="J276" i="12"/>
  <c r="N799" i="12"/>
  <c r="N49" i="12"/>
  <c r="N69" i="12"/>
  <c r="N99" i="12"/>
  <c r="L175" i="12"/>
  <c r="N175" i="12" s="1"/>
  <c r="N10" i="12"/>
  <c r="H17" i="12"/>
  <c r="N75" i="12"/>
  <c r="N85" i="12"/>
  <c r="N95" i="12"/>
  <c r="N105" i="12"/>
  <c r="G117" i="12"/>
  <c r="H137" i="12"/>
  <c r="N137" i="12" s="1"/>
  <c r="J142" i="12"/>
  <c r="N142" i="12" s="1"/>
  <c r="J144" i="12"/>
  <c r="N144" i="12" s="1"/>
  <c r="H145" i="12"/>
  <c r="N145" i="12" s="1"/>
  <c r="N183" i="12"/>
  <c r="J250" i="12"/>
  <c r="J266" i="12"/>
  <c r="J282" i="12"/>
  <c r="N424" i="12"/>
  <c r="N426" i="12"/>
  <c r="N427" i="12"/>
  <c r="N428" i="12"/>
  <c r="N430" i="12"/>
  <c r="N431" i="12"/>
  <c r="N432" i="12"/>
  <c r="H800" i="12"/>
  <c r="N39" i="12"/>
  <c r="H172" i="12"/>
  <c r="N172" i="12" s="1"/>
  <c r="H180" i="12"/>
  <c r="N180" i="12" s="1"/>
  <c r="J194" i="12"/>
  <c r="J210" i="12"/>
  <c r="J242" i="12"/>
  <c r="J258" i="12"/>
  <c r="J274" i="12"/>
  <c r="J12" i="12"/>
  <c r="N12" i="12" s="1"/>
  <c r="N38" i="12"/>
  <c r="J126" i="12"/>
  <c r="H126" i="12"/>
  <c r="J139" i="12"/>
  <c r="H139" i="12"/>
  <c r="L12" i="12"/>
  <c r="H16" i="12"/>
  <c r="N16" i="12" s="1"/>
  <c r="N18" i="12"/>
  <c r="N19" i="12"/>
  <c r="N21" i="12"/>
  <c r="N43" i="12"/>
  <c r="N47" i="12"/>
  <c r="N52" i="12"/>
  <c r="N53" i="12"/>
  <c r="N57" i="12"/>
  <c r="N59" i="12"/>
  <c r="N63" i="12"/>
  <c r="N67" i="12"/>
  <c r="N72" i="12"/>
  <c r="N73" i="12"/>
  <c r="N77" i="12"/>
  <c r="N78" i="12"/>
  <c r="N88" i="12"/>
  <c r="H123" i="12"/>
  <c r="J123" i="12"/>
  <c r="H129" i="12"/>
  <c r="N129" i="12" s="1"/>
  <c r="J131" i="12"/>
  <c r="H131" i="12"/>
  <c r="N131" i="12" s="1"/>
  <c r="H136" i="12"/>
  <c r="J136" i="12"/>
  <c r="N147" i="12"/>
  <c r="M184" i="12"/>
  <c r="H179" i="12"/>
  <c r="N179" i="12" s="1"/>
  <c r="L179" i="12"/>
  <c r="L198" i="12"/>
  <c r="J198" i="12"/>
  <c r="M116" i="12"/>
  <c r="L176" i="12"/>
  <c r="H176" i="12"/>
  <c r="H11" i="12"/>
  <c r="N11" i="12" s="1"/>
  <c r="L14" i="12"/>
  <c r="L17" i="12"/>
  <c r="N17" i="12" s="1"/>
  <c r="N45" i="12"/>
  <c r="L108" i="12"/>
  <c r="L117" i="12" s="1"/>
  <c r="N55" i="12"/>
  <c r="N61" i="12"/>
  <c r="N65" i="12"/>
  <c r="N71" i="12"/>
  <c r="N80" i="12"/>
  <c r="N90" i="12"/>
  <c r="N101" i="12"/>
  <c r="N112" i="12"/>
  <c r="J122" i="12"/>
  <c r="H122" i="12"/>
  <c r="J135" i="12"/>
  <c r="H135" i="12"/>
  <c r="N135" i="12" s="1"/>
  <c r="L11" i="12"/>
  <c r="L22" i="12" s="1"/>
  <c r="N70" i="12"/>
  <c r="N74" i="12"/>
  <c r="N84" i="12"/>
  <c r="N94" i="12"/>
  <c r="N100" i="12"/>
  <c r="N104" i="12"/>
  <c r="N111" i="12"/>
  <c r="N115" i="12"/>
  <c r="I117" i="12"/>
  <c r="H182" i="12"/>
  <c r="N182" i="12" s="1"/>
  <c r="J192" i="12"/>
  <c r="J200" i="12"/>
  <c r="J208" i="12"/>
  <c r="J216" i="12"/>
  <c r="J224" i="12"/>
  <c r="J232" i="12"/>
  <c r="J240" i="12"/>
  <c r="J248" i="12"/>
  <c r="J256" i="12"/>
  <c r="J264" i="12"/>
  <c r="J272" i="12"/>
  <c r="J280" i="12"/>
  <c r="L355" i="12"/>
  <c r="L356" i="12"/>
  <c r="L357" i="12"/>
  <c r="J358" i="12"/>
  <c r="H359" i="12"/>
  <c r="N83" i="12"/>
  <c r="N87" i="12"/>
  <c r="N92" i="12"/>
  <c r="N93" i="12"/>
  <c r="N97" i="12"/>
  <c r="N103" i="12"/>
  <c r="N107" i="12"/>
  <c r="J116" i="12"/>
  <c r="J117" i="12" s="1"/>
  <c r="N114" i="12"/>
  <c r="K117" i="12"/>
  <c r="N120" i="12"/>
  <c r="M148" i="12"/>
  <c r="N143" i="12"/>
  <c r="M169" i="12"/>
  <c r="M434" i="12"/>
  <c r="N311" i="12"/>
  <c r="N312" i="12"/>
  <c r="N313" i="12"/>
  <c r="N314" i="12"/>
  <c r="N315" i="12"/>
  <c r="N316" i="12"/>
  <c r="N317" i="12"/>
  <c r="N318" i="12"/>
  <c r="N319" i="12"/>
  <c r="N320" i="12"/>
  <c r="N321" i="12"/>
  <c r="N322" i="12"/>
  <c r="N323" i="12"/>
  <c r="N324" i="12"/>
  <c r="N325" i="12"/>
  <c r="N326" i="12"/>
  <c r="N327" i="12"/>
  <c r="N328" i="12"/>
  <c r="N329" i="12"/>
  <c r="N330" i="12"/>
  <c r="N331" i="12"/>
  <c r="N332" i="12"/>
  <c r="N333" i="12"/>
  <c r="N334" i="12"/>
  <c r="N335" i="12"/>
  <c r="N336" i="12"/>
  <c r="N337" i="12"/>
  <c r="N338" i="12"/>
  <c r="N339" i="12"/>
  <c r="N340" i="12"/>
  <c r="N341" i="12"/>
  <c r="N342" i="12"/>
  <c r="N343" i="12"/>
  <c r="N344" i="12"/>
  <c r="N345" i="12"/>
  <c r="N346" i="12"/>
  <c r="N347" i="12"/>
  <c r="N348" i="12"/>
  <c r="N349" i="12"/>
  <c r="N350" i="12"/>
  <c r="N351" i="12"/>
  <c r="N352" i="12"/>
  <c r="N353" i="12"/>
  <c r="L358" i="12"/>
  <c r="L359" i="12"/>
  <c r="J206" i="12"/>
  <c r="J214" i="12"/>
  <c r="J222" i="12"/>
  <c r="J230" i="12"/>
  <c r="J238" i="12"/>
  <c r="J246" i="12"/>
  <c r="J254" i="12"/>
  <c r="J262" i="12"/>
  <c r="J270" i="12"/>
  <c r="J278" i="12"/>
  <c r="J310" i="12"/>
  <c r="H355" i="12"/>
  <c r="N355" i="12" s="1"/>
  <c r="H356" i="12"/>
  <c r="N356" i="12" s="1"/>
  <c r="H357" i="12"/>
  <c r="M788" i="12"/>
  <c r="N798" i="12"/>
  <c r="N436" i="12"/>
  <c r="N437" i="12" s="1"/>
  <c r="M800" i="12"/>
  <c r="N802" i="12"/>
  <c r="N803" i="12" s="1"/>
  <c r="L795" i="12"/>
  <c r="N110" i="12"/>
  <c r="L181" i="12"/>
  <c r="H181" i="12"/>
  <c r="M22" i="12"/>
  <c r="J13" i="12"/>
  <c r="N13" i="12" s="1"/>
  <c r="J14" i="12"/>
  <c r="N14" i="12" s="1"/>
  <c r="M108" i="12"/>
  <c r="M117" i="12" s="1"/>
  <c r="N62" i="12"/>
  <c r="N102" i="12"/>
  <c r="H116" i="12"/>
  <c r="N113" i="12"/>
  <c r="J125" i="12"/>
  <c r="N125" i="12" s="1"/>
  <c r="J138" i="12"/>
  <c r="N138" i="12" s="1"/>
  <c r="J140" i="12"/>
  <c r="N140" i="12" s="1"/>
  <c r="N169" i="12"/>
  <c r="N20" i="12"/>
  <c r="L32" i="12"/>
  <c r="L36" i="12" s="1"/>
  <c r="H32" i="12"/>
  <c r="N34" i="12"/>
  <c r="N42" i="12"/>
  <c r="N82" i="12"/>
  <c r="H108" i="12"/>
  <c r="N119" i="12"/>
  <c r="J130" i="12"/>
  <c r="N130" i="12" s="1"/>
  <c r="J132" i="12"/>
  <c r="N132" i="12" s="1"/>
  <c r="J146" i="12"/>
  <c r="N146" i="12" s="1"/>
  <c r="L173" i="12"/>
  <c r="H173" i="12"/>
  <c r="L177" i="12"/>
  <c r="H177" i="12"/>
  <c r="H192" i="12"/>
  <c r="L193" i="12"/>
  <c r="H194" i="12"/>
  <c r="L195" i="12"/>
  <c r="H196" i="12"/>
  <c r="N196" i="12" s="1"/>
  <c r="L197" i="12"/>
  <c r="H198" i="12"/>
  <c r="L199" i="12"/>
  <c r="H200" i="12"/>
  <c r="L201" i="12"/>
  <c r="H202" i="12"/>
  <c r="N202" i="12" s="1"/>
  <c r="L203" i="12"/>
  <c r="H204" i="12"/>
  <c r="N204" i="12" s="1"/>
  <c r="L205" i="12"/>
  <c r="H206" i="12"/>
  <c r="L207" i="12"/>
  <c r="H208" i="12"/>
  <c r="L209" i="12"/>
  <c r="H210" i="12"/>
  <c r="L211" i="12"/>
  <c r="H212" i="12"/>
  <c r="L213" i="12"/>
  <c r="H214" i="12"/>
  <c r="L215" i="12"/>
  <c r="H216" i="12"/>
  <c r="L217" i="12"/>
  <c r="H218" i="12"/>
  <c r="N218" i="12" s="1"/>
  <c r="L219" i="12"/>
  <c r="H220" i="12"/>
  <c r="N220" i="12" s="1"/>
  <c r="L221" i="12"/>
  <c r="H222" i="12"/>
  <c r="L223" i="12"/>
  <c r="H224" i="12"/>
  <c r="N224" i="12" s="1"/>
  <c r="L225" i="12"/>
  <c r="H226" i="12"/>
  <c r="N226" i="12" s="1"/>
  <c r="L227" i="12"/>
  <c r="H228" i="12"/>
  <c r="L229" i="12"/>
  <c r="H230" i="12"/>
  <c r="L231" i="12"/>
  <c r="H232" i="12"/>
  <c r="L233" i="12"/>
  <c r="H234" i="12"/>
  <c r="N234" i="12" s="1"/>
  <c r="L235" i="12"/>
  <c r="H236" i="12"/>
  <c r="N236" i="12" s="1"/>
  <c r="L237" i="12"/>
  <c r="H238" i="12"/>
  <c r="L239" i="12"/>
  <c r="H240" i="12"/>
  <c r="L241" i="12"/>
  <c r="H242" i="12"/>
  <c r="N242" i="12" s="1"/>
  <c r="L243" i="12"/>
  <c r="H244" i="12"/>
  <c r="N244" i="12" s="1"/>
  <c r="L245" i="12"/>
  <c r="H246" i="12"/>
  <c r="L247" i="12"/>
  <c r="H248" i="12"/>
  <c r="L249" i="12"/>
  <c r="H250" i="12"/>
  <c r="N250" i="12" s="1"/>
  <c r="L251" i="12"/>
  <c r="H252" i="12"/>
  <c r="N252" i="12" s="1"/>
  <c r="L253" i="12"/>
  <c r="H254" i="12"/>
  <c r="L255" i="12"/>
  <c r="H256" i="12"/>
  <c r="N256" i="12" s="1"/>
  <c r="L257" i="12"/>
  <c r="H258" i="12"/>
  <c r="N258" i="12" s="1"/>
  <c r="L259" i="12"/>
  <c r="H260" i="12"/>
  <c r="N260" i="12" s="1"/>
  <c r="L261" i="12"/>
  <c r="H262" i="12"/>
  <c r="N262" i="12" s="1"/>
  <c r="L263" i="12"/>
  <c r="H264" i="12"/>
  <c r="L265" i="12"/>
  <c r="H266" i="12"/>
  <c r="N266" i="12" s="1"/>
  <c r="L267" i="12"/>
  <c r="H268" i="12"/>
  <c r="N268" i="12" s="1"/>
  <c r="L269" i="12"/>
  <c r="H270" i="12"/>
  <c r="L271" i="12"/>
  <c r="H272" i="12"/>
  <c r="L273" i="12"/>
  <c r="H274" i="12"/>
  <c r="L275" i="12"/>
  <c r="H276" i="12"/>
  <c r="L277" i="12"/>
  <c r="H278" i="12"/>
  <c r="L279" i="12"/>
  <c r="H280" i="12"/>
  <c r="L281" i="12"/>
  <c r="H282" i="12"/>
  <c r="L283" i="12"/>
  <c r="H284" i="12"/>
  <c r="N284" i="12" s="1"/>
  <c r="L285" i="12"/>
  <c r="H310" i="12"/>
  <c r="L363" i="12"/>
  <c r="H363" i="12"/>
  <c r="L367" i="12"/>
  <c r="H367" i="12"/>
  <c r="L371" i="12"/>
  <c r="H371" i="12"/>
  <c r="L375" i="12"/>
  <c r="H375" i="12"/>
  <c r="L379" i="12"/>
  <c r="H379" i="12"/>
  <c r="L383" i="12"/>
  <c r="H383" i="12"/>
  <c r="L387" i="12"/>
  <c r="H387" i="12"/>
  <c r="L391" i="12"/>
  <c r="H391" i="12"/>
  <c r="L395" i="12"/>
  <c r="H395" i="12"/>
  <c r="L399" i="12"/>
  <c r="H399" i="12"/>
  <c r="L403" i="12"/>
  <c r="H403" i="12"/>
  <c r="L407" i="12"/>
  <c r="H407" i="12"/>
  <c r="L411" i="12"/>
  <c r="H411" i="12"/>
  <c r="L415" i="12"/>
  <c r="H415" i="12"/>
  <c r="L419" i="12"/>
  <c r="H419" i="12"/>
  <c r="L423" i="12"/>
  <c r="H423" i="12"/>
  <c r="N425" i="12"/>
  <c r="N433" i="12"/>
  <c r="H362" i="12"/>
  <c r="L362" i="12"/>
  <c r="H366" i="12"/>
  <c r="L366" i="12"/>
  <c r="H370" i="12"/>
  <c r="L370" i="12"/>
  <c r="H374" i="12"/>
  <c r="L374" i="12"/>
  <c r="H378" i="12"/>
  <c r="L378" i="12"/>
  <c r="H382" i="12"/>
  <c r="L382" i="12"/>
  <c r="H386" i="12"/>
  <c r="L386" i="12"/>
  <c r="H390" i="12"/>
  <c r="L390" i="12"/>
  <c r="H394" i="12"/>
  <c r="L394" i="12"/>
  <c r="H398" i="12"/>
  <c r="L398" i="12"/>
  <c r="H402" i="12"/>
  <c r="L402" i="12"/>
  <c r="H406" i="12"/>
  <c r="L406" i="12"/>
  <c r="H410" i="12"/>
  <c r="L410" i="12"/>
  <c r="H414" i="12"/>
  <c r="L414" i="12"/>
  <c r="H418" i="12"/>
  <c r="L418" i="12"/>
  <c r="H422" i="12"/>
  <c r="L422" i="12"/>
  <c r="H193" i="12"/>
  <c r="H195" i="12"/>
  <c r="H197" i="12"/>
  <c r="H199" i="12"/>
  <c r="H201" i="12"/>
  <c r="H203" i="12"/>
  <c r="H205" i="12"/>
  <c r="H207" i="12"/>
  <c r="H209" i="12"/>
  <c r="H211" i="12"/>
  <c r="H213" i="12"/>
  <c r="H215" i="12"/>
  <c r="H217" i="12"/>
  <c r="H219" i="12"/>
  <c r="H221" i="12"/>
  <c r="H223" i="12"/>
  <c r="H225" i="12"/>
  <c r="H227" i="12"/>
  <c r="H229" i="12"/>
  <c r="H231" i="12"/>
  <c r="H233" i="12"/>
  <c r="H235" i="12"/>
  <c r="H237" i="12"/>
  <c r="H239" i="12"/>
  <c r="H241" i="12"/>
  <c r="H243" i="12"/>
  <c r="H245" i="12"/>
  <c r="H247" i="12"/>
  <c r="H249" i="12"/>
  <c r="H251" i="12"/>
  <c r="H253" i="12"/>
  <c r="H255" i="12"/>
  <c r="H257" i="12"/>
  <c r="H259" i="12"/>
  <c r="H261" i="12"/>
  <c r="H263" i="12"/>
  <c r="H265" i="12"/>
  <c r="H267" i="12"/>
  <c r="H269" i="12"/>
  <c r="H271" i="12"/>
  <c r="H273" i="12"/>
  <c r="H275" i="12"/>
  <c r="H277" i="12"/>
  <c r="H279" i="12"/>
  <c r="H281" i="12"/>
  <c r="H283" i="12"/>
  <c r="H285" i="12"/>
  <c r="L361" i="12"/>
  <c r="H361" i="12"/>
  <c r="J362" i="12"/>
  <c r="L365" i="12"/>
  <c r="H365" i="12"/>
  <c r="J366" i="12"/>
  <c r="L369" i="12"/>
  <c r="H369" i="12"/>
  <c r="J370" i="12"/>
  <c r="L373" i="12"/>
  <c r="H373" i="12"/>
  <c r="J374" i="12"/>
  <c r="L377" i="12"/>
  <c r="H377" i="12"/>
  <c r="J378" i="12"/>
  <c r="L381" i="12"/>
  <c r="H381" i="12"/>
  <c r="J382" i="12"/>
  <c r="L385" i="12"/>
  <c r="H385" i="12"/>
  <c r="J386" i="12"/>
  <c r="L389" i="12"/>
  <c r="H389" i="12"/>
  <c r="J390" i="12"/>
  <c r="L393" i="12"/>
  <c r="H393" i="12"/>
  <c r="J394" i="12"/>
  <c r="L397" i="12"/>
  <c r="H397" i="12"/>
  <c r="J398" i="12"/>
  <c r="L401" i="12"/>
  <c r="H401" i="12"/>
  <c r="J402" i="12"/>
  <c r="L405" i="12"/>
  <c r="H405" i="12"/>
  <c r="J406" i="12"/>
  <c r="L409" i="12"/>
  <c r="H409" i="12"/>
  <c r="J410" i="12"/>
  <c r="L413" i="12"/>
  <c r="H413" i="12"/>
  <c r="J414" i="12"/>
  <c r="L417" i="12"/>
  <c r="H417" i="12"/>
  <c r="J418" i="12"/>
  <c r="L421" i="12"/>
  <c r="H421" i="12"/>
  <c r="J422" i="12"/>
  <c r="N429" i="12"/>
  <c r="N359" i="12"/>
  <c r="H360" i="12"/>
  <c r="L360" i="12"/>
  <c r="H364" i="12"/>
  <c r="L364" i="12"/>
  <c r="H368" i="12"/>
  <c r="L368" i="12"/>
  <c r="H372" i="12"/>
  <c r="L372" i="12"/>
  <c r="H376" i="12"/>
  <c r="L376" i="12"/>
  <c r="H380" i="12"/>
  <c r="L380" i="12"/>
  <c r="H384" i="12"/>
  <c r="L384" i="12"/>
  <c r="H388" i="12"/>
  <c r="L388" i="12"/>
  <c r="H392" i="12"/>
  <c r="L392" i="12"/>
  <c r="H396" i="12"/>
  <c r="L396" i="12"/>
  <c r="H400" i="12"/>
  <c r="L400" i="12"/>
  <c r="H404" i="12"/>
  <c r="L404" i="12"/>
  <c r="H408" i="12"/>
  <c r="L408" i="12"/>
  <c r="H412" i="12"/>
  <c r="L412" i="12"/>
  <c r="H416" i="12"/>
  <c r="L416" i="12"/>
  <c r="H420" i="12"/>
  <c r="L420" i="12"/>
  <c r="H574" i="12"/>
  <c r="N439" i="12"/>
  <c r="N574" i="12" s="1"/>
  <c r="H647" i="12"/>
  <c r="N580" i="12"/>
  <c r="N647" i="12" s="1"/>
  <c r="M574" i="12"/>
  <c r="H791" i="12"/>
  <c r="N790" i="12"/>
  <c r="N791" i="12" s="1"/>
  <c r="H795" i="12"/>
  <c r="N797" i="12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36" i="11"/>
  <c r="L337" i="11"/>
  <c r="L338" i="11"/>
  <c r="L339" i="11"/>
  <c r="L340" i="11"/>
  <c r="L341" i="11"/>
  <c r="L342" i="11"/>
  <c r="L343" i="11"/>
  <c r="L344" i="11"/>
  <c r="L345" i="11"/>
  <c r="L346" i="11"/>
  <c r="L347" i="11"/>
  <c r="L348" i="11"/>
  <c r="L349" i="11"/>
  <c r="L350" i="11"/>
  <c r="L351" i="11"/>
  <c r="L352" i="11"/>
  <c r="L353" i="11"/>
  <c r="L354" i="11"/>
  <c r="L355" i="11"/>
  <c r="L356" i="11"/>
  <c r="L357" i="11"/>
  <c r="L358" i="11"/>
  <c r="L359" i="11"/>
  <c r="L360" i="11"/>
  <c r="L361" i="11"/>
  <c r="L362" i="11"/>
  <c r="L363" i="11"/>
  <c r="L364" i="11"/>
  <c r="L365" i="11"/>
  <c r="L366" i="11"/>
  <c r="L367" i="11"/>
  <c r="L368" i="11"/>
  <c r="L369" i="11"/>
  <c r="L370" i="11"/>
  <c r="L371" i="11"/>
  <c r="L372" i="11"/>
  <c r="L373" i="11"/>
  <c r="L374" i="11"/>
  <c r="L375" i="11"/>
  <c r="L376" i="11"/>
  <c r="L377" i="11"/>
  <c r="L378" i="11"/>
  <c r="L379" i="11"/>
  <c r="L380" i="11"/>
  <c r="L381" i="11"/>
  <c r="L382" i="11"/>
  <c r="L383" i="11"/>
  <c r="L384" i="11"/>
  <c r="L385" i="11"/>
  <c r="L386" i="11"/>
  <c r="L387" i="11"/>
  <c r="L388" i="11"/>
  <c r="L389" i="11"/>
  <c r="L390" i="11"/>
  <c r="L391" i="11"/>
  <c r="L392" i="11"/>
  <c r="L393" i="11"/>
  <c r="L394" i="11"/>
  <c r="L395" i="11"/>
  <c r="L396" i="11"/>
  <c r="L397" i="11"/>
  <c r="L398" i="11"/>
  <c r="L399" i="11"/>
  <c r="L400" i="11"/>
  <c r="L401" i="11"/>
  <c r="L402" i="11"/>
  <c r="L403" i="11"/>
  <c r="L404" i="11"/>
  <c r="L405" i="11"/>
  <c r="L406" i="11"/>
  <c r="L407" i="11"/>
  <c r="L408" i="11"/>
  <c r="L409" i="11"/>
  <c r="L410" i="11"/>
  <c r="L411" i="11"/>
  <c r="L412" i="11"/>
  <c r="L413" i="11"/>
  <c r="L414" i="11"/>
  <c r="L415" i="11"/>
  <c r="L416" i="11"/>
  <c r="L417" i="11"/>
  <c r="L418" i="11"/>
  <c r="L419" i="11"/>
  <c r="L420" i="11"/>
  <c r="L421" i="11"/>
  <c r="L422" i="11"/>
  <c r="L423" i="11"/>
  <c r="L424" i="11"/>
  <c r="L425" i="11"/>
  <c r="L426" i="11"/>
  <c r="L427" i="11"/>
  <c r="L428" i="11"/>
  <c r="L429" i="11"/>
  <c r="L430" i="11"/>
  <c r="L431" i="11"/>
  <c r="L432" i="11"/>
  <c r="L433" i="11"/>
  <c r="L434" i="11"/>
  <c r="L435" i="11"/>
  <c r="L436" i="11"/>
  <c r="L437" i="11"/>
  <c r="L438" i="11"/>
  <c r="L439" i="11"/>
  <c r="L440" i="11"/>
  <c r="L441" i="11"/>
  <c r="L442" i="11"/>
  <c r="L443" i="11"/>
  <c r="L444" i="11"/>
  <c r="L445" i="11"/>
  <c r="L449" i="11"/>
  <c r="L450" i="11"/>
  <c r="L451" i="11"/>
  <c r="L452" i="11"/>
  <c r="L453" i="11"/>
  <c r="L454" i="11"/>
  <c r="L455" i="11"/>
  <c r="L456" i="11"/>
  <c r="L457" i="11"/>
  <c r="L458" i="11"/>
  <c r="L459" i="11"/>
  <c r="L460" i="11"/>
  <c r="L461" i="11"/>
  <c r="L462" i="11"/>
  <c r="L463" i="11"/>
  <c r="L464" i="11"/>
  <c r="L465" i="11"/>
  <c r="L466" i="11"/>
  <c r="L467" i="11"/>
  <c r="L468" i="11"/>
  <c r="L469" i="11"/>
  <c r="L470" i="11"/>
  <c r="L471" i="11"/>
  <c r="L472" i="11"/>
  <c r="L473" i="11"/>
  <c r="L474" i="11"/>
  <c r="L475" i="11"/>
  <c r="L476" i="11"/>
  <c r="L477" i="11"/>
  <c r="L478" i="11"/>
  <c r="L479" i="11"/>
  <c r="L480" i="11"/>
  <c r="L481" i="11"/>
  <c r="L482" i="11"/>
  <c r="L483" i="11"/>
  <c r="L484" i="11"/>
  <c r="L485" i="11"/>
  <c r="L486" i="11"/>
  <c r="L487" i="11"/>
  <c r="L488" i="11"/>
  <c r="L489" i="11"/>
  <c r="L490" i="11"/>
  <c r="L491" i="11"/>
  <c r="L492" i="11"/>
  <c r="L493" i="11"/>
  <c r="L494" i="11"/>
  <c r="L495" i="11"/>
  <c r="L496" i="11"/>
  <c r="L497" i="11"/>
  <c r="L498" i="11"/>
  <c r="L499" i="11"/>
  <c r="L500" i="11"/>
  <c r="L501" i="11"/>
  <c r="L502" i="11"/>
  <c r="L503" i="11"/>
  <c r="L504" i="11"/>
  <c r="L505" i="11"/>
  <c r="L506" i="11"/>
  <c r="L507" i="11"/>
  <c r="L508" i="11"/>
  <c r="L509" i="11"/>
  <c r="L510" i="11"/>
  <c r="L511" i="11"/>
  <c r="L512" i="11"/>
  <c r="L513" i="11"/>
  <c r="L514" i="11"/>
  <c r="L515" i="11"/>
  <c r="L516" i="11"/>
  <c r="L517" i="11"/>
  <c r="L518" i="11"/>
  <c r="L519" i="11"/>
  <c r="L520" i="11"/>
  <c r="L521" i="11"/>
  <c r="L522" i="11"/>
  <c r="L523" i="11"/>
  <c r="L524" i="11"/>
  <c r="L525" i="11"/>
  <c r="L526" i="11"/>
  <c r="L527" i="11"/>
  <c r="L528" i="11"/>
  <c r="L529" i="11"/>
  <c r="L530" i="11"/>
  <c r="L531" i="11"/>
  <c r="L532" i="11"/>
  <c r="L533" i="11"/>
  <c r="L534" i="11"/>
  <c r="L535" i="11"/>
  <c r="L536" i="11"/>
  <c r="L537" i="11"/>
  <c r="L538" i="11"/>
  <c r="L539" i="11"/>
  <c r="L540" i="11"/>
  <c r="L541" i="11"/>
  <c r="L542" i="11"/>
  <c r="L543" i="11"/>
  <c r="L544" i="11"/>
  <c r="L545" i="11"/>
  <c r="L546" i="11"/>
  <c r="L547" i="11"/>
  <c r="L548" i="11"/>
  <c r="L549" i="11"/>
  <c r="L550" i="11"/>
  <c r="L551" i="11"/>
  <c r="L552" i="11"/>
  <c r="L553" i="11"/>
  <c r="L554" i="11"/>
  <c r="L555" i="11"/>
  <c r="L556" i="11"/>
  <c r="L557" i="11"/>
  <c r="L558" i="11"/>
  <c r="L559" i="11"/>
  <c r="L560" i="11"/>
  <c r="L561" i="11"/>
  <c r="L562" i="11"/>
  <c r="L563" i="11"/>
  <c r="L564" i="11"/>
  <c r="L565" i="11"/>
  <c r="L566" i="11"/>
  <c r="L567" i="11"/>
  <c r="L568" i="11"/>
  <c r="L569" i="11"/>
  <c r="L570" i="11"/>
  <c r="L571" i="11"/>
  <c r="L572" i="11"/>
  <c r="L573" i="11"/>
  <c r="L574" i="11"/>
  <c r="L575" i="11"/>
  <c r="L576" i="11"/>
  <c r="L577" i="11"/>
  <c r="L578" i="11"/>
  <c r="L579" i="11"/>
  <c r="L580" i="11"/>
  <c r="L581" i="11"/>
  <c r="L582" i="11"/>
  <c r="L583" i="11"/>
  <c r="L584" i="11"/>
  <c r="L585" i="11"/>
  <c r="L586" i="11"/>
  <c r="L587" i="11"/>
  <c r="L588" i="11"/>
  <c r="L589" i="11"/>
  <c r="L590" i="11"/>
  <c r="L591" i="11"/>
  <c r="L592" i="11"/>
  <c r="L593" i="11"/>
  <c r="L594" i="11"/>
  <c r="L595" i="11"/>
  <c r="L596" i="11"/>
  <c r="L597" i="11"/>
  <c r="L598" i="11"/>
  <c r="L599" i="11"/>
  <c r="L600" i="11"/>
  <c r="L601" i="11"/>
  <c r="L602" i="11"/>
  <c r="L603" i="11"/>
  <c r="L604" i="11"/>
  <c r="L605" i="11"/>
  <c r="L606" i="11"/>
  <c r="L607" i="11"/>
  <c r="L608" i="11"/>
  <c r="L609" i="11"/>
  <c r="L610" i="11"/>
  <c r="L611" i="11"/>
  <c r="L612" i="11"/>
  <c r="L613" i="11"/>
  <c r="L614" i="11"/>
  <c r="L615" i="11"/>
  <c r="L616" i="11"/>
  <c r="L617" i="11"/>
  <c r="L618" i="11"/>
  <c r="L619" i="11"/>
  <c r="L620" i="11"/>
  <c r="L621" i="11"/>
  <c r="L622" i="11"/>
  <c r="L623" i="11"/>
  <c r="L624" i="11"/>
  <c r="L625" i="11"/>
  <c r="L626" i="11"/>
  <c r="L627" i="11"/>
  <c r="L628" i="11"/>
  <c r="L629" i="11"/>
  <c r="L630" i="11"/>
  <c r="L631" i="11"/>
  <c r="L632" i="11"/>
  <c r="L633" i="11"/>
  <c r="L634" i="11"/>
  <c r="L635" i="11"/>
  <c r="L636" i="11"/>
  <c r="L637" i="11"/>
  <c r="L638" i="11"/>
  <c r="L639" i="11"/>
  <c r="L640" i="11"/>
  <c r="L641" i="11"/>
  <c r="L642" i="11"/>
  <c r="L643" i="11"/>
  <c r="L644" i="11"/>
  <c r="L645" i="11"/>
  <c r="L646" i="11"/>
  <c r="L647" i="11"/>
  <c r="L648" i="11"/>
  <c r="L649" i="11"/>
  <c r="L650" i="11"/>
  <c r="L651" i="11"/>
  <c r="L652" i="11"/>
  <c r="L653" i="11"/>
  <c r="L654" i="11"/>
  <c r="L655" i="11"/>
  <c r="L656" i="11"/>
  <c r="L657" i="11"/>
  <c r="L658" i="11"/>
  <c r="L659" i="11"/>
  <c r="L660" i="11"/>
  <c r="L661" i="11"/>
  <c r="L662" i="11"/>
  <c r="L663" i="11"/>
  <c r="L664" i="11"/>
  <c r="L665" i="11"/>
  <c r="L666" i="11"/>
  <c r="L667" i="11"/>
  <c r="L668" i="11"/>
  <c r="L669" i="11"/>
  <c r="L670" i="11"/>
  <c r="L671" i="11"/>
  <c r="L672" i="11"/>
  <c r="L673" i="11"/>
  <c r="L674" i="11"/>
  <c r="L675" i="11"/>
  <c r="L676" i="11"/>
  <c r="L677" i="11"/>
  <c r="L678" i="11"/>
  <c r="L679" i="11"/>
  <c r="L680" i="11"/>
  <c r="L681" i="11"/>
  <c r="L682" i="11"/>
  <c r="L683" i="11"/>
  <c r="L684" i="11"/>
  <c r="L685" i="11"/>
  <c r="L686" i="11"/>
  <c r="L687" i="11"/>
  <c r="L688" i="11"/>
  <c r="L689" i="11"/>
  <c r="K446" i="11"/>
  <c r="K1060" i="11" s="1"/>
  <c r="I446" i="11"/>
  <c r="I1060" i="11" s="1"/>
  <c r="G446" i="11"/>
  <c r="M445" i="11"/>
  <c r="J445" i="11"/>
  <c r="H445" i="11"/>
  <c r="M444" i="11"/>
  <c r="J444" i="11"/>
  <c r="H444" i="11"/>
  <c r="M443" i="11"/>
  <c r="J443" i="11"/>
  <c r="H443" i="11"/>
  <c r="N442" i="11"/>
  <c r="M442" i="11"/>
  <c r="J442" i="11"/>
  <c r="H442" i="11"/>
  <c r="N441" i="11"/>
  <c r="M441" i="11"/>
  <c r="J441" i="11"/>
  <c r="H441" i="11"/>
  <c r="N440" i="11"/>
  <c r="M440" i="11"/>
  <c r="J440" i="11"/>
  <c r="H440" i="11"/>
  <c r="N439" i="11"/>
  <c r="M439" i="11"/>
  <c r="J439" i="11"/>
  <c r="H439" i="11"/>
  <c r="N438" i="11"/>
  <c r="M438" i="11"/>
  <c r="J438" i="11"/>
  <c r="H438" i="11"/>
  <c r="M437" i="11"/>
  <c r="J437" i="11"/>
  <c r="H437" i="11"/>
  <c r="N436" i="11"/>
  <c r="M436" i="11"/>
  <c r="J436" i="11"/>
  <c r="H436" i="11"/>
  <c r="M435" i="11"/>
  <c r="F435" i="11"/>
  <c r="J435" i="11" s="1"/>
  <c r="M434" i="11"/>
  <c r="H434" i="11"/>
  <c r="F434" i="11"/>
  <c r="J434" i="11" s="1"/>
  <c r="M433" i="11"/>
  <c r="F433" i="11"/>
  <c r="M432" i="11"/>
  <c r="F432" i="11"/>
  <c r="M431" i="11"/>
  <c r="F431" i="11"/>
  <c r="J431" i="11" s="1"/>
  <c r="M430" i="11"/>
  <c r="F430" i="11"/>
  <c r="M429" i="11"/>
  <c r="J429" i="11"/>
  <c r="F429" i="11"/>
  <c r="H429" i="11" s="1"/>
  <c r="M428" i="11"/>
  <c r="F428" i="11"/>
  <c r="M427" i="11"/>
  <c r="F427" i="11"/>
  <c r="J427" i="11" s="1"/>
  <c r="M426" i="11"/>
  <c r="J426" i="11"/>
  <c r="H426" i="11"/>
  <c r="F426" i="11"/>
  <c r="M425" i="11"/>
  <c r="F425" i="11"/>
  <c r="H425" i="11" s="1"/>
  <c r="M424" i="11"/>
  <c r="F424" i="11"/>
  <c r="M423" i="11"/>
  <c r="F423" i="11"/>
  <c r="M422" i="11"/>
  <c r="J422" i="11"/>
  <c r="H422" i="11"/>
  <c r="F422" i="11"/>
  <c r="M421" i="11"/>
  <c r="J421" i="11"/>
  <c r="F421" i="11"/>
  <c r="H421" i="11" s="1"/>
  <c r="M420" i="11"/>
  <c r="F420" i="11"/>
  <c r="M419" i="11"/>
  <c r="F419" i="11"/>
  <c r="J419" i="11" s="1"/>
  <c r="M418" i="11"/>
  <c r="H418" i="11"/>
  <c r="F418" i="11"/>
  <c r="J418" i="11" s="1"/>
  <c r="M417" i="11"/>
  <c r="F417" i="11"/>
  <c r="M416" i="11"/>
  <c r="F416" i="11"/>
  <c r="M415" i="11"/>
  <c r="H415" i="11"/>
  <c r="N415" i="11" s="1"/>
  <c r="F415" i="11"/>
  <c r="J415" i="11" s="1"/>
  <c r="M414" i="11"/>
  <c r="H414" i="11"/>
  <c r="F414" i="11"/>
  <c r="J414" i="11" s="1"/>
  <c r="M413" i="11"/>
  <c r="F413" i="11"/>
  <c r="M412" i="11"/>
  <c r="F412" i="11"/>
  <c r="M411" i="11"/>
  <c r="F411" i="11"/>
  <c r="J411" i="11" s="1"/>
  <c r="M410" i="11"/>
  <c r="F410" i="11"/>
  <c r="M409" i="11"/>
  <c r="J409" i="11"/>
  <c r="F409" i="11"/>
  <c r="H409" i="11" s="1"/>
  <c r="M408" i="11"/>
  <c r="F408" i="11"/>
  <c r="M407" i="11"/>
  <c r="F407" i="11"/>
  <c r="M406" i="11"/>
  <c r="F406" i="11"/>
  <c r="M405" i="11"/>
  <c r="J405" i="11"/>
  <c r="F405" i="11"/>
  <c r="H405" i="11" s="1"/>
  <c r="N405" i="11" s="1"/>
  <c r="M404" i="11"/>
  <c r="F404" i="11"/>
  <c r="M403" i="11"/>
  <c r="F403" i="11"/>
  <c r="J403" i="11" s="1"/>
  <c r="M402" i="11"/>
  <c r="F402" i="11"/>
  <c r="J402" i="11" s="1"/>
  <c r="M401" i="11"/>
  <c r="J401" i="11"/>
  <c r="F401" i="11"/>
  <c r="H401" i="11" s="1"/>
  <c r="M400" i="11"/>
  <c r="F400" i="11"/>
  <c r="M399" i="11"/>
  <c r="F399" i="11"/>
  <c r="J399" i="11" s="1"/>
  <c r="M398" i="11"/>
  <c r="J398" i="11"/>
  <c r="F398" i="11"/>
  <c r="H398" i="11" s="1"/>
  <c r="N398" i="11" s="1"/>
  <c r="M397" i="11"/>
  <c r="J397" i="11"/>
  <c r="F397" i="11"/>
  <c r="H397" i="11" s="1"/>
  <c r="M396" i="11"/>
  <c r="F396" i="11"/>
  <c r="M395" i="11"/>
  <c r="F395" i="11"/>
  <c r="J395" i="11" s="1"/>
  <c r="M394" i="11"/>
  <c r="H394" i="11"/>
  <c r="F394" i="11"/>
  <c r="J394" i="11" s="1"/>
  <c r="M393" i="11"/>
  <c r="F393" i="11"/>
  <c r="M392" i="11"/>
  <c r="F392" i="11"/>
  <c r="M391" i="11"/>
  <c r="F391" i="11"/>
  <c r="M390" i="11"/>
  <c r="F390" i="11"/>
  <c r="M389" i="11"/>
  <c r="J389" i="11"/>
  <c r="F389" i="11"/>
  <c r="H389" i="11" s="1"/>
  <c r="M388" i="11"/>
  <c r="F388" i="11"/>
  <c r="M387" i="11"/>
  <c r="F387" i="11"/>
  <c r="J387" i="11" s="1"/>
  <c r="M386" i="11"/>
  <c r="J386" i="11"/>
  <c r="H386" i="11"/>
  <c r="F386" i="11"/>
  <c r="M385" i="11"/>
  <c r="F385" i="11"/>
  <c r="H385" i="11" s="1"/>
  <c r="M384" i="11"/>
  <c r="F384" i="11"/>
  <c r="M383" i="11"/>
  <c r="H383" i="11"/>
  <c r="F383" i="11"/>
  <c r="J383" i="11" s="1"/>
  <c r="M382" i="11"/>
  <c r="J382" i="11"/>
  <c r="H382" i="11"/>
  <c r="N382" i="11" s="1"/>
  <c r="F382" i="11"/>
  <c r="M381" i="11"/>
  <c r="F381" i="11"/>
  <c r="H381" i="11" s="1"/>
  <c r="M380" i="11"/>
  <c r="F380" i="11"/>
  <c r="M379" i="11"/>
  <c r="F379" i="11"/>
  <c r="J379" i="11" s="1"/>
  <c r="M378" i="11"/>
  <c r="J378" i="11"/>
  <c r="F378" i="11"/>
  <c r="H378" i="11" s="1"/>
  <c r="M377" i="11"/>
  <c r="J377" i="11"/>
  <c r="F377" i="11"/>
  <c r="H377" i="11" s="1"/>
  <c r="M376" i="11"/>
  <c r="F376" i="11"/>
  <c r="M375" i="11"/>
  <c r="F375" i="11"/>
  <c r="J375" i="11" s="1"/>
  <c r="M374" i="11"/>
  <c r="J374" i="11"/>
  <c r="F374" i="11"/>
  <c r="H374" i="11" s="1"/>
  <c r="N374" i="11" s="1"/>
  <c r="M373" i="11"/>
  <c r="J373" i="11"/>
  <c r="F373" i="11"/>
  <c r="H373" i="11" s="1"/>
  <c r="M372" i="11"/>
  <c r="F372" i="11"/>
  <c r="M371" i="11"/>
  <c r="F371" i="11"/>
  <c r="J371" i="11" s="1"/>
  <c r="M370" i="11"/>
  <c r="H370" i="11"/>
  <c r="F370" i="11"/>
  <c r="J370" i="11" s="1"/>
  <c r="M369" i="11"/>
  <c r="F369" i="11"/>
  <c r="M368" i="11"/>
  <c r="F368" i="11"/>
  <c r="M367" i="11"/>
  <c r="F367" i="11"/>
  <c r="M366" i="11"/>
  <c r="F366" i="11"/>
  <c r="M365" i="11"/>
  <c r="J365" i="11"/>
  <c r="H365" i="11"/>
  <c r="M364" i="11"/>
  <c r="J364" i="11"/>
  <c r="H364" i="11"/>
  <c r="N364" i="11" s="1"/>
  <c r="M363" i="11"/>
  <c r="J363" i="11"/>
  <c r="H363" i="11"/>
  <c r="N363" i="11" s="1"/>
  <c r="M362" i="11"/>
  <c r="J362" i="11"/>
  <c r="H362" i="11"/>
  <c r="M361" i="11"/>
  <c r="J361" i="11"/>
  <c r="H361" i="11"/>
  <c r="M360" i="11"/>
  <c r="J360" i="11"/>
  <c r="H360" i="11"/>
  <c r="N360" i="11" s="1"/>
  <c r="M359" i="11"/>
  <c r="J359" i="11"/>
  <c r="H359" i="11"/>
  <c r="M358" i="11"/>
  <c r="J358" i="11"/>
  <c r="H358" i="11"/>
  <c r="M357" i="11"/>
  <c r="J357" i="11"/>
  <c r="H357" i="11"/>
  <c r="M356" i="11"/>
  <c r="J356" i="11"/>
  <c r="H356" i="11"/>
  <c r="M355" i="11"/>
  <c r="J355" i="11"/>
  <c r="H355" i="11"/>
  <c r="M354" i="11"/>
  <c r="J354" i="11"/>
  <c r="H354" i="11"/>
  <c r="M353" i="11"/>
  <c r="J353" i="11"/>
  <c r="H353" i="11"/>
  <c r="M352" i="11"/>
  <c r="J352" i="11"/>
  <c r="H352" i="11"/>
  <c r="M351" i="11"/>
  <c r="J351" i="11"/>
  <c r="H351" i="11"/>
  <c r="M350" i="11"/>
  <c r="J350" i="11"/>
  <c r="H350" i="11"/>
  <c r="M349" i="11"/>
  <c r="J349" i="11"/>
  <c r="H349" i="11"/>
  <c r="M348" i="11"/>
  <c r="J348" i="11"/>
  <c r="H348" i="11"/>
  <c r="M347" i="11"/>
  <c r="J347" i="11"/>
  <c r="H347" i="11"/>
  <c r="M346" i="11"/>
  <c r="J346" i="11"/>
  <c r="H346" i="11"/>
  <c r="M345" i="11"/>
  <c r="J345" i="11"/>
  <c r="H345" i="11"/>
  <c r="M344" i="11"/>
  <c r="J344" i="11"/>
  <c r="H344" i="11"/>
  <c r="M343" i="11"/>
  <c r="J343" i="11"/>
  <c r="H343" i="11"/>
  <c r="M342" i="11"/>
  <c r="J342" i="11"/>
  <c r="H342" i="11"/>
  <c r="M341" i="11"/>
  <c r="J341" i="11"/>
  <c r="H341" i="11"/>
  <c r="M340" i="11"/>
  <c r="J340" i="11"/>
  <c r="H340" i="11"/>
  <c r="M339" i="11"/>
  <c r="J339" i="11"/>
  <c r="H339" i="11"/>
  <c r="M338" i="11"/>
  <c r="J338" i="11"/>
  <c r="H338" i="11"/>
  <c r="M337" i="11"/>
  <c r="J337" i="11"/>
  <c r="H337" i="11"/>
  <c r="M336" i="11"/>
  <c r="J336" i="11"/>
  <c r="H336" i="11"/>
  <c r="M335" i="11"/>
  <c r="J335" i="11"/>
  <c r="H335" i="11"/>
  <c r="M334" i="11"/>
  <c r="J334" i="11"/>
  <c r="H334" i="11"/>
  <c r="M333" i="11"/>
  <c r="J333" i="11"/>
  <c r="H333" i="11"/>
  <c r="M332" i="11"/>
  <c r="J332" i="11"/>
  <c r="H332" i="11"/>
  <c r="M331" i="11"/>
  <c r="J331" i="11"/>
  <c r="H331" i="11"/>
  <c r="M330" i="11"/>
  <c r="J330" i="11"/>
  <c r="H330" i="11"/>
  <c r="M329" i="11"/>
  <c r="J329" i="11"/>
  <c r="H329" i="11"/>
  <c r="M328" i="11"/>
  <c r="J328" i="11"/>
  <c r="H328" i="11"/>
  <c r="M327" i="11"/>
  <c r="J327" i="11"/>
  <c r="H327" i="11"/>
  <c r="M326" i="11"/>
  <c r="J326" i="11"/>
  <c r="H326" i="11"/>
  <c r="M325" i="11"/>
  <c r="J325" i="11"/>
  <c r="H325" i="11"/>
  <c r="M324" i="11"/>
  <c r="J324" i="11"/>
  <c r="H324" i="11"/>
  <c r="M323" i="11"/>
  <c r="J323" i="11"/>
  <c r="H323" i="11"/>
  <c r="M322" i="11"/>
  <c r="H322" i="11"/>
  <c r="F322" i="11"/>
  <c r="M321" i="11"/>
  <c r="J321" i="11"/>
  <c r="H321" i="11"/>
  <c r="M320" i="11"/>
  <c r="J320" i="11"/>
  <c r="H320" i="11"/>
  <c r="M319" i="11"/>
  <c r="J319" i="11"/>
  <c r="H319" i="11"/>
  <c r="M318" i="11"/>
  <c r="J318" i="11"/>
  <c r="H318" i="11"/>
  <c r="M317" i="11"/>
  <c r="J317" i="11"/>
  <c r="H317" i="11"/>
  <c r="M316" i="11"/>
  <c r="J316" i="11"/>
  <c r="H316" i="11"/>
  <c r="M315" i="11"/>
  <c r="J315" i="11"/>
  <c r="H315" i="11"/>
  <c r="M314" i="11"/>
  <c r="J314" i="11"/>
  <c r="H314" i="11"/>
  <c r="M313" i="11"/>
  <c r="J313" i="11"/>
  <c r="H313" i="11"/>
  <c r="M312" i="11"/>
  <c r="J312" i="11"/>
  <c r="H312" i="11"/>
  <c r="M311" i="11"/>
  <c r="J311" i="11"/>
  <c r="H311" i="11"/>
  <c r="M310" i="11"/>
  <c r="J310" i="11"/>
  <c r="H310" i="11"/>
  <c r="M309" i="11"/>
  <c r="J309" i="11"/>
  <c r="H309" i="11"/>
  <c r="M308" i="11"/>
  <c r="J308" i="11"/>
  <c r="H308" i="11"/>
  <c r="M307" i="11"/>
  <c r="J307" i="11"/>
  <c r="H307" i="11"/>
  <c r="M306" i="11"/>
  <c r="J306" i="11"/>
  <c r="H306" i="11"/>
  <c r="M305" i="11"/>
  <c r="J305" i="11"/>
  <c r="H305" i="11"/>
  <c r="M304" i="11"/>
  <c r="J304" i="11"/>
  <c r="H304" i="11"/>
  <c r="M303" i="11"/>
  <c r="J303" i="11"/>
  <c r="H303" i="11"/>
  <c r="M302" i="11"/>
  <c r="J302" i="11"/>
  <c r="H302" i="11"/>
  <c r="M301" i="11"/>
  <c r="J301" i="11"/>
  <c r="H301" i="11"/>
  <c r="M300" i="11"/>
  <c r="J300" i="11"/>
  <c r="H300" i="11"/>
  <c r="M299" i="11"/>
  <c r="J299" i="11"/>
  <c r="H299" i="11"/>
  <c r="M298" i="11"/>
  <c r="J298" i="11"/>
  <c r="H298" i="11"/>
  <c r="M297" i="11"/>
  <c r="F297" i="11"/>
  <c r="M296" i="11"/>
  <c r="J296" i="11"/>
  <c r="F296" i="11"/>
  <c r="H296" i="11" s="1"/>
  <c r="M295" i="11"/>
  <c r="F295" i="11"/>
  <c r="M294" i="11"/>
  <c r="J294" i="11"/>
  <c r="F294" i="11"/>
  <c r="H294" i="11" s="1"/>
  <c r="M293" i="11"/>
  <c r="F293" i="11"/>
  <c r="M292" i="11"/>
  <c r="J292" i="11"/>
  <c r="F292" i="11"/>
  <c r="H292" i="11" s="1"/>
  <c r="M291" i="11"/>
  <c r="F291" i="11"/>
  <c r="M290" i="11"/>
  <c r="F290" i="11"/>
  <c r="M289" i="11"/>
  <c r="H289" i="11"/>
  <c r="F289" i="11"/>
  <c r="M288" i="11"/>
  <c r="J288" i="11"/>
  <c r="F288" i="11"/>
  <c r="H288" i="11" s="1"/>
  <c r="M287" i="11"/>
  <c r="H287" i="11"/>
  <c r="F287" i="11"/>
  <c r="M286" i="11"/>
  <c r="J286" i="11"/>
  <c r="F286" i="11"/>
  <c r="H286" i="11" s="1"/>
  <c r="M285" i="11"/>
  <c r="F285" i="11"/>
  <c r="H285" i="11" s="1"/>
  <c r="M284" i="11"/>
  <c r="F284" i="11"/>
  <c r="M283" i="11"/>
  <c r="H283" i="11"/>
  <c r="F283" i="11"/>
  <c r="M282" i="11"/>
  <c r="J282" i="11"/>
  <c r="F282" i="11"/>
  <c r="H282" i="11" s="1"/>
  <c r="M281" i="11"/>
  <c r="H281" i="11"/>
  <c r="F281" i="11"/>
  <c r="M280" i="11"/>
  <c r="J280" i="11"/>
  <c r="F280" i="11"/>
  <c r="H280" i="11" s="1"/>
  <c r="M279" i="11"/>
  <c r="H279" i="11"/>
  <c r="F279" i="11"/>
  <c r="M278" i="11"/>
  <c r="J278" i="11"/>
  <c r="F278" i="11"/>
  <c r="H278" i="11" s="1"/>
  <c r="M277" i="11"/>
  <c r="F277" i="11"/>
  <c r="H277" i="11" s="1"/>
  <c r="M276" i="11"/>
  <c r="F276" i="11"/>
  <c r="M275" i="11"/>
  <c r="H275" i="11"/>
  <c r="F275" i="11"/>
  <c r="M274" i="11"/>
  <c r="J274" i="11"/>
  <c r="F274" i="11"/>
  <c r="H274" i="11" s="1"/>
  <c r="M273" i="11"/>
  <c r="H273" i="11"/>
  <c r="F273" i="11"/>
  <c r="M272" i="11"/>
  <c r="J272" i="11"/>
  <c r="F272" i="11"/>
  <c r="H272" i="11" s="1"/>
  <c r="M271" i="11"/>
  <c r="H271" i="11"/>
  <c r="F271" i="11"/>
  <c r="M270" i="11"/>
  <c r="J270" i="11"/>
  <c r="F270" i="11"/>
  <c r="H270" i="11" s="1"/>
  <c r="M269" i="11"/>
  <c r="F269" i="11"/>
  <c r="H269" i="11" s="1"/>
  <c r="M268" i="11"/>
  <c r="F268" i="11"/>
  <c r="M267" i="11"/>
  <c r="H267" i="11"/>
  <c r="F267" i="11"/>
  <c r="M266" i="11"/>
  <c r="J266" i="11"/>
  <c r="F266" i="11"/>
  <c r="H266" i="11" s="1"/>
  <c r="M265" i="11"/>
  <c r="H265" i="11"/>
  <c r="F265" i="11"/>
  <c r="M264" i="11"/>
  <c r="J264" i="11"/>
  <c r="F264" i="11"/>
  <c r="H264" i="11" s="1"/>
  <c r="M263" i="11"/>
  <c r="H263" i="11"/>
  <c r="F263" i="11"/>
  <c r="M262" i="11"/>
  <c r="J262" i="11"/>
  <c r="F262" i="11"/>
  <c r="H262" i="11" s="1"/>
  <c r="M261" i="11"/>
  <c r="F261" i="11"/>
  <c r="H261" i="11" s="1"/>
  <c r="M260" i="11"/>
  <c r="F260" i="11"/>
  <c r="M259" i="11"/>
  <c r="H259" i="11"/>
  <c r="F259" i="11"/>
  <c r="M258" i="11"/>
  <c r="J258" i="11"/>
  <c r="F258" i="11"/>
  <c r="H258" i="11" s="1"/>
  <c r="M257" i="11"/>
  <c r="H257" i="11"/>
  <c r="F257" i="11"/>
  <c r="M256" i="11"/>
  <c r="J256" i="11"/>
  <c r="F256" i="11"/>
  <c r="H256" i="11" s="1"/>
  <c r="M255" i="11"/>
  <c r="H255" i="11"/>
  <c r="F255" i="11"/>
  <c r="M254" i="11"/>
  <c r="J254" i="11"/>
  <c r="F254" i="11"/>
  <c r="H254" i="11" s="1"/>
  <c r="M253" i="11"/>
  <c r="F253" i="11"/>
  <c r="H253" i="11" s="1"/>
  <c r="M252" i="11"/>
  <c r="F252" i="11"/>
  <c r="M251" i="11"/>
  <c r="H251" i="11"/>
  <c r="F251" i="11"/>
  <c r="M250" i="11"/>
  <c r="J250" i="11"/>
  <c r="F250" i="11"/>
  <c r="H250" i="11" s="1"/>
  <c r="M249" i="11"/>
  <c r="H249" i="11"/>
  <c r="F249" i="11"/>
  <c r="M248" i="11"/>
  <c r="J248" i="11"/>
  <c r="F248" i="11"/>
  <c r="H248" i="11" s="1"/>
  <c r="M247" i="11"/>
  <c r="H247" i="11"/>
  <c r="F247" i="11"/>
  <c r="M246" i="11"/>
  <c r="J246" i="11"/>
  <c r="F246" i="11"/>
  <c r="H246" i="11" s="1"/>
  <c r="M245" i="11"/>
  <c r="F245" i="11"/>
  <c r="H245" i="11" s="1"/>
  <c r="M244" i="11"/>
  <c r="F244" i="11"/>
  <c r="M243" i="11"/>
  <c r="F243" i="11"/>
  <c r="M242" i="11"/>
  <c r="F242" i="11"/>
  <c r="M241" i="11"/>
  <c r="H241" i="11"/>
  <c r="F241" i="11"/>
  <c r="M240" i="11"/>
  <c r="F240" i="11"/>
  <c r="M239" i="11"/>
  <c r="H239" i="11"/>
  <c r="F239" i="11"/>
  <c r="M238" i="11"/>
  <c r="J238" i="11"/>
  <c r="F238" i="11"/>
  <c r="H238" i="11" s="1"/>
  <c r="M237" i="11"/>
  <c r="H237" i="11"/>
  <c r="F237" i="11"/>
  <c r="M236" i="11"/>
  <c r="J236" i="11"/>
  <c r="F236" i="11"/>
  <c r="H236" i="11" s="1"/>
  <c r="M235" i="11"/>
  <c r="F235" i="11"/>
  <c r="M234" i="11"/>
  <c r="F234" i="11"/>
  <c r="M233" i="11"/>
  <c r="F233" i="11"/>
  <c r="H233" i="11" s="1"/>
  <c r="M232" i="11"/>
  <c r="F232" i="11"/>
  <c r="M231" i="11"/>
  <c r="J231" i="11"/>
  <c r="H231" i="11"/>
  <c r="F231" i="11"/>
  <c r="M230" i="11"/>
  <c r="J230" i="11"/>
  <c r="F230" i="11"/>
  <c r="H230" i="11" s="1"/>
  <c r="M229" i="11"/>
  <c r="J229" i="11"/>
  <c r="H229" i="11"/>
  <c r="F229" i="11"/>
  <c r="M228" i="11"/>
  <c r="J228" i="11"/>
  <c r="F228" i="11"/>
  <c r="H228" i="11" s="1"/>
  <c r="M227" i="11"/>
  <c r="F227" i="11"/>
  <c r="M226" i="11"/>
  <c r="F226" i="11"/>
  <c r="M225" i="11"/>
  <c r="H225" i="11"/>
  <c r="F225" i="11"/>
  <c r="M224" i="11"/>
  <c r="F224" i="11"/>
  <c r="M223" i="11"/>
  <c r="J223" i="11"/>
  <c r="H223" i="11"/>
  <c r="F223" i="11"/>
  <c r="M222" i="11"/>
  <c r="J222" i="11"/>
  <c r="F222" i="11"/>
  <c r="H222" i="11" s="1"/>
  <c r="M221" i="11"/>
  <c r="J221" i="11"/>
  <c r="H221" i="11"/>
  <c r="F221" i="11"/>
  <c r="M220" i="11"/>
  <c r="J220" i="11"/>
  <c r="F220" i="11"/>
  <c r="H220" i="11" s="1"/>
  <c r="M219" i="11"/>
  <c r="F219" i="11"/>
  <c r="M218" i="11"/>
  <c r="F218" i="11"/>
  <c r="M217" i="11"/>
  <c r="H217" i="11"/>
  <c r="F217" i="11"/>
  <c r="M216" i="11"/>
  <c r="F216" i="11"/>
  <c r="M215" i="11"/>
  <c r="F215" i="11"/>
  <c r="M214" i="11"/>
  <c r="F214" i="11"/>
  <c r="M213" i="11"/>
  <c r="F213" i="11"/>
  <c r="M212" i="11"/>
  <c r="F212" i="11"/>
  <c r="M211" i="11"/>
  <c r="J211" i="11"/>
  <c r="H211" i="11"/>
  <c r="F211" i="11"/>
  <c r="M210" i="11"/>
  <c r="F210" i="11"/>
  <c r="M209" i="11"/>
  <c r="J209" i="11"/>
  <c r="H209" i="11"/>
  <c r="F209" i="11"/>
  <c r="M208" i="11"/>
  <c r="F208" i="11"/>
  <c r="M207" i="11"/>
  <c r="H207" i="11"/>
  <c r="F207" i="11"/>
  <c r="M206" i="11"/>
  <c r="F206" i="11"/>
  <c r="M205" i="11"/>
  <c r="F205" i="11"/>
  <c r="M204" i="11"/>
  <c r="L204" i="11"/>
  <c r="F204" i="11"/>
  <c r="L175" i="11"/>
  <c r="L176" i="11"/>
  <c r="L177" i="11"/>
  <c r="L178" i="11"/>
  <c r="L179" i="11"/>
  <c r="L174" i="11"/>
  <c r="L27" i="11"/>
  <c r="L1064" i="11"/>
  <c r="J1064" i="11"/>
  <c r="K1059" i="11"/>
  <c r="J1059" i="11"/>
  <c r="I1059" i="11"/>
  <c r="G1059" i="11"/>
  <c r="M1058" i="11"/>
  <c r="M1059" i="11" s="1"/>
  <c r="L1058" i="11"/>
  <c r="L1059" i="11" s="1"/>
  <c r="J1058" i="11"/>
  <c r="H1058" i="11"/>
  <c r="N1058" i="11" s="1"/>
  <c r="N1059" i="11" s="1"/>
  <c r="L1056" i="11"/>
  <c r="K1056" i="11"/>
  <c r="I1056" i="11"/>
  <c r="G1056" i="11"/>
  <c r="M1055" i="11"/>
  <c r="J1055" i="11"/>
  <c r="H1055" i="11"/>
  <c r="M1054" i="11"/>
  <c r="J1054" i="11"/>
  <c r="H1054" i="11"/>
  <c r="M1053" i="11"/>
  <c r="J1053" i="11"/>
  <c r="J1056" i="11" s="1"/>
  <c r="H1053" i="11"/>
  <c r="K1051" i="11"/>
  <c r="I1051" i="11"/>
  <c r="G1051" i="11"/>
  <c r="M1050" i="11"/>
  <c r="L1050" i="11"/>
  <c r="J1050" i="11"/>
  <c r="H1050" i="11"/>
  <c r="N1050" i="11" s="1"/>
  <c r="M1049" i="11"/>
  <c r="L1049" i="11"/>
  <c r="L1051" i="11" s="1"/>
  <c r="J1049" i="11"/>
  <c r="J1051" i="11" s="1"/>
  <c r="H1049" i="11"/>
  <c r="N1049" i="11" s="1"/>
  <c r="N1051" i="11" s="1"/>
  <c r="L1047" i="11"/>
  <c r="K1047" i="11"/>
  <c r="J1047" i="11"/>
  <c r="I1047" i="11"/>
  <c r="G1047" i="11"/>
  <c r="M1046" i="11"/>
  <c r="M1047" i="11" s="1"/>
  <c r="F1046" i="11"/>
  <c r="H1046" i="11" s="1"/>
  <c r="L1044" i="11"/>
  <c r="K1044" i="11"/>
  <c r="J1044" i="11"/>
  <c r="I1044" i="11"/>
  <c r="H1044" i="11"/>
  <c r="G1044" i="11"/>
  <c r="N1043" i="11"/>
  <c r="M1043" i="11"/>
  <c r="N1042" i="11"/>
  <c r="M1042" i="11"/>
  <c r="N1041" i="11"/>
  <c r="M1041" i="11"/>
  <c r="N1040" i="11"/>
  <c r="M1040" i="11"/>
  <c r="N1039" i="11"/>
  <c r="M1039" i="11"/>
  <c r="N1038" i="11"/>
  <c r="M1038" i="11"/>
  <c r="N1037" i="11"/>
  <c r="M1037" i="11"/>
  <c r="N1036" i="11"/>
  <c r="M1036" i="11"/>
  <c r="N1035" i="11"/>
  <c r="M1035" i="11"/>
  <c r="N1034" i="11"/>
  <c r="M1034" i="11"/>
  <c r="F1034" i="11"/>
  <c r="N1033" i="11"/>
  <c r="M1033" i="11"/>
  <c r="N1032" i="11"/>
  <c r="M1032" i="11"/>
  <c r="N1031" i="11"/>
  <c r="M1031" i="11"/>
  <c r="N1030" i="11"/>
  <c r="M1030" i="11"/>
  <c r="N1029" i="11"/>
  <c r="M1029" i="11"/>
  <c r="N1028" i="11"/>
  <c r="M1028" i="11"/>
  <c r="N1027" i="11"/>
  <c r="M1027" i="11"/>
  <c r="N1026" i="11"/>
  <c r="M1026" i="11"/>
  <c r="N1025" i="11"/>
  <c r="M1025" i="11"/>
  <c r="N1024" i="11"/>
  <c r="M1024" i="11"/>
  <c r="N1023" i="11"/>
  <c r="M1023" i="11"/>
  <c r="N1022" i="11"/>
  <c r="M1022" i="11"/>
  <c r="N1021" i="11"/>
  <c r="M1021" i="11"/>
  <c r="N1020" i="11"/>
  <c r="M1020" i="11"/>
  <c r="N1019" i="11"/>
  <c r="M1019" i="11"/>
  <c r="N1018" i="11"/>
  <c r="M1018" i="11"/>
  <c r="N1017" i="11"/>
  <c r="M1017" i="11"/>
  <c r="N1016" i="11"/>
  <c r="M1016" i="11"/>
  <c r="N1015" i="11"/>
  <c r="M1015" i="11"/>
  <c r="N1014" i="11"/>
  <c r="M1014" i="11"/>
  <c r="N1013" i="11"/>
  <c r="M1013" i="11"/>
  <c r="N1012" i="11"/>
  <c r="M1012" i="11"/>
  <c r="N1011" i="11"/>
  <c r="M1011" i="11"/>
  <c r="N1010" i="11"/>
  <c r="M1010" i="11"/>
  <c r="N1009" i="11"/>
  <c r="M1009" i="11"/>
  <c r="N1008" i="11"/>
  <c r="M1008" i="11"/>
  <c r="N1007" i="11"/>
  <c r="M1007" i="11"/>
  <c r="N1006" i="11"/>
  <c r="M1006" i="11"/>
  <c r="F1006" i="11"/>
  <c r="N1005" i="11"/>
  <c r="M1005" i="11"/>
  <c r="F1005" i="11"/>
  <c r="N1004" i="11"/>
  <c r="M1004" i="11"/>
  <c r="F1004" i="11"/>
  <c r="N1003" i="11"/>
  <c r="M1003" i="11"/>
  <c r="F1003" i="11"/>
  <c r="N1002" i="11"/>
  <c r="M1002" i="11"/>
  <c r="F1002" i="11"/>
  <c r="N1001" i="11"/>
  <c r="M1001" i="11"/>
  <c r="F1001" i="11"/>
  <c r="N1000" i="11"/>
  <c r="M1000" i="11"/>
  <c r="F1000" i="11"/>
  <c r="N999" i="11"/>
  <c r="M999" i="11"/>
  <c r="F999" i="11"/>
  <c r="N998" i="11"/>
  <c r="M998" i="11"/>
  <c r="F998" i="11"/>
  <c r="N997" i="11"/>
  <c r="M997" i="11"/>
  <c r="F997" i="11"/>
  <c r="N996" i="11"/>
  <c r="M996" i="11"/>
  <c r="F996" i="11"/>
  <c r="N995" i="11"/>
  <c r="M995" i="11"/>
  <c r="F995" i="11"/>
  <c r="N994" i="11"/>
  <c r="M994" i="11"/>
  <c r="F994" i="11"/>
  <c r="N993" i="11"/>
  <c r="M993" i="11"/>
  <c r="F993" i="11"/>
  <c r="N992" i="11"/>
  <c r="M992" i="11"/>
  <c r="F992" i="11"/>
  <c r="N991" i="11"/>
  <c r="M991" i="11"/>
  <c r="F991" i="11"/>
  <c r="N990" i="11"/>
  <c r="M990" i="11"/>
  <c r="F990" i="11"/>
  <c r="N989" i="11"/>
  <c r="M989" i="11"/>
  <c r="F989" i="11"/>
  <c r="N988" i="11"/>
  <c r="M988" i="11"/>
  <c r="F988" i="11"/>
  <c r="N987" i="11"/>
  <c r="M987" i="11"/>
  <c r="F987" i="11"/>
  <c r="N986" i="11"/>
  <c r="M986" i="11"/>
  <c r="F986" i="11"/>
  <c r="N985" i="11"/>
  <c r="M985" i="11"/>
  <c r="F985" i="11"/>
  <c r="N984" i="11"/>
  <c r="M984" i="11"/>
  <c r="F984" i="11"/>
  <c r="N983" i="11"/>
  <c r="M983" i="11"/>
  <c r="F983" i="11"/>
  <c r="N982" i="11"/>
  <c r="M982" i="11"/>
  <c r="F982" i="11"/>
  <c r="N981" i="11"/>
  <c r="M981" i="11"/>
  <c r="F981" i="11"/>
  <c r="N980" i="11"/>
  <c r="M980" i="11"/>
  <c r="F980" i="11"/>
  <c r="N979" i="11"/>
  <c r="M979" i="11"/>
  <c r="F979" i="11"/>
  <c r="N978" i="11"/>
  <c r="M978" i="11"/>
  <c r="F978" i="11"/>
  <c r="N977" i="11"/>
  <c r="M977" i="11"/>
  <c r="F977" i="11"/>
  <c r="N976" i="11"/>
  <c r="M976" i="11"/>
  <c r="F976" i="11"/>
  <c r="N975" i="11"/>
  <c r="M975" i="11"/>
  <c r="F975" i="11"/>
  <c r="N974" i="11"/>
  <c r="M974" i="11"/>
  <c r="F974" i="11"/>
  <c r="N973" i="11"/>
  <c r="M973" i="11"/>
  <c r="F973" i="11"/>
  <c r="N972" i="11"/>
  <c r="M972" i="11"/>
  <c r="F972" i="11"/>
  <c r="N971" i="11"/>
  <c r="M971" i="11"/>
  <c r="F971" i="11"/>
  <c r="N970" i="11"/>
  <c r="M970" i="11"/>
  <c r="F970" i="11"/>
  <c r="N969" i="11"/>
  <c r="M969" i="11"/>
  <c r="F969" i="11"/>
  <c r="N968" i="11"/>
  <c r="M968" i="11"/>
  <c r="F968" i="11"/>
  <c r="N967" i="11"/>
  <c r="M967" i="11"/>
  <c r="F967" i="11"/>
  <c r="N966" i="11"/>
  <c r="M966" i="11"/>
  <c r="F966" i="11"/>
  <c r="N965" i="11"/>
  <c r="M965" i="11"/>
  <c r="F965" i="11"/>
  <c r="N964" i="11"/>
  <c r="M964" i="11"/>
  <c r="F964" i="11"/>
  <c r="N963" i="11"/>
  <c r="M963" i="11"/>
  <c r="F963" i="11"/>
  <c r="N962" i="11"/>
  <c r="M962" i="11"/>
  <c r="F962" i="11"/>
  <c r="N961" i="11"/>
  <c r="M961" i="11"/>
  <c r="F961" i="11"/>
  <c r="N960" i="11"/>
  <c r="M960" i="11"/>
  <c r="F960" i="11"/>
  <c r="N959" i="11"/>
  <c r="M959" i="11"/>
  <c r="F959" i="11"/>
  <c r="N958" i="11"/>
  <c r="M958" i="11"/>
  <c r="F958" i="11"/>
  <c r="N957" i="11"/>
  <c r="M957" i="11"/>
  <c r="F957" i="11"/>
  <c r="N956" i="11"/>
  <c r="M956" i="11"/>
  <c r="F956" i="11"/>
  <c r="N955" i="11"/>
  <c r="M955" i="11"/>
  <c r="F955" i="11"/>
  <c r="N954" i="11"/>
  <c r="M954" i="11"/>
  <c r="F954" i="11"/>
  <c r="N953" i="11"/>
  <c r="M953" i="11"/>
  <c r="F953" i="11"/>
  <c r="N952" i="11"/>
  <c r="M952" i="11"/>
  <c r="F952" i="11"/>
  <c r="N951" i="11"/>
  <c r="M951" i="11"/>
  <c r="F951" i="11"/>
  <c r="N950" i="11"/>
  <c r="M950" i="11"/>
  <c r="F950" i="11"/>
  <c r="N949" i="11"/>
  <c r="M949" i="11"/>
  <c r="F949" i="11"/>
  <c r="N948" i="11"/>
  <c r="M948" i="11"/>
  <c r="F948" i="11"/>
  <c r="N947" i="11"/>
  <c r="M947" i="11"/>
  <c r="F947" i="11"/>
  <c r="N946" i="11"/>
  <c r="M946" i="11"/>
  <c r="F946" i="11"/>
  <c r="N945" i="11"/>
  <c r="M945" i="11"/>
  <c r="F945" i="11"/>
  <c r="N944" i="11"/>
  <c r="M944" i="11"/>
  <c r="F944" i="11"/>
  <c r="N943" i="11"/>
  <c r="M943" i="11"/>
  <c r="F943" i="11"/>
  <c r="N942" i="11"/>
  <c r="M942" i="11"/>
  <c r="F942" i="11"/>
  <c r="N941" i="11"/>
  <c r="M941" i="11"/>
  <c r="F941" i="11"/>
  <c r="N940" i="11"/>
  <c r="M940" i="11"/>
  <c r="F940" i="11"/>
  <c r="N939" i="11"/>
  <c r="M939" i="11"/>
  <c r="F939" i="11"/>
  <c r="N938" i="11"/>
  <c r="M938" i="11"/>
  <c r="F938" i="11"/>
  <c r="N937" i="11"/>
  <c r="M937" i="11"/>
  <c r="F937" i="11"/>
  <c r="N936" i="11"/>
  <c r="M936" i="11"/>
  <c r="F936" i="11"/>
  <c r="N935" i="11"/>
  <c r="M935" i="11"/>
  <c r="F935" i="11"/>
  <c r="N934" i="11"/>
  <c r="M934" i="11"/>
  <c r="F934" i="11"/>
  <c r="N933" i="11"/>
  <c r="M933" i="11"/>
  <c r="F933" i="11"/>
  <c r="N932" i="11"/>
  <c r="M932" i="11"/>
  <c r="F932" i="11"/>
  <c r="N931" i="11"/>
  <c r="M931" i="11"/>
  <c r="F931" i="11"/>
  <c r="N930" i="11"/>
  <c r="M930" i="11"/>
  <c r="F930" i="11"/>
  <c r="N929" i="11"/>
  <c r="M929" i="11"/>
  <c r="F929" i="11"/>
  <c r="N928" i="11"/>
  <c r="M928" i="11"/>
  <c r="F928" i="11"/>
  <c r="N927" i="11"/>
  <c r="M927" i="11"/>
  <c r="F927" i="11"/>
  <c r="N926" i="11"/>
  <c r="M926" i="11"/>
  <c r="F926" i="11"/>
  <c r="N925" i="11"/>
  <c r="M925" i="11"/>
  <c r="F925" i="11"/>
  <c r="N924" i="11"/>
  <c r="M924" i="11"/>
  <c r="F924" i="11"/>
  <c r="N923" i="11"/>
  <c r="M923" i="11"/>
  <c r="F923" i="11"/>
  <c r="N922" i="11"/>
  <c r="M922" i="11"/>
  <c r="F922" i="11"/>
  <c r="N921" i="11"/>
  <c r="M921" i="11"/>
  <c r="F921" i="11"/>
  <c r="N920" i="11"/>
  <c r="M920" i="11"/>
  <c r="F920" i="11"/>
  <c r="N919" i="11"/>
  <c r="M919" i="11"/>
  <c r="F919" i="11"/>
  <c r="N918" i="11"/>
  <c r="M918" i="11"/>
  <c r="F918" i="11"/>
  <c r="N917" i="11"/>
  <c r="M917" i="11"/>
  <c r="F917" i="11"/>
  <c r="N916" i="11"/>
  <c r="M916" i="11"/>
  <c r="F916" i="11"/>
  <c r="N915" i="11"/>
  <c r="M915" i="11"/>
  <c r="F915" i="11"/>
  <c r="N914" i="11"/>
  <c r="M914" i="11"/>
  <c r="F914" i="11"/>
  <c r="N913" i="11"/>
  <c r="M913" i="11"/>
  <c r="F913" i="11"/>
  <c r="N912" i="11"/>
  <c r="M912" i="11"/>
  <c r="F912" i="11"/>
  <c r="N911" i="11"/>
  <c r="M911" i="11"/>
  <c r="F911" i="11"/>
  <c r="N910" i="11"/>
  <c r="M910" i="11"/>
  <c r="F910" i="11"/>
  <c r="N909" i="11"/>
  <c r="M909" i="11"/>
  <c r="F909" i="11"/>
  <c r="N908" i="11"/>
  <c r="M908" i="11"/>
  <c r="F908" i="11"/>
  <c r="N907" i="11"/>
  <c r="M907" i="11"/>
  <c r="F907" i="11"/>
  <c r="N906" i="11"/>
  <c r="M906" i="11"/>
  <c r="F906" i="11"/>
  <c r="N905" i="11"/>
  <c r="N1044" i="11" s="1"/>
  <c r="M905" i="11"/>
  <c r="F905" i="11"/>
  <c r="L903" i="11"/>
  <c r="K903" i="11"/>
  <c r="J903" i="11"/>
  <c r="I903" i="11"/>
  <c r="G903" i="11"/>
  <c r="M902" i="11"/>
  <c r="H902" i="11"/>
  <c r="N902" i="11" s="1"/>
  <c r="M901" i="11"/>
  <c r="H901" i="11"/>
  <c r="N901" i="11" s="1"/>
  <c r="M900" i="11"/>
  <c r="F900" i="11"/>
  <c r="H900" i="11" s="1"/>
  <c r="N900" i="11" s="1"/>
  <c r="M899" i="11"/>
  <c r="H899" i="11"/>
  <c r="N899" i="11" s="1"/>
  <c r="F899" i="11"/>
  <c r="M898" i="11"/>
  <c r="H898" i="11"/>
  <c r="N898" i="11" s="1"/>
  <c r="F898" i="11"/>
  <c r="M897" i="11"/>
  <c r="F897" i="11"/>
  <c r="H897" i="11" s="1"/>
  <c r="N897" i="11" s="1"/>
  <c r="M896" i="11"/>
  <c r="F896" i="11"/>
  <c r="H896" i="11" s="1"/>
  <c r="N896" i="11" s="1"/>
  <c r="M895" i="11"/>
  <c r="H895" i="11"/>
  <c r="N895" i="11" s="1"/>
  <c r="F895" i="11"/>
  <c r="M894" i="11"/>
  <c r="H894" i="11"/>
  <c r="N894" i="11" s="1"/>
  <c r="F894" i="11"/>
  <c r="M893" i="11"/>
  <c r="F893" i="11"/>
  <c r="H893" i="11" s="1"/>
  <c r="N893" i="11" s="1"/>
  <c r="M892" i="11"/>
  <c r="F892" i="11"/>
  <c r="H892" i="11" s="1"/>
  <c r="N892" i="11" s="1"/>
  <c r="M891" i="11"/>
  <c r="H891" i="11"/>
  <c r="N891" i="11" s="1"/>
  <c r="F891" i="11"/>
  <c r="M890" i="11"/>
  <c r="H890" i="11"/>
  <c r="N890" i="11" s="1"/>
  <c r="F890" i="11"/>
  <c r="M889" i="11"/>
  <c r="F889" i="11"/>
  <c r="H889" i="11" s="1"/>
  <c r="N889" i="11" s="1"/>
  <c r="M888" i="11"/>
  <c r="F888" i="11"/>
  <c r="H888" i="11" s="1"/>
  <c r="N888" i="11" s="1"/>
  <c r="M887" i="11"/>
  <c r="H887" i="11"/>
  <c r="N887" i="11" s="1"/>
  <c r="F887" i="11"/>
  <c r="M886" i="11"/>
  <c r="H886" i="11"/>
  <c r="N886" i="11" s="1"/>
  <c r="F886" i="11"/>
  <c r="M885" i="11"/>
  <c r="F885" i="11"/>
  <c r="H885" i="11" s="1"/>
  <c r="N885" i="11" s="1"/>
  <c r="M884" i="11"/>
  <c r="F884" i="11"/>
  <c r="H884" i="11" s="1"/>
  <c r="N884" i="11" s="1"/>
  <c r="M883" i="11"/>
  <c r="H883" i="11"/>
  <c r="N883" i="11" s="1"/>
  <c r="F883" i="11"/>
  <c r="M882" i="11"/>
  <c r="H882" i="11"/>
  <c r="N882" i="11" s="1"/>
  <c r="F882" i="11"/>
  <c r="M881" i="11"/>
  <c r="F881" i="11"/>
  <c r="H881" i="11" s="1"/>
  <c r="N881" i="11" s="1"/>
  <c r="M880" i="11"/>
  <c r="F880" i="11"/>
  <c r="H880" i="11" s="1"/>
  <c r="N880" i="11" s="1"/>
  <c r="M879" i="11"/>
  <c r="H879" i="11"/>
  <c r="N879" i="11" s="1"/>
  <c r="F879" i="11"/>
  <c r="M878" i="11"/>
  <c r="H878" i="11"/>
  <c r="N878" i="11" s="1"/>
  <c r="F878" i="11"/>
  <c r="M877" i="11"/>
  <c r="F877" i="11"/>
  <c r="H877" i="11" s="1"/>
  <c r="N877" i="11" s="1"/>
  <c r="M876" i="11"/>
  <c r="F876" i="11"/>
  <c r="H876" i="11" s="1"/>
  <c r="N876" i="11" s="1"/>
  <c r="M875" i="11"/>
  <c r="H875" i="11"/>
  <c r="N875" i="11" s="1"/>
  <c r="F875" i="11"/>
  <c r="M874" i="11"/>
  <c r="H874" i="11"/>
  <c r="N874" i="11" s="1"/>
  <c r="F874" i="11"/>
  <c r="M873" i="11"/>
  <c r="F873" i="11"/>
  <c r="H873" i="11" s="1"/>
  <c r="N873" i="11" s="1"/>
  <c r="M872" i="11"/>
  <c r="F872" i="11"/>
  <c r="H872" i="11" s="1"/>
  <c r="N872" i="11" s="1"/>
  <c r="M871" i="11"/>
  <c r="H871" i="11"/>
  <c r="N871" i="11" s="1"/>
  <c r="F871" i="11"/>
  <c r="M870" i="11"/>
  <c r="H870" i="11"/>
  <c r="N870" i="11" s="1"/>
  <c r="F870" i="11"/>
  <c r="M869" i="11"/>
  <c r="F869" i="11"/>
  <c r="H869" i="11" s="1"/>
  <c r="N869" i="11" s="1"/>
  <c r="M868" i="11"/>
  <c r="F868" i="11"/>
  <c r="H868" i="11" s="1"/>
  <c r="N868" i="11" s="1"/>
  <c r="M867" i="11"/>
  <c r="H867" i="11"/>
  <c r="N867" i="11" s="1"/>
  <c r="F867" i="11"/>
  <c r="M866" i="11"/>
  <c r="H866" i="11"/>
  <c r="N866" i="11" s="1"/>
  <c r="F866" i="11"/>
  <c r="M865" i="11"/>
  <c r="F865" i="11"/>
  <c r="H865" i="11" s="1"/>
  <c r="N865" i="11" s="1"/>
  <c r="M864" i="11"/>
  <c r="F864" i="11"/>
  <c r="H864" i="11" s="1"/>
  <c r="N864" i="11" s="1"/>
  <c r="M863" i="11"/>
  <c r="H863" i="11"/>
  <c r="N863" i="11" s="1"/>
  <c r="F863" i="11"/>
  <c r="M862" i="11"/>
  <c r="H862" i="11"/>
  <c r="N862" i="11" s="1"/>
  <c r="F862" i="11"/>
  <c r="M861" i="11"/>
  <c r="F861" i="11"/>
  <c r="H861" i="11" s="1"/>
  <c r="N861" i="11" s="1"/>
  <c r="M860" i="11"/>
  <c r="H860" i="11"/>
  <c r="N860" i="11" s="1"/>
  <c r="F860" i="11"/>
  <c r="M859" i="11"/>
  <c r="H859" i="11"/>
  <c r="N859" i="11" s="1"/>
  <c r="F859" i="11"/>
  <c r="M858" i="11"/>
  <c r="H858" i="11"/>
  <c r="N858" i="11" s="1"/>
  <c r="F858" i="11"/>
  <c r="M857" i="11"/>
  <c r="F857" i="11"/>
  <c r="H857" i="11" s="1"/>
  <c r="N857" i="11" s="1"/>
  <c r="M856" i="11"/>
  <c r="H856" i="11"/>
  <c r="N856" i="11" s="1"/>
  <c r="F856" i="11"/>
  <c r="M855" i="11"/>
  <c r="H855" i="11"/>
  <c r="N855" i="11" s="1"/>
  <c r="F855" i="11"/>
  <c r="M854" i="11"/>
  <c r="H854" i="11"/>
  <c r="N854" i="11" s="1"/>
  <c r="F854" i="11"/>
  <c r="M853" i="11"/>
  <c r="F853" i="11"/>
  <c r="H853" i="11" s="1"/>
  <c r="N853" i="11" s="1"/>
  <c r="M852" i="11"/>
  <c r="H852" i="11"/>
  <c r="N852" i="11" s="1"/>
  <c r="F852" i="11"/>
  <c r="M851" i="11"/>
  <c r="H851" i="11"/>
  <c r="N851" i="11" s="1"/>
  <c r="F851" i="11"/>
  <c r="M850" i="11"/>
  <c r="H850" i="11"/>
  <c r="N850" i="11" s="1"/>
  <c r="F850" i="11"/>
  <c r="M849" i="11"/>
  <c r="F849" i="11"/>
  <c r="H849" i="11" s="1"/>
  <c r="N849" i="11" s="1"/>
  <c r="M848" i="11"/>
  <c r="H848" i="11"/>
  <c r="N848" i="11" s="1"/>
  <c r="F848" i="11"/>
  <c r="M847" i="11"/>
  <c r="H847" i="11"/>
  <c r="N847" i="11" s="1"/>
  <c r="F847" i="11"/>
  <c r="M846" i="11"/>
  <c r="H846" i="11"/>
  <c r="N846" i="11" s="1"/>
  <c r="F846" i="11"/>
  <c r="M845" i="11"/>
  <c r="F845" i="11"/>
  <c r="H845" i="11" s="1"/>
  <c r="N845" i="11" s="1"/>
  <c r="M844" i="11"/>
  <c r="H844" i="11"/>
  <c r="N844" i="11" s="1"/>
  <c r="F844" i="11"/>
  <c r="M843" i="11"/>
  <c r="H843" i="11"/>
  <c r="N843" i="11" s="1"/>
  <c r="F843" i="11"/>
  <c r="M842" i="11"/>
  <c r="H842" i="11"/>
  <c r="N842" i="11" s="1"/>
  <c r="F842" i="11"/>
  <c r="M841" i="11"/>
  <c r="F841" i="11"/>
  <c r="H841" i="11" s="1"/>
  <c r="N841" i="11" s="1"/>
  <c r="M840" i="11"/>
  <c r="H840" i="11"/>
  <c r="N840" i="11" s="1"/>
  <c r="F840" i="11"/>
  <c r="M839" i="11"/>
  <c r="H839" i="11"/>
  <c r="N839" i="11" s="1"/>
  <c r="F839" i="11"/>
  <c r="M838" i="11"/>
  <c r="H838" i="11"/>
  <c r="N838" i="11" s="1"/>
  <c r="F838" i="11"/>
  <c r="M837" i="11"/>
  <c r="F837" i="11"/>
  <c r="H837" i="11" s="1"/>
  <c r="N837" i="11" s="1"/>
  <c r="M836" i="11"/>
  <c r="H836" i="11"/>
  <c r="N836" i="11" s="1"/>
  <c r="F836" i="11"/>
  <c r="L830" i="11"/>
  <c r="K830" i="11"/>
  <c r="J830" i="11"/>
  <c r="I830" i="11"/>
  <c r="G830" i="11"/>
  <c r="M829" i="11"/>
  <c r="H829" i="11"/>
  <c r="N829" i="11" s="1"/>
  <c r="M828" i="11"/>
  <c r="H828" i="11"/>
  <c r="N828" i="11" s="1"/>
  <c r="M827" i="11"/>
  <c r="H827" i="11"/>
  <c r="N827" i="11" s="1"/>
  <c r="M826" i="11"/>
  <c r="F826" i="11"/>
  <c r="H826" i="11" s="1"/>
  <c r="N826" i="11" s="1"/>
  <c r="M825" i="11"/>
  <c r="F825" i="11"/>
  <c r="H825" i="11" s="1"/>
  <c r="N825" i="11" s="1"/>
  <c r="M824" i="11"/>
  <c r="F824" i="11"/>
  <c r="H824" i="11" s="1"/>
  <c r="N824" i="11" s="1"/>
  <c r="M823" i="11"/>
  <c r="F823" i="11"/>
  <c r="H823" i="11" s="1"/>
  <c r="N823" i="11" s="1"/>
  <c r="M822" i="11"/>
  <c r="F822" i="11"/>
  <c r="H822" i="11" s="1"/>
  <c r="N822" i="11" s="1"/>
  <c r="M821" i="11"/>
  <c r="F821" i="11"/>
  <c r="H821" i="11" s="1"/>
  <c r="N821" i="11" s="1"/>
  <c r="M820" i="11"/>
  <c r="F820" i="11"/>
  <c r="H820" i="11" s="1"/>
  <c r="N820" i="11" s="1"/>
  <c r="M819" i="11"/>
  <c r="F819" i="11"/>
  <c r="H819" i="11" s="1"/>
  <c r="N819" i="11" s="1"/>
  <c r="M818" i="11"/>
  <c r="F818" i="11"/>
  <c r="H818" i="11" s="1"/>
  <c r="N818" i="11" s="1"/>
  <c r="M817" i="11"/>
  <c r="F817" i="11"/>
  <c r="H817" i="11" s="1"/>
  <c r="N817" i="11" s="1"/>
  <c r="M816" i="11"/>
  <c r="F816" i="11"/>
  <c r="H816" i="11" s="1"/>
  <c r="N816" i="11" s="1"/>
  <c r="M815" i="11"/>
  <c r="F815" i="11"/>
  <c r="H815" i="11" s="1"/>
  <c r="N815" i="11" s="1"/>
  <c r="M814" i="11"/>
  <c r="F814" i="11"/>
  <c r="H814" i="11" s="1"/>
  <c r="N814" i="11" s="1"/>
  <c r="M813" i="11"/>
  <c r="F813" i="11"/>
  <c r="H813" i="11" s="1"/>
  <c r="N813" i="11" s="1"/>
  <c r="M812" i="11"/>
  <c r="F812" i="11"/>
  <c r="H812" i="11" s="1"/>
  <c r="N812" i="11" s="1"/>
  <c r="M811" i="11"/>
  <c r="F811" i="11"/>
  <c r="H811" i="11" s="1"/>
  <c r="N811" i="11" s="1"/>
  <c r="M810" i="11"/>
  <c r="F810" i="11"/>
  <c r="H810" i="11" s="1"/>
  <c r="N810" i="11" s="1"/>
  <c r="M809" i="11"/>
  <c r="F809" i="11"/>
  <c r="H809" i="11" s="1"/>
  <c r="N809" i="11" s="1"/>
  <c r="M808" i="11"/>
  <c r="F808" i="11"/>
  <c r="H808" i="11" s="1"/>
  <c r="N808" i="11" s="1"/>
  <c r="M807" i="11"/>
  <c r="F807" i="11"/>
  <c r="H807" i="11" s="1"/>
  <c r="N807" i="11" s="1"/>
  <c r="M806" i="11"/>
  <c r="F806" i="11"/>
  <c r="H806" i="11" s="1"/>
  <c r="N806" i="11" s="1"/>
  <c r="M805" i="11"/>
  <c r="F805" i="11"/>
  <c r="H805" i="11" s="1"/>
  <c r="N805" i="11" s="1"/>
  <c r="M804" i="11"/>
  <c r="F804" i="11"/>
  <c r="H804" i="11" s="1"/>
  <c r="N804" i="11" s="1"/>
  <c r="M803" i="11"/>
  <c r="F803" i="11"/>
  <c r="H803" i="11" s="1"/>
  <c r="N803" i="11" s="1"/>
  <c r="M802" i="11"/>
  <c r="F802" i="11"/>
  <c r="H802" i="11" s="1"/>
  <c r="N802" i="11" s="1"/>
  <c r="M801" i="11"/>
  <c r="F801" i="11"/>
  <c r="H801" i="11" s="1"/>
  <c r="N801" i="11" s="1"/>
  <c r="M800" i="11"/>
  <c r="F800" i="11"/>
  <c r="H800" i="11" s="1"/>
  <c r="N800" i="11" s="1"/>
  <c r="M799" i="11"/>
  <c r="F799" i="11"/>
  <c r="H799" i="11" s="1"/>
  <c r="N799" i="11" s="1"/>
  <c r="M798" i="11"/>
  <c r="F798" i="11"/>
  <c r="H798" i="11" s="1"/>
  <c r="N798" i="11" s="1"/>
  <c r="M797" i="11"/>
  <c r="F797" i="11"/>
  <c r="H797" i="11" s="1"/>
  <c r="N797" i="11" s="1"/>
  <c r="M796" i="11"/>
  <c r="F796" i="11"/>
  <c r="H796" i="11" s="1"/>
  <c r="N796" i="11" s="1"/>
  <c r="M795" i="11"/>
  <c r="F795" i="11"/>
  <c r="H795" i="11" s="1"/>
  <c r="N795" i="11" s="1"/>
  <c r="M794" i="11"/>
  <c r="F794" i="11"/>
  <c r="H794" i="11" s="1"/>
  <c r="N794" i="11" s="1"/>
  <c r="M793" i="11"/>
  <c r="F793" i="11"/>
  <c r="H793" i="11" s="1"/>
  <c r="N793" i="11" s="1"/>
  <c r="M792" i="11"/>
  <c r="F792" i="11"/>
  <c r="H792" i="11" s="1"/>
  <c r="N792" i="11" s="1"/>
  <c r="M791" i="11"/>
  <c r="F791" i="11"/>
  <c r="H791" i="11" s="1"/>
  <c r="N791" i="11" s="1"/>
  <c r="M790" i="11"/>
  <c r="F790" i="11"/>
  <c r="H790" i="11" s="1"/>
  <c r="N790" i="11" s="1"/>
  <c r="M789" i="11"/>
  <c r="F789" i="11"/>
  <c r="H789" i="11" s="1"/>
  <c r="N789" i="11" s="1"/>
  <c r="M788" i="11"/>
  <c r="F788" i="11"/>
  <c r="H788" i="11" s="1"/>
  <c r="N788" i="11" s="1"/>
  <c r="M787" i="11"/>
  <c r="F787" i="11"/>
  <c r="H787" i="11" s="1"/>
  <c r="N787" i="11" s="1"/>
  <c r="M786" i="11"/>
  <c r="F786" i="11"/>
  <c r="H786" i="11" s="1"/>
  <c r="N786" i="11" s="1"/>
  <c r="M785" i="11"/>
  <c r="F785" i="11"/>
  <c r="H785" i="11" s="1"/>
  <c r="N785" i="11" s="1"/>
  <c r="M784" i="11"/>
  <c r="F784" i="11"/>
  <c r="H784" i="11" s="1"/>
  <c r="N784" i="11" s="1"/>
  <c r="M783" i="11"/>
  <c r="F783" i="11"/>
  <c r="H783" i="11" s="1"/>
  <c r="N783" i="11" s="1"/>
  <c r="M782" i="11"/>
  <c r="F782" i="11"/>
  <c r="H782" i="11" s="1"/>
  <c r="N782" i="11" s="1"/>
  <c r="M781" i="11"/>
  <c r="F781" i="11"/>
  <c r="H781" i="11" s="1"/>
  <c r="N781" i="11" s="1"/>
  <c r="M780" i="11"/>
  <c r="F780" i="11"/>
  <c r="H780" i="11" s="1"/>
  <c r="N780" i="11" s="1"/>
  <c r="M779" i="11"/>
  <c r="F779" i="11"/>
  <c r="H779" i="11" s="1"/>
  <c r="N779" i="11" s="1"/>
  <c r="M778" i="11"/>
  <c r="F778" i="11"/>
  <c r="H778" i="11" s="1"/>
  <c r="N778" i="11" s="1"/>
  <c r="M777" i="11"/>
  <c r="F777" i="11"/>
  <c r="H777" i="11" s="1"/>
  <c r="N777" i="11" s="1"/>
  <c r="M776" i="11"/>
  <c r="F776" i="11"/>
  <c r="H776" i="11" s="1"/>
  <c r="N776" i="11" s="1"/>
  <c r="M775" i="11"/>
  <c r="F775" i="11"/>
  <c r="H775" i="11" s="1"/>
  <c r="N775" i="11" s="1"/>
  <c r="M774" i="11"/>
  <c r="F774" i="11"/>
  <c r="H774" i="11" s="1"/>
  <c r="N774" i="11" s="1"/>
  <c r="M773" i="11"/>
  <c r="F773" i="11"/>
  <c r="H773" i="11" s="1"/>
  <c r="N773" i="11" s="1"/>
  <c r="M772" i="11"/>
  <c r="F772" i="11"/>
  <c r="H772" i="11" s="1"/>
  <c r="N772" i="11" s="1"/>
  <c r="M771" i="11"/>
  <c r="F771" i="11"/>
  <c r="H771" i="11" s="1"/>
  <c r="N771" i="11" s="1"/>
  <c r="M770" i="11"/>
  <c r="F770" i="11"/>
  <c r="H770" i="11" s="1"/>
  <c r="N770" i="11" s="1"/>
  <c r="M769" i="11"/>
  <c r="F769" i="11"/>
  <c r="H769" i="11" s="1"/>
  <c r="N769" i="11" s="1"/>
  <c r="M768" i="11"/>
  <c r="F768" i="11"/>
  <c r="H768" i="11" s="1"/>
  <c r="N768" i="11" s="1"/>
  <c r="M767" i="11"/>
  <c r="F767" i="11"/>
  <c r="H767" i="11" s="1"/>
  <c r="N767" i="11" s="1"/>
  <c r="M766" i="11"/>
  <c r="F766" i="11"/>
  <c r="H766" i="11" s="1"/>
  <c r="N766" i="11" s="1"/>
  <c r="M765" i="11"/>
  <c r="F765" i="11"/>
  <c r="H765" i="11" s="1"/>
  <c r="N765" i="11" s="1"/>
  <c r="M764" i="11"/>
  <c r="F764" i="11"/>
  <c r="H764" i="11" s="1"/>
  <c r="N764" i="11" s="1"/>
  <c r="M763" i="11"/>
  <c r="F763" i="11"/>
  <c r="H763" i="11" s="1"/>
  <c r="N763" i="11" s="1"/>
  <c r="M762" i="11"/>
  <c r="F762" i="11"/>
  <c r="H762" i="11" s="1"/>
  <c r="N762" i="11" s="1"/>
  <c r="M761" i="11"/>
  <c r="F761" i="11"/>
  <c r="H761" i="11" s="1"/>
  <c r="N761" i="11" s="1"/>
  <c r="M760" i="11"/>
  <c r="F760" i="11"/>
  <c r="H760" i="11" s="1"/>
  <c r="N760" i="11" s="1"/>
  <c r="N759" i="11"/>
  <c r="M759" i="11"/>
  <c r="F759" i="11"/>
  <c r="H759" i="11" s="1"/>
  <c r="M758" i="11"/>
  <c r="F758" i="11"/>
  <c r="H758" i="11" s="1"/>
  <c r="N758" i="11" s="1"/>
  <c r="M757" i="11"/>
  <c r="F757" i="11"/>
  <c r="H757" i="11" s="1"/>
  <c r="N757" i="11" s="1"/>
  <c r="M756" i="11"/>
  <c r="F756" i="11"/>
  <c r="H756" i="11" s="1"/>
  <c r="N756" i="11" s="1"/>
  <c r="M755" i="11"/>
  <c r="H755" i="11"/>
  <c r="N755" i="11" s="1"/>
  <c r="F755" i="11"/>
  <c r="M754" i="11"/>
  <c r="F754" i="11"/>
  <c r="H754" i="11" s="1"/>
  <c r="N754" i="11" s="1"/>
  <c r="M753" i="11"/>
  <c r="F753" i="11"/>
  <c r="H753" i="11" s="1"/>
  <c r="N753" i="11" s="1"/>
  <c r="M752" i="11"/>
  <c r="F752" i="11"/>
  <c r="H752" i="11" s="1"/>
  <c r="N752" i="11" s="1"/>
  <c r="M751" i="11"/>
  <c r="H751" i="11"/>
  <c r="N751" i="11" s="1"/>
  <c r="F751" i="11"/>
  <c r="M750" i="11"/>
  <c r="F750" i="11"/>
  <c r="H750" i="11" s="1"/>
  <c r="N750" i="11" s="1"/>
  <c r="M749" i="11"/>
  <c r="F749" i="11"/>
  <c r="H749" i="11" s="1"/>
  <c r="N749" i="11" s="1"/>
  <c r="M748" i="11"/>
  <c r="F748" i="11"/>
  <c r="H748" i="11" s="1"/>
  <c r="N748" i="11" s="1"/>
  <c r="M747" i="11"/>
  <c r="H747" i="11"/>
  <c r="N747" i="11" s="1"/>
  <c r="F747" i="11"/>
  <c r="M746" i="11"/>
  <c r="F746" i="11"/>
  <c r="H746" i="11" s="1"/>
  <c r="N746" i="11" s="1"/>
  <c r="M745" i="11"/>
  <c r="F745" i="11"/>
  <c r="H745" i="11" s="1"/>
  <c r="N745" i="11" s="1"/>
  <c r="M744" i="11"/>
  <c r="F744" i="11"/>
  <c r="H744" i="11" s="1"/>
  <c r="N744" i="11" s="1"/>
  <c r="M743" i="11"/>
  <c r="H743" i="11"/>
  <c r="N743" i="11" s="1"/>
  <c r="F743" i="11"/>
  <c r="M742" i="11"/>
  <c r="F742" i="11"/>
  <c r="H742" i="11" s="1"/>
  <c r="N742" i="11" s="1"/>
  <c r="M741" i="11"/>
  <c r="F741" i="11"/>
  <c r="H741" i="11" s="1"/>
  <c r="N741" i="11" s="1"/>
  <c r="M740" i="11"/>
  <c r="F740" i="11"/>
  <c r="H740" i="11" s="1"/>
  <c r="N740" i="11" s="1"/>
  <c r="M739" i="11"/>
  <c r="H739" i="11"/>
  <c r="N739" i="11" s="1"/>
  <c r="F739" i="11"/>
  <c r="M738" i="11"/>
  <c r="F738" i="11"/>
  <c r="H738" i="11" s="1"/>
  <c r="N738" i="11" s="1"/>
  <c r="M737" i="11"/>
  <c r="F737" i="11"/>
  <c r="H737" i="11" s="1"/>
  <c r="N737" i="11" s="1"/>
  <c r="M736" i="11"/>
  <c r="F736" i="11"/>
  <c r="H736" i="11" s="1"/>
  <c r="N736" i="11" s="1"/>
  <c r="M735" i="11"/>
  <c r="H735" i="11"/>
  <c r="N735" i="11" s="1"/>
  <c r="F735" i="11"/>
  <c r="M734" i="11"/>
  <c r="F734" i="11"/>
  <c r="H734" i="11" s="1"/>
  <c r="N734" i="11" s="1"/>
  <c r="M733" i="11"/>
  <c r="F733" i="11"/>
  <c r="H733" i="11" s="1"/>
  <c r="N733" i="11" s="1"/>
  <c r="M732" i="11"/>
  <c r="F732" i="11"/>
  <c r="H732" i="11" s="1"/>
  <c r="N732" i="11" s="1"/>
  <c r="M731" i="11"/>
  <c r="H731" i="11"/>
  <c r="N731" i="11" s="1"/>
  <c r="F731" i="11"/>
  <c r="M730" i="11"/>
  <c r="F730" i="11"/>
  <c r="H730" i="11" s="1"/>
  <c r="N730" i="11" s="1"/>
  <c r="M729" i="11"/>
  <c r="F729" i="11"/>
  <c r="H729" i="11" s="1"/>
  <c r="N729" i="11" s="1"/>
  <c r="M728" i="11"/>
  <c r="F728" i="11"/>
  <c r="H728" i="11" s="1"/>
  <c r="N728" i="11" s="1"/>
  <c r="M727" i="11"/>
  <c r="H727" i="11"/>
  <c r="N727" i="11" s="1"/>
  <c r="F727" i="11"/>
  <c r="M726" i="11"/>
  <c r="F726" i="11"/>
  <c r="H726" i="11" s="1"/>
  <c r="N726" i="11" s="1"/>
  <c r="M725" i="11"/>
  <c r="H725" i="11"/>
  <c r="N725" i="11" s="1"/>
  <c r="F725" i="11"/>
  <c r="M724" i="11"/>
  <c r="F724" i="11"/>
  <c r="H724" i="11" s="1"/>
  <c r="N724" i="11" s="1"/>
  <c r="M723" i="11"/>
  <c r="H723" i="11"/>
  <c r="N723" i="11" s="1"/>
  <c r="F723" i="11"/>
  <c r="M722" i="11"/>
  <c r="F722" i="11"/>
  <c r="H722" i="11" s="1"/>
  <c r="N722" i="11" s="1"/>
  <c r="M721" i="11"/>
  <c r="H721" i="11"/>
  <c r="N721" i="11" s="1"/>
  <c r="F721" i="11"/>
  <c r="M720" i="11"/>
  <c r="F720" i="11"/>
  <c r="H720" i="11" s="1"/>
  <c r="N720" i="11" s="1"/>
  <c r="M719" i="11"/>
  <c r="H719" i="11"/>
  <c r="N719" i="11" s="1"/>
  <c r="F719" i="11"/>
  <c r="M718" i="11"/>
  <c r="F718" i="11"/>
  <c r="H718" i="11" s="1"/>
  <c r="N718" i="11" s="1"/>
  <c r="M717" i="11"/>
  <c r="H717" i="11"/>
  <c r="N717" i="11" s="1"/>
  <c r="F717" i="11"/>
  <c r="M716" i="11"/>
  <c r="F716" i="11"/>
  <c r="H716" i="11" s="1"/>
  <c r="N716" i="11" s="1"/>
  <c r="M715" i="11"/>
  <c r="H715" i="11"/>
  <c r="N715" i="11" s="1"/>
  <c r="F715" i="11"/>
  <c r="M714" i="11"/>
  <c r="F714" i="11"/>
  <c r="H714" i="11" s="1"/>
  <c r="N714" i="11" s="1"/>
  <c r="M713" i="11"/>
  <c r="H713" i="11"/>
  <c r="N713" i="11" s="1"/>
  <c r="F713" i="11"/>
  <c r="M712" i="11"/>
  <c r="F712" i="11"/>
  <c r="H712" i="11" s="1"/>
  <c r="N712" i="11" s="1"/>
  <c r="M711" i="11"/>
  <c r="H711" i="11"/>
  <c r="N711" i="11" s="1"/>
  <c r="F711" i="11"/>
  <c r="M710" i="11"/>
  <c r="F710" i="11"/>
  <c r="H710" i="11" s="1"/>
  <c r="N710" i="11" s="1"/>
  <c r="M709" i="11"/>
  <c r="H709" i="11"/>
  <c r="N709" i="11" s="1"/>
  <c r="F709" i="11"/>
  <c r="M708" i="11"/>
  <c r="F708" i="11"/>
  <c r="H708" i="11" s="1"/>
  <c r="N708" i="11" s="1"/>
  <c r="M707" i="11"/>
  <c r="H707" i="11"/>
  <c r="N707" i="11" s="1"/>
  <c r="F707" i="11"/>
  <c r="M706" i="11"/>
  <c r="F706" i="11"/>
  <c r="H706" i="11" s="1"/>
  <c r="N706" i="11" s="1"/>
  <c r="M705" i="11"/>
  <c r="H705" i="11"/>
  <c r="N705" i="11" s="1"/>
  <c r="F705" i="11"/>
  <c r="M704" i="11"/>
  <c r="F704" i="11"/>
  <c r="H704" i="11" s="1"/>
  <c r="N704" i="11" s="1"/>
  <c r="M703" i="11"/>
  <c r="H703" i="11"/>
  <c r="N703" i="11" s="1"/>
  <c r="F703" i="11"/>
  <c r="M702" i="11"/>
  <c r="F702" i="11"/>
  <c r="H702" i="11" s="1"/>
  <c r="N702" i="11" s="1"/>
  <c r="M701" i="11"/>
  <c r="H701" i="11"/>
  <c r="N701" i="11" s="1"/>
  <c r="F701" i="11"/>
  <c r="M700" i="11"/>
  <c r="F700" i="11"/>
  <c r="H700" i="11" s="1"/>
  <c r="N700" i="11" s="1"/>
  <c r="M699" i="11"/>
  <c r="H699" i="11"/>
  <c r="N699" i="11" s="1"/>
  <c r="F699" i="11"/>
  <c r="M698" i="11"/>
  <c r="F698" i="11"/>
  <c r="H698" i="11" s="1"/>
  <c r="N698" i="11" s="1"/>
  <c r="M697" i="11"/>
  <c r="H697" i="11"/>
  <c r="N697" i="11" s="1"/>
  <c r="F697" i="11"/>
  <c r="M696" i="11"/>
  <c r="F696" i="11"/>
  <c r="H696" i="11" s="1"/>
  <c r="N696" i="11" s="1"/>
  <c r="M695" i="11"/>
  <c r="H695" i="11"/>
  <c r="N695" i="11" s="1"/>
  <c r="F695" i="11"/>
  <c r="K693" i="11"/>
  <c r="I693" i="11"/>
  <c r="G693" i="11"/>
  <c r="M692" i="11"/>
  <c r="M693" i="11" s="1"/>
  <c r="L692" i="11"/>
  <c r="L693" i="11" s="1"/>
  <c r="J692" i="11"/>
  <c r="J693" i="11" s="1"/>
  <c r="H692" i="11"/>
  <c r="K690" i="11"/>
  <c r="I690" i="11"/>
  <c r="G690" i="11"/>
  <c r="G1060" i="11" s="1"/>
  <c r="M689" i="11"/>
  <c r="J689" i="11"/>
  <c r="H689" i="11"/>
  <c r="M688" i="11"/>
  <c r="J688" i="11"/>
  <c r="H688" i="11"/>
  <c r="M687" i="11"/>
  <c r="J687" i="11"/>
  <c r="H687" i="11"/>
  <c r="N687" i="11" s="1"/>
  <c r="M686" i="11"/>
  <c r="J686" i="11"/>
  <c r="H686" i="11"/>
  <c r="N686" i="11" s="1"/>
  <c r="M685" i="11"/>
  <c r="J685" i="11"/>
  <c r="H685" i="11"/>
  <c r="M684" i="11"/>
  <c r="J684" i="11"/>
  <c r="H684" i="11"/>
  <c r="M683" i="11"/>
  <c r="J683" i="11"/>
  <c r="H683" i="11"/>
  <c r="N683" i="11" s="1"/>
  <c r="M682" i="11"/>
  <c r="J682" i="11"/>
  <c r="H682" i="11"/>
  <c r="N682" i="11" s="1"/>
  <c r="M681" i="11"/>
  <c r="J681" i="11"/>
  <c r="H681" i="11"/>
  <c r="M680" i="11"/>
  <c r="J680" i="11"/>
  <c r="H680" i="11"/>
  <c r="N680" i="11" s="1"/>
  <c r="M679" i="11"/>
  <c r="F679" i="11"/>
  <c r="J679" i="11" s="1"/>
  <c r="M678" i="11"/>
  <c r="F678" i="11"/>
  <c r="J678" i="11" s="1"/>
  <c r="M677" i="11"/>
  <c r="F677" i="11"/>
  <c r="M676" i="11"/>
  <c r="J676" i="11"/>
  <c r="H676" i="11"/>
  <c r="F676" i="11"/>
  <c r="M675" i="11"/>
  <c r="F675" i="11"/>
  <c r="J675" i="11" s="1"/>
  <c r="M674" i="11"/>
  <c r="F674" i="11"/>
  <c r="J674" i="11" s="1"/>
  <c r="M673" i="11"/>
  <c r="J673" i="11"/>
  <c r="F673" i="11"/>
  <c r="H673" i="11" s="1"/>
  <c r="M672" i="11"/>
  <c r="J672" i="11"/>
  <c r="H672" i="11"/>
  <c r="F672" i="11"/>
  <c r="M671" i="11"/>
  <c r="F671" i="11"/>
  <c r="J671" i="11" s="1"/>
  <c r="M670" i="11"/>
  <c r="F670" i="11"/>
  <c r="J670" i="11" s="1"/>
  <c r="M669" i="11"/>
  <c r="J669" i="11"/>
  <c r="F669" i="11"/>
  <c r="H669" i="11" s="1"/>
  <c r="M668" i="11"/>
  <c r="J668" i="11"/>
  <c r="H668" i="11"/>
  <c r="F668" i="11"/>
  <c r="M667" i="11"/>
  <c r="F667" i="11"/>
  <c r="J667" i="11" s="1"/>
  <c r="M666" i="11"/>
  <c r="F666" i="11"/>
  <c r="J666" i="11" s="1"/>
  <c r="M665" i="11"/>
  <c r="J665" i="11"/>
  <c r="F665" i="11"/>
  <c r="H665" i="11" s="1"/>
  <c r="M664" i="11"/>
  <c r="J664" i="11"/>
  <c r="H664" i="11"/>
  <c r="F664" i="11"/>
  <c r="M663" i="11"/>
  <c r="F663" i="11"/>
  <c r="J663" i="11" s="1"/>
  <c r="M662" i="11"/>
  <c r="F662" i="11"/>
  <c r="J662" i="11" s="1"/>
  <c r="M661" i="11"/>
  <c r="J661" i="11"/>
  <c r="F661" i="11"/>
  <c r="H661" i="11" s="1"/>
  <c r="M660" i="11"/>
  <c r="J660" i="11"/>
  <c r="H660" i="11"/>
  <c r="F660" i="11"/>
  <c r="M659" i="11"/>
  <c r="F659" i="11"/>
  <c r="J659" i="11" s="1"/>
  <c r="M658" i="11"/>
  <c r="F658" i="11"/>
  <c r="J658" i="11" s="1"/>
  <c r="M657" i="11"/>
  <c r="J657" i="11"/>
  <c r="F657" i="11"/>
  <c r="H657" i="11" s="1"/>
  <c r="M656" i="11"/>
  <c r="J656" i="11"/>
  <c r="H656" i="11"/>
  <c r="F656" i="11"/>
  <c r="M655" i="11"/>
  <c r="F655" i="11"/>
  <c r="J655" i="11" s="1"/>
  <c r="M654" i="11"/>
  <c r="F654" i="11"/>
  <c r="J654" i="11" s="1"/>
  <c r="M653" i="11"/>
  <c r="J653" i="11"/>
  <c r="F653" i="11"/>
  <c r="H653" i="11" s="1"/>
  <c r="M652" i="11"/>
  <c r="J652" i="11"/>
  <c r="H652" i="11"/>
  <c r="F652" i="11"/>
  <c r="M651" i="11"/>
  <c r="F651" i="11"/>
  <c r="J651" i="11" s="1"/>
  <c r="M650" i="11"/>
  <c r="F650" i="11"/>
  <c r="J650" i="11" s="1"/>
  <c r="M649" i="11"/>
  <c r="J649" i="11"/>
  <c r="F649" i="11"/>
  <c r="H649" i="11" s="1"/>
  <c r="M648" i="11"/>
  <c r="J648" i="11"/>
  <c r="H648" i="11"/>
  <c r="F648" i="11"/>
  <c r="M647" i="11"/>
  <c r="F647" i="11"/>
  <c r="J647" i="11" s="1"/>
  <c r="M646" i="11"/>
  <c r="F646" i="11"/>
  <c r="J646" i="11" s="1"/>
  <c r="M645" i="11"/>
  <c r="J645" i="11"/>
  <c r="F645" i="11"/>
  <c r="H645" i="11" s="1"/>
  <c r="M644" i="11"/>
  <c r="J644" i="11"/>
  <c r="H644" i="11"/>
  <c r="F644" i="11"/>
  <c r="M643" i="11"/>
  <c r="F643" i="11"/>
  <c r="J643" i="11" s="1"/>
  <c r="M642" i="11"/>
  <c r="F642" i="11"/>
  <c r="J642" i="11" s="1"/>
  <c r="M641" i="11"/>
  <c r="J641" i="11"/>
  <c r="F641" i="11"/>
  <c r="H641" i="11" s="1"/>
  <c r="M640" i="11"/>
  <c r="J640" i="11"/>
  <c r="H640" i="11"/>
  <c r="F640" i="11"/>
  <c r="M639" i="11"/>
  <c r="F639" i="11"/>
  <c r="J639" i="11" s="1"/>
  <c r="M638" i="11"/>
  <c r="F638" i="11"/>
  <c r="J638" i="11" s="1"/>
  <c r="M637" i="11"/>
  <c r="J637" i="11"/>
  <c r="F637" i="11"/>
  <c r="H637" i="11" s="1"/>
  <c r="M636" i="11"/>
  <c r="J636" i="11"/>
  <c r="H636" i="11"/>
  <c r="F636" i="11"/>
  <c r="M635" i="11"/>
  <c r="F635" i="11"/>
  <c r="J635" i="11" s="1"/>
  <c r="M634" i="11"/>
  <c r="F634" i="11"/>
  <c r="J634" i="11" s="1"/>
  <c r="M633" i="11"/>
  <c r="J633" i="11"/>
  <c r="F633" i="11"/>
  <c r="H633" i="11" s="1"/>
  <c r="M632" i="11"/>
  <c r="J632" i="11"/>
  <c r="H632" i="11"/>
  <c r="F632" i="11"/>
  <c r="M631" i="11"/>
  <c r="F631" i="11"/>
  <c r="J631" i="11" s="1"/>
  <c r="M630" i="11"/>
  <c r="F630" i="11"/>
  <c r="J630" i="11" s="1"/>
  <c r="M629" i="11"/>
  <c r="J629" i="11"/>
  <c r="F629" i="11"/>
  <c r="H629" i="11" s="1"/>
  <c r="M628" i="11"/>
  <c r="J628" i="11"/>
  <c r="H628" i="11"/>
  <c r="F628" i="11"/>
  <c r="M627" i="11"/>
  <c r="F627" i="11"/>
  <c r="J627" i="11" s="1"/>
  <c r="M626" i="11"/>
  <c r="F626" i="11"/>
  <c r="J626" i="11" s="1"/>
  <c r="M625" i="11"/>
  <c r="J625" i="11"/>
  <c r="F625" i="11"/>
  <c r="H625" i="11" s="1"/>
  <c r="M624" i="11"/>
  <c r="J624" i="11"/>
  <c r="H624" i="11"/>
  <c r="F624" i="11"/>
  <c r="M623" i="11"/>
  <c r="F623" i="11"/>
  <c r="J623" i="11" s="1"/>
  <c r="M622" i="11"/>
  <c r="F622" i="11"/>
  <c r="J622" i="11" s="1"/>
  <c r="M621" i="11"/>
  <c r="J621" i="11"/>
  <c r="F621" i="11"/>
  <c r="H621" i="11" s="1"/>
  <c r="M620" i="11"/>
  <c r="J620" i="11"/>
  <c r="H620" i="11"/>
  <c r="F620" i="11"/>
  <c r="M619" i="11"/>
  <c r="F619" i="11"/>
  <c r="J619" i="11" s="1"/>
  <c r="M618" i="11"/>
  <c r="F618" i="11"/>
  <c r="J618" i="11" s="1"/>
  <c r="M617" i="11"/>
  <c r="J617" i="11"/>
  <c r="F617" i="11"/>
  <c r="H617" i="11" s="1"/>
  <c r="M616" i="11"/>
  <c r="J616" i="11"/>
  <c r="H616" i="11"/>
  <c r="F616" i="11"/>
  <c r="M615" i="11"/>
  <c r="F615" i="11"/>
  <c r="J615" i="11" s="1"/>
  <c r="M614" i="11"/>
  <c r="F614" i="11"/>
  <c r="J614" i="11" s="1"/>
  <c r="M613" i="11"/>
  <c r="J613" i="11"/>
  <c r="F613" i="11"/>
  <c r="H613" i="11" s="1"/>
  <c r="M612" i="11"/>
  <c r="H612" i="11"/>
  <c r="N612" i="11" s="1"/>
  <c r="F612" i="11"/>
  <c r="J612" i="11" s="1"/>
  <c r="M611" i="11"/>
  <c r="F611" i="11"/>
  <c r="J611" i="11" s="1"/>
  <c r="M610" i="11"/>
  <c r="H610" i="11"/>
  <c r="N610" i="11" s="1"/>
  <c r="F610" i="11"/>
  <c r="J610" i="11" s="1"/>
  <c r="M609" i="11"/>
  <c r="J609" i="11"/>
  <c r="H609" i="11"/>
  <c r="M608" i="11"/>
  <c r="J608" i="11"/>
  <c r="H608" i="11"/>
  <c r="M607" i="11"/>
  <c r="J607" i="11"/>
  <c r="H607" i="11"/>
  <c r="M606" i="11"/>
  <c r="J606" i="11"/>
  <c r="H606" i="11"/>
  <c r="M605" i="11"/>
  <c r="J605" i="11"/>
  <c r="H605" i="11"/>
  <c r="M604" i="11"/>
  <c r="J604" i="11"/>
  <c r="H604" i="11"/>
  <c r="M603" i="11"/>
  <c r="J603" i="11"/>
  <c r="H603" i="11"/>
  <c r="M602" i="11"/>
  <c r="J602" i="11"/>
  <c r="H602" i="11"/>
  <c r="M601" i="11"/>
  <c r="J601" i="11"/>
  <c r="H601" i="11"/>
  <c r="M600" i="11"/>
  <c r="J600" i="11"/>
  <c r="H600" i="11"/>
  <c r="M599" i="11"/>
  <c r="J599" i="11"/>
  <c r="H599" i="11"/>
  <c r="M598" i="11"/>
  <c r="J598" i="11"/>
  <c r="H598" i="11"/>
  <c r="M597" i="11"/>
  <c r="J597" i="11"/>
  <c r="H597" i="11"/>
  <c r="M596" i="11"/>
  <c r="J596" i="11"/>
  <c r="H596" i="11"/>
  <c r="M595" i="11"/>
  <c r="J595" i="11"/>
  <c r="H595" i="11"/>
  <c r="M594" i="11"/>
  <c r="J594" i="11"/>
  <c r="H594" i="11"/>
  <c r="M593" i="11"/>
  <c r="J593" i="11"/>
  <c r="H593" i="11"/>
  <c r="M592" i="11"/>
  <c r="J592" i="11"/>
  <c r="H592" i="11"/>
  <c r="M591" i="11"/>
  <c r="J591" i="11"/>
  <c r="H591" i="11"/>
  <c r="M590" i="11"/>
  <c r="J590" i="11"/>
  <c r="H590" i="11"/>
  <c r="M589" i="11"/>
  <c r="J589" i="11"/>
  <c r="H589" i="11"/>
  <c r="M588" i="11"/>
  <c r="J588" i="11"/>
  <c r="H588" i="11"/>
  <c r="M587" i="11"/>
  <c r="J587" i="11"/>
  <c r="H587" i="11"/>
  <c r="M586" i="11"/>
  <c r="J586" i="11"/>
  <c r="H586" i="11"/>
  <c r="M585" i="11"/>
  <c r="J585" i="11"/>
  <c r="H585" i="11"/>
  <c r="M584" i="11"/>
  <c r="J584" i="11"/>
  <c r="H584" i="11"/>
  <c r="M583" i="11"/>
  <c r="J583" i="11"/>
  <c r="H583" i="11"/>
  <c r="M582" i="11"/>
  <c r="J582" i="11"/>
  <c r="H582" i="11"/>
  <c r="M581" i="11"/>
  <c r="J581" i="11"/>
  <c r="H581" i="11"/>
  <c r="M580" i="11"/>
  <c r="J580" i="11"/>
  <c r="H580" i="11"/>
  <c r="M579" i="11"/>
  <c r="J579" i="11"/>
  <c r="H579" i="11"/>
  <c r="M578" i="11"/>
  <c r="J578" i="11"/>
  <c r="H578" i="11"/>
  <c r="M577" i="11"/>
  <c r="J577" i="11"/>
  <c r="H577" i="11"/>
  <c r="M576" i="11"/>
  <c r="J576" i="11"/>
  <c r="H576" i="11"/>
  <c r="M575" i="11"/>
  <c r="J575" i="11"/>
  <c r="H575" i="11"/>
  <c r="M574" i="11"/>
  <c r="J574" i="11"/>
  <c r="H574" i="11"/>
  <c r="M573" i="11"/>
  <c r="J573" i="11"/>
  <c r="H573" i="11"/>
  <c r="M572" i="11"/>
  <c r="J572" i="11"/>
  <c r="H572" i="11"/>
  <c r="M571" i="11"/>
  <c r="J571" i="11"/>
  <c r="H571" i="11"/>
  <c r="M570" i="11"/>
  <c r="J570" i="11"/>
  <c r="H570" i="11"/>
  <c r="M569" i="11"/>
  <c r="J569" i="11"/>
  <c r="H569" i="11"/>
  <c r="M568" i="11"/>
  <c r="J568" i="11"/>
  <c r="H568" i="11"/>
  <c r="M567" i="11"/>
  <c r="J567" i="11"/>
  <c r="H567" i="11"/>
  <c r="M566" i="11"/>
  <c r="J566" i="11"/>
  <c r="F566" i="11"/>
  <c r="H566" i="11" s="1"/>
  <c r="M565" i="11"/>
  <c r="J565" i="11"/>
  <c r="H565" i="11"/>
  <c r="M564" i="11"/>
  <c r="J564" i="11"/>
  <c r="H564" i="11"/>
  <c r="M563" i="11"/>
  <c r="J563" i="11"/>
  <c r="H563" i="11"/>
  <c r="M562" i="11"/>
  <c r="J562" i="11"/>
  <c r="H562" i="11"/>
  <c r="M561" i="11"/>
  <c r="J561" i="11"/>
  <c r="H561" i="11"/>
  <c r="M560" i="11"/>
  <c r="J560" i="11"/>
  <c r="H560" i="11"/>
  <c r="M559" i="11"/>
  <c r="J559" i="11"/>
  <c r="H559" i="11"/>
  <c r="M558" i="11"/>
  <c r="J558" i="11"/>
  <c r="H558" i="11"/>
  <c r="M557" i="11"/>
  <c r="J557" i="11"/>
  <c r="H557" i="11"/>
  <c r="M556" i="11"/>
  <c r="J556" i="11"/>
  <c r="H556" i="11"/>
  <c r="M555" i="11"/>
  <c r="J555" i="11"/>
  <c r="H555" i="11"/>
  <c r="M554" i="11"/>
  <c r="J554" i="11"/>
  <c r="H554" i="11"/>
  <c r="M553" i="11"/>
  <c r="J553" i="11"/>
  <c r="H553" i="11"/>
  <c r="M552" i="11"/>
  <c r="J552" i="11"/>
  <c r="H552" i="11"/>
  <c r="M551" i="11"/>
  <c r="J551" i="11"/>
  <c r="H551" i="11"/>
  <c r="M550" i="11"/>
  <c r="J550" i="11"/>
  <c r="H550" i="11"/>
  <c r="M549" i="11"/>
  <c r="J549" i="11"/>
  <c r="H549" i="11"/>
  <c r="M548" i="11"/>
  <c r="J548" i="11"/>
  <c r="H548" i="11"/>
  <c r="M547" i="11"/>
  <c r="J547" i="11"/>
  <c r="H547" i="11"/>
  <c r="M546" i="11"/>
  <c r="J546" i="11"/>
  <c r="H546" i="11"/>
  <c r="M545" i="11"/>
  <c r="J545" i="11"/>
  <c r="H545" i="11"/>
  <c r="M544" i="11"/>
  <c r="J544" i="11"/>
  <c r="H544" i="11"/>
  <c r="M543" i="11"/>
  <c r="J543" i="11"/>
  <c r="H543" i="11"/>
  <c r="M542" i="11"/>
  <c r="J542" i="11"/>
  <c r="H542" i="11"/>
  <c r="M541" i="11"/>
  <c r="F541" i="11"/>
  <c r="M540" i="11"/>
  <c r="J540" i="11"/>
  <c r="F540" i="11"/>
  <c r="M539" i="11"/>
  <c r="F539" i="11"/>
  <c r="J539" i="11" s="1"/>
  <c r="M538" i="11"/>
  <c r="F538" i="11"/>
  <c r="J538" i="11" s="1"/>
  <c r="M537" i="11"/>
  <c r="F537" i="11"/>
  <c r="M536" i="11"/>
  <c r="J536" i="11"/>
  <c r="F536" i="11"/>
  <c r="M535" i="11"/>
  <c r="F535" i="11"/>
  <c r="J535" i="11" s="1"/>
  <c r="M534" i="11"/>
  <c r="F534" i="11"/>
  <c r="M533" i="11"/>
  <c r="F533" i="11"/>
  <c r="M532" i="11"/>
  <c r="F532" i="11"/>
  <c r="J532" i="11" s="1"/>
  <c r="M531" i="11"/>
  <c r="J531" i="11"/>
  <c r="F531" i="11"/>
  <c r="M530" i="11"/>
  <c r="F530" i="11"/>
  <c r="M529" i="11"/>
  <c r="F529" i="11"/>
  <c r="M528" i="11"/>
  <c r="F528" i="11"/>
  <c r="J528" i="11" s="1"/>
  <c r="M527" i="11"/>
  <c r="F527" i="11"/>
  <c r="J527" i="11" s="1"/>
  <c r="M526" i="11"/>
  <c r="F526" i="11"/>
  <c r="J526" i="11" s="1"/>
  <c r="M525" i="11"/>
  <c r="F525" i="11"/>
  <c r="M524" i="11"/>
  <c r="F524" i="11"/>
  <c r="J524" i="11" s="1"/>
  <c r="M523" i="11"/>
  <c r="F523" i="11"/>
  <c r="J523" i="11" s="1"/>
  <c r="M522" i="11"/>
  <c r="J522" i="11"/>
  <c r="F522" i="11"/>
  <c r="M521" i="11"/>
  <c r="F521" i="11"/>
  <c r="M520" i="11"/>
  <c r="F520" i="11"/>
  <c r="J520" i="11" s="1"/>
  <c r="M519" i="11"/>
  <c r="J519" i="11"/>
  <c r="F519" i="11"/>
  <c r="M518" i="11"/>
  <c r="F518" i="11"/>
  <c r="M517" i="11"/>
  <c r="F517" i="11"/>
  <c r="M516" i="11"/>
  <c r="F516" i="11"/>
  <c r="J516" i="11" s="1"/>
  <c r="M515" i="11"/>
  <c r="F515" i="11"/>
  <c r="J515" i="11" s="1"/>
  <c r="M514" i="11"/>
  <c r="F514" i="11"/>
  <c r="M513" i="11"/>
  <c r="F513" i="11"/>
  <c r="M512" i="11"/>
  <c r="F512" i="11"/>
  <c r="J512" i="11" s="1"/>
  <c r="M511" i="11"/>
  <c r="J511" i="11"/>
  <c r="F511" i="11"/>
  <c r="M510" i="11"/>
  <c r="F510" i="11"/>
  <c r="J510" i="11" s="1"/>
  <c r="M509" i="11"/>
  <c r="F509" i="11"/>
  <c r="M508" i="11"/>
  <c r="J508" i="11"/>
  <c r="F508" i="11"/>
  <c r="M507" i="11"/>
  <c r="F507" i="11"/>
  <c r="J507" i="11" s="1"/>
  <c r="M506" i="11"/>
  <c r="F506" i="11"/>
  <c r="J506" i="11" s="1"/>
  <c r="M505" i="11"/>
  <c r="F505" i="11"/>
  <c r="M504" i="11"/>
  <c r="F504" i="11"/>
  <c r="J504" i="11" s="1"/>
  <c r="M503" i="11"/>
  <c r="F503" i="11"/>
  <c r="J503" i="11" s="1"/>
  <c r="M502" i="11"/>
  <c r="F502" i="11"/>
  <c r="M501" i="11"/>
  <c r="F501" i="11"/>
  <c r="M500" i="11"/>
  <c r="F500" i="11"/>
  <c r="J500" i="11" s="1"/>
  <c r="M499" i="11"/>
  <c r="J499" i="11"/>
  <c r="F499" i="11"/>
  <c r="M498" i="11"/>
  <c r="F498" i="11"/>
  <c r="M497" i="11"/>
  <c r="F497" i="11"/>
  <c r="M496" i="11"/>
  <c r="F496" i="11"/>
  <c r="J496" i="11" s="1"/>
  <c r="M495" i="11"/>
  <c r="F495" i="11"/>
  <c r="J495" i="11" s="1"/>
  <c r="M494" i="11"/>
  <c r="F494" i="11"/>
  <c r="M493" i="11"/>
  <c r="F493" i="11"/>
  <c r="M492" i="11"/>
  <c r="F492" i="11"/>
  <c r="J492" i="11" s="1"/>
  <c r="M491" i="11"/>
  <c r="J491" i="11"/>
  <c r="F491" i="11"/>
  <c r="M490" i="11"/>
  <c r="F490" i="11"/>
  <c r="J490" i="11" s="1"/>
  <c r="M489" i="11"/>
  <c r="F489" i="11"/>
  <c r="M488" i="11"/>
  <c r="F488" i="11"/>
  <c r="M487" i="11"/>
  <c r="F487" i="11"/>
  <c r="H487" i="11" s="1"/>
  <c r="M486" i="11"/>
  <c r="F486" i="11"/>
  <c r="H486" i="11" s="1"/>
  <c r="M485" i="11"/>
  <c r="F485" i="11"/>
  <c r="M484" i="11"/>
  <c r="F484" i="11"/>
  <c r="M483" i="11"/>
  <c r="F483" i="11"/>
  <c r="M482" i="11"/>
  <c r="J482" i="11"/>
  <c r="F482" i="11"/>
  <c r="H482" i="11" s="1"/>
  <c r="M481" i="11"/>
  <c r="F481" i="11"/>
  <c r="H481" i="11" s="1"/>
  <c r="M480" i="11"/>
  <c r="J480" i="11"/>
  <c r="H480" i="11"/>
  <c r="N480" i="11" s="1"/>
  <c r="F480" i="11"/>
  <c r="M479" i="11"/>
  <c r="F479" i="11"/>
  <c r="H479" i="11" s="1"/>
  <c r="M478" i="11"/>
  <c r="J478" i="11"/>
  <c r="H478" i="11"/>
  <c r="F478" i="11"/>
  <c r="M477" i="11"/>
  <c r="F477" i="11"/>
  <c r="M476" i="11"/>
  <c r="F476" i="11"/>
  <c r="H476" i="11" s="1"/>
  <c r="M475" i="11"/>
  <c r="F475" i="11"/>
  <c r="M474" i="11"/>
  <c r="F474" i="11"/>
  <c r="M473" i="11"/>
  <c r="F473" i="11"/>
  <c r="M472" i="11"/>
  <c r="J472" i="11"/>
  <c r="F472" i="11"/>
  <c r="H472" i="11" s="1"/>
  <c r="M471" i="11"/>
  <c r="H471" i="11"/>
  <c r="F471" i="11"/>
  <c r="M470" i="11"/>
  <c r="J470" i="11"/>
  <c r="F470" i="11"/>
  <c r="H470" i="11" s="1"/>
  <c r="M469" i="11"/>
  <c r="F469" i="11"/>
  <c r="M468" i="11"/>
  <c r="J468" i="11"/>
  <c r="H468" i="11"/>
  <c r="F468" i="11"/>
  <c r="M467" i="11"/>
  <c r="F467" i="11"/>
  <c r="M466" i="11"/>
  <c r="F466" i="11"/>
  <c r="H466" i="11" s="1"/>
  <c r="M465" i="11"/>
  <c r="F465" i="11"/>
  <c r="H465" i="11" s="1"/>
  <c r="M464" i="11"/>
  <c r="F464" i="11"/>
  <c r="M463" i="11"/>
  <c r="F463" i="11"/>
  <c r="H463" i="11" s="1"/>
  <c r="M462" i="11"/>
  <c r="F462" i="11"/>
  <c r="M461" i="11"/>
  <c r="F461" i="11"/>
  <c r="M460" i="11"/>
  <c r="J460" i="11"/>
  <c r="F460" i="11"/>
  <c r="H460" i="11" s="1"/>
  <c r="M459" i="11"/>
  <c r="F459" i="11"/>
  <c r="M458" i="11"/>
  <c r="J458" i="11"/>
  <c r="H458" i="11"/>
  <c r="N458" i="11" s="1"/>
  <c r="F458" i="11"/>
  <c r="M457" i="11"/>
  <c r="F457" i="11"/>
  <c r="H457" i="11" s="1"/>
  <c r="M456" i="11"/>
  <c r="F456" i="11"/>
  <c r="H456" i="11" s="1"/>
  <c r="M455" i="11"/>
  <c r="F455" i="11"/>
  <c r="H455" i="11" s="1"/>
  <c r="M454" i="11"/>
  <c r="F454" i="11"/>
  <c r="H454" i="11" s="1"/>
  <c r="M453" i="11"/>
  <c r="F453" i="11"/>
  <c r="M452" i="11"/>
  <c r="F452" i="11"/>
  <c r="M451" i="11"/>
  <c r="F451" i="11"/>
  <c r="M450" i="11"/>
  <c r="J450" i="11"/>
  <c r="F450" i="11"/>
  <c r="H450" i="11" s="1"/>
  <c r="N450" i="11" s="1"/>
  <c r="M449" i="11"/>
  <c r="F449" i="11"/>
  <c r="M448" i="11"/>
  <c r="L448" i="11"/>
  <c r="J448" i="11"/>
  <c r="H448" i="11"/>
  <c r="F448" i="11"/>
  <c r="L202" i="11"/>
  <c r="K202" i="11"/>
  <c r="J202" i="11"/>
  <c r="I202" i="11"/>
  <c r="H202" i="11"/>
  <c r="G202" i="11"/>
  <c r="N201" i="11"/>
  <c r="M201" i="11"/>
  <c r="F201" i="11"/>
  <c r="E201" i="11"/>
  <c r="N200" i="11"/>
  <c r="M200" i="11"/>
  <c r="F200" i="11"/>
  <c r="E200" i="11"/>
  <c r="N199" i="11"/>
  <c r="M199" i="11"/>
  <c r="F199" i="11"/>
  <c r="E199" i="11"/>
  <c r="N198" i="11"/>
  <c r="N202" i="11" s="1"/>
  <c r="M198" i="11"/>
  <c r="M202" i="11" s="1"/>
  <c r="F198" i="11"/>
  <c r="E198" i="11"/>
  <c r="K196" i="11"/>
  <c r="J196" i="11"/>
  <c r="I196" i="11"/>
  <c r="G196" i="11"/>
  <c r="M195" i="11"/>
  <c r="L195" i="11"/>
  <c r="H195" i="11"/>
  <c r="M194" i="11"/>
  <c r="F194" i="11"/>
  <c r="M193" i="11"/>
  <c r="F193" i="11"/>
  <c r="L193" i="11" s="1"/>
  <c r="M192" i="11"/>
  <c r="F192" i="11"/>
  <c r="H192" i="11" s="1"/>
  <c r="M191" i="11"/>
  <c r="F191" i="11"/>
  <c r="H191" i="11" s="1"/>
  <c r="M190" i="11"/>
  <c r="F190" i="11"/>
  <c r="M189" i="11"/>
  <c r="F189" i="11"/>
  <c r="L189" i="11" s="1"/>
  <c r="M188" i="11"/>
  <c r="F188" i="11"/>
  <c r="L188" i="11" s="1"/>
  <c r="M187" i="11"/>
  <c r="F187" i="11"/>
  <c r="L187" i="11" s="1"/>
  <c r="M186" i="11"/>
  <c r="F186" i="11"/>
  <c r="M185" i="11"/>
  <c r="F185" i="11"/>
  <c r="L185" i="11" s="1"/>
  <c r="M184" i="11"/>
  <c r="F184" i="11"/>
  <c r="L184" i="11" s="1"/>
  <c r="M183" i="11"/>
  <c r="F183" i="11"/>
  <c r="H183" i="11" s="1"/>
  <c r="K181" i="11"/>
  <c r="I181" i="11"/>
  <c r="G181" i="11"/>
  <c r="M180" i="11"/>
  <c r="L180" i="11"/>
  <c r="J180" i="11"/>
  <c r="H180" i="11"/>
  <c r="N179" i="11"/>
  <c r="M179" i="11"/>
  <c r="H179" i="11"/>
  <c r="M178" i="11"/>
  <c r="J178" i="11"/>
  <c r="H178" i="11"/>
  <c r="M177" i="11"/>
  <c r="J177" i="11"/>
  <c r="H177" i="11"/>
  <c r="M176" i="11"/>
  <c r="J176" i="11"/>
  <c r="H176" i="11"/>
  <c r="M175" i="11"/>
  <c r="J175" i="11"/>
  <c r="H175" i="11"/>
  <c r="N174" i="11"/>
  <c r="M174" i="11"/>
  <c r="J174" i="11"/>
  <c r="H174" i="11"/>
  <c r="L172" i="11"/>
  <c r="K172" i="11"/>
  <c r="J172" i="11"/>
  <c r="I172" i="11"/>
  <c r="H172" i="11"/>
  <c r="G172" i="11"/>
  <c r="N171" i="11"/>
  <c r="M171" i="11"/>
  <c r="N170" i="11"/>
  <c r="M170" i="11"/>
  <c r="F170" i="11"/>
  <c r="N169" i="11"/>
  <c r="M169" i="11"/>
  <c r="F169" i="11"/>
  <c r="N168" i="11"/>
  <c r="M168" i="11"/>
  <c r="F168" i="11"/>
  <c r="N167" i="11"/>
  <c r="M167" i="11"/>
  <c r="F167" i="11"/>
  <c r="N166" i="11"/>
  <c r="M166" i="11"/>
  <c r="F166" i="11"/>
  <c r="N165" i="11"/>
  <c r="M165" i="11"/>
  <c r="F165" i="11"/>
  <c r="N164" i="11"/>
  <c r="M164" i="11"/>
  <c r="F164" i="11"/>
  <c r="N163" i="11"/>
  <c r="M163" i="11"/>
  <c r="F163" i="11"/>
  <c r="N162" i="11"/>
  <c r="M162" i="11"/>
  <c r="F162" i="11"/>
  <c r="N161" i="11"/>
  <c r="M161" i="11"/>
  <c r="F161" i="11"/>
  <c r="N160" i="11"/>
  <c r="M160" i="11"/>
  <c r="F160" i="11"/>
  <c r="N159" i="11"/>
  <c r="M159" i="11"/>
  <c r="F159" i="11"/>
  <c r="N158" i="11"/>
  <c r="M158" i="11"/>
  <c r="F158" i="11"/>
  <c r="N157" i="11"/>
  <c r="M157" i="11"/>
  <c r="F157" i="11"/>
  <c r="N156" i="11"/>
  <c r="M156" i="11"/>
  <c r="F156" i="11"/>
  <c r="N155" i="11"/>
  <c r="M155" i="11"/>
  <c r="F155" i="11"/>
  <c r="N154" i="11"/>
  <c r="M154" i="11"/>
  <c r="F154" i="11"/>
  <c r="N153" i="11"/>
  <c r="M153" i="11"/>
  <c r="F153" i="11"/>
  <c r="L151" i="11"/>
  <c r="K151" i="11"/>
  <c r="I151" i="11"/>
  <c r="G151" i="11"/>
  <c r="M150" i="11"/>
  <c r="F150" i="11"/>
  <c r="M149" i="11"/>
  <c r="F149" i="11"/>
  <c r="J149" i="11" s="1"/>
  <c r="M148" i="11"/>
  <c r="F148" i="11"/>
  <c r="H148" i="11" s="1"/>
  <c r="M147" i="11"/>
  <c r="F147" i="11"/>
  <c r="H147" i="11" s="1"/>
  <c r="M146" i="11"/>
  <c r="F146" i="11"/>
  <c r="M145" i="11"/>
  <c r="F145" i="11"/>
  <c r="J145" i="11" s="1"/>
  <c r="M144" i="11"/>
  <c r="F144" i="11"/>
  <c r="H144" i="11" s="1"/>
  <c r="M143" i="11"/>
  <c r="F143" i="11"/>
  <c r="H143" i="11" s="1"/>
  <c r="M142" i="11"/>
  <c r="F142" i="11"/>
  <c r="M141" i="11"/>
  <c r="F141" i="11"/>
  <c r="J141" i="11" s="1"/>
  <c r="M140" i="11"/>
  <c r="F140" i="11"/>
  <c r="H140" i="11" s="1"/>
  <c r="M139" i="11"/>
  <c r="J139" i="11"/>
  <c r="F139" i="11"/>
  <c r="H139" i="11" s="1"/>
  <c r="M138" i="11"/>
  <c r="F138" i="11"/>
  <c r="M137" i="11"/>
  <c r="F137" i="11"/>
  <c r="J137" i="11" s="1"/>
  <c r="M136" i="11"/>
  <c r="F136" i="11"/>
  <c r="J136" i="11" s="1"/>
  <c r="M135" i="11"/>
  <c r="F135" i="11"/>
  <c r="J135" i="11" s="1"/>
  <c r="M134" i="11"/>
  <c r="F134" i="11"/>
  <c r="M133" i="11"/>
  <c r="F133" i="11"/>
  <c r="J133" i="11" s="1"/>
  <c r="M132" i="11"/>
  <c r="F132" i="11"/>
  <c r="J132" i="11" s="1"/>
  <c r="M131" i="11"/>
  <c r="F131" i="11"/>
  <c r="J131" i="11" s="1"/>
  <c r="M130" i="11"/>
  <c r="J130" i="11"/>
  <c r="H130" i="11"/>
  <c r="M129" i="11"/>
  <c r="F129" i="11"/>
  <c r="M128" i="11"/>
  <c r="F128" i="11"/>
  <c r="J128" i="11" s="1"/>
  <c r="M127" i="11"/>
  <c r="F127" i="11"/>
  <c r="J127" i="11" s="1"/>
  <c r="M126" i="11"/>
  <c r="F126" i="11"/>
  <c r="J126" i="11" s="1"/>
  <c r="M125" i="11"/>
  <c r="F125" i="11"/>
  <c r="M124" i="11"/>
  <c r="F124" i="11"/>
  <c r="J124" i="11" s="1"/>
  <c r="M123" i="11"/>
  <c r="J123" i="11"/>
  <c r="H123" i="11"/>
  <c r="M122" i="11"/>
  <c r="J122" i="11"/>
  <c r="H122" i="11"/>
  <c r="K119" i="11"/>
  <c r="I119" i="11"/>
  <c r="G119" i="11"/>
  <c r="M118" i="11"/>
  <c r="J118" i="11"/>
  <c r="H118" i="11"/>
  <c r="M117" i="11"/>
  <c r="J117" i="11"/>
  <c r="H117" i="11"/>
  <c r="M116" i="11"/>
  <c r="L116" i="11"/>
  <c r="L119" i="11" s="1"/>
  <c r="J116" i="11"/>
  <c r="H116" i="11"/>
  <c r="M115" i="11"/>
  <c r="J115" i="11"/>
  <c r="H115" i="11"/>
  <c r="M114" i="11"/>
  <c r="J114" i="11"/>
  <c r="H114" i="11"/>
  <c r="M113" i="11"/>
  <c r="J113" i="11"/>
  <c r="H113" i="11"/>
  <c r="N113" i="11" s="1"/>
  <c r="K111" i="11"/>
  <c r="I111" i="11"/>
  <c r="G111" i="11"/>
  <c r="G120" i="11" s="1"/>
  <c r="M110" i="11"/>
  <c r="L110" i="11"/>
  <c r="J110" i="11"/>
  <c r="H110" i="11"/>
  <c r="M109" i="11"/>
  <c r="J109" i="11"/>
  <c r="H109" i="11"/>
  <c r="M108" i="11"/>
  <c r="J108" i="11"/>
  <c r="H108" i="11"/>
  <c r="M107" i="11"/>
  <c r="J107" i="11"/>
  <c r="H107" i="11"/>
  <c r="M106" i="11"/>
  <c r="J106" i="11"/>
  <c r="H106" i="11"/>
  <c r="M105" i="11"/>
  <c r="L105" i="11"/>
  <c r="J105" i="11"/>
  <c r="H105" i="11"/>
  <c r="M104" i="11"/>
  <c r="J104" i="11"/>
  <c r="H104" i="11"/>
  <c r="M103" i="11"/>
  <c r="J103" i="11"/>
  <c r="H103" i="11"/>
  <c r="M102" i="11"/>
  <c r="J102" i="11"/>
  <c r="H102" i="11"/>
  <c r="M101" i="11"/>
  <c r="J101" i="11"/>
  <c r="H101" i="11"/>
  <c r="M100" i="11"/>
  <c r="L100" i="11"/>
  <c r="J100" i="11"/>
  <c r="H100" i="11"/>
  <c r="M99" i="11"/>
  <c r="J99" i="11"/>
  <c r="H99" i="11"/>
  <c r="M98" i="11"/>
  <c r="J98" i="11"/>
  <c r="H98" i="11"/>
  <c r="M97" i="11"/>
  <c r="J97" i="11"/>
  <c r="H97" i="11"/>
  <c r="M96" i="11"/>
  <c r="J96" i="11"/>
  <c r="H96" i="11"/>
  <c r="M95" i="11"/>
  <c r="L95" i="11"/>
  <c r="J95" i="11"/>
  <c r="H95" i="11"/>
  <c r="M94" i="11"/>
  <c r="J94" i="11"/>
  <c r="H94" i="11"/>
  <c r="M93" i="11"/>
  <c r="J93" i="11"/>
  <c r="H93" i="11"/>
  <c r="M92" i="11"/>
  <c r="J92" i="11"/>
  <c r="H92" i="11"/>
  <c r="M91" i="11"/>
  <c r="J91" i="11"/>
  <c r="H91" i="11"/>
  <c r="M90" i="11"/>
  <c r="L90" i="11"/>
  <c r="J90" i="11"/>
  <c r="H90" i="11"/>
  <c r="M89" i="11"/>
  <c r="J89" i="11"/>
  <c r="H89" i="11"/>
  <c r="M88" i="11"/>
  <c r="J88" i="11"/>
  <c r="H88" i="11"/>
  <c r="M87" i="11"/>
  <c r="J87" i="11"/>
  <c r="H87" i="11"/>
  <c r="M86" i="11"/>
  <c r="J86" i="11"/>
  <c r="H86" i="11"/>
  <c r="M85" i="11"/>
  <c r="L85" i="11"/>
  <c r="J85" i="11"/>
  <c r="H85" i="11"/>
  <c r="M84" i="11"/>
  <c r="J84" i="11"/>
  <c r="H84" i="11"/>
  <c r="M83" i="11"/>
  <c r="J83" i="11"/>
  <c r="H83" i="11"/>
  <c r="M82" i="11"/>
  <c r="J82" i="11"/>
  <c r="H82" i="11"/>
  <c r="M81" i="11"/>
  <c r="J81" i="11"/>
  <c r="H81" i="11"/>
  <c r="M80" i="11"/>
  <c r="L80" i="11"/>
  <c r="J80" i="11"/>
  <c r="H80" i="11"/>
  <c r="M79" i="11"/>
  <c r="J79" i="11"/>
  <c r="H79" i="11"/>
  <c r="M78" i="11"/>
  <c r="J78" i="11"/>
  <c r="H78" i="11"/>
  <c r="M77" i="11"/>
  <c r="J77" i="11"/>
  <c r="H77" i="11"/>
  <c r="M76" i="11"/>
  <c r="J76" i="11"/>
  <c r="H76" i="11"/>
  <c r="M75" i="11"/>
  <c r="L75" i="11"/>
  <c r="J75" i="11"/>
  <c r="H75" i="11"/>
  <c r="M74" i="11"/>
  <c r="J74" i="11"/>
  <c r="H74" i="11"/>
  <c r="M73" i="11"/>
  <c r="J73" i="11"/>
  <c r="H73" i="11"/>
  <c r="M72" i="11"/>
  <c r="J72" i="11"/>
  <c r="H72" i="11"/>
  <c r="M71" i="11"/>
  <c r="J71" i="11"/>
  <c r="H71" i="11"/>
  <c r="M70" i="11"/>
  <c r="L70" i="11"/>
  <c r="J70" i="11"/>
  <c r="H70" i="11"/>
  <c r="M69" i="11"/>
  <c r="J69" i="11"/>
  <c r="H69" i="11"/>
  <c r="M68" i="11"/>
  <c r="J68" i="11"/>
  <c r="H68" i="11"/>
  <c r="M67" i="11"/>
  <c r="J67" i="11"/>
  <c r="H67" i="11"/>
  <c r="M66" i="11"/>
  <c r="J66" i="11"/>
  <c r="H66" i="11"/>
  <c r="M65" i="11"/>
  <c r="L65" i="11"/>
  <c r="J65" i="11"/>
  <c r="H65" i="11"/>
  <c r="M64" i="11"/>
  <c r="J64" i="11"/>
  <c r="H64" i="11"/>
  <c r="M63" i="11"/>
  <c r="J63" i="11"/>
  <c r="H63" i="11"/>
  <c r="M62" i="11"/>
  <c r="J62" i="11"/>
  <c r="H62" i="11"/>
  <c r="M61" i="11"/>
  <c r="J61" i="11"/>
  <c r="H61" i="11"/>
  <c r="M60" i="11"/>
  <c r="L60" i="11"/>
  <c r="J60" i="11"/>
  <c r="H60" i="11"/>
  <c r="M59" i="11"/>
  <c r="J59" i="11"/>
  <c r="H59" i="11"/>
  <c r="M58" i="11"/>
  <c r="J58" i="11"/>
  <c r="H58" i="11"/>
  <c r="M57" i="11"/>
  <c r="J57" i="11"/>
  <c r="H57" i="11"/>
  <c r="M56" i="11"/>
  <c r="J56" i="11"/>
  <c r="H56" i="11"/>
  <c r="M55" i="11"/>
  <c r="L55" i="11"/>
  <c r="J55" i="11"/>
  <c r="H55" i="11"/>
  <c r="M54" i="11"/>
  <c r="J54" i="11"/>
  <c r="H54" i="11"/>
  <c r="M53" i="11"/>
  <c r="J53" i="11"/>
  <c r="H53" i="11"/>
  <c r="M52" i="11"/>
  <c r="J52" i="11"/>
  <c r="H52" i="11"/>
  <c r="M51" i="11"/>
  <c r="J51" i="11"/>
  <c r="H51" i="11"/>
  <c r="M50" i="11"/>
  <c r="L50" i="11"/>
  <c r="J50" i="11"/>
  <c r="H50" i="11"/>
  <c r="M49" i="11"/>
  <c r="J49" i="11"/>
  <c r="H49" i="11"/>
  <c r="M48" i="11"/>
  <c r="J48" i="11"/>
  <c r="H48" i="11"/>
  <c r="M47" i="11"/>
  <c r="J47" i="11"/>
  <c r="H47" i="11"/>
  <c r="M46" i="11"/>
  <c r="J46" i="11"/>
  <c r="H46" i="11"/>
  <c r="M45" i="11"/>
  <c r="L45" i="11"/>
  <c r="L111" i="11" s="1"/>
  <c r="L120" i="11" s="1"/>
  <c r="J45" i="11"/>
  <c r="H45" i="11"/>
  <c r="M44" i="11"/>
  <c r="J44" i="11"/>
  <c r="H44" i="11"/>
  <c r="M43" i="11"/>
  <c r="J43" i="11"/>
  <c r="H43" i="11"/>
  <c r="M42" i="11"/>
  <c r="J42" i="11"/>
  <c r="H42" i="11"/>
  <c r="M41" i="11"/>
  <c r="J41" i="11"/>
  <c r="H41" i="11"/>
  <c r="K39" i="11"/>
  <c r="I39" i="11"/>
  <c r="G39" i="11"/>
  <c r="M38" i="11"/>
  <c r="L38" i="11"/>
  <c r="J38" i="11"/>
  <c r="H38" i="11"/>
  <c r="M37" i="11"/>
  <c r="L37" i="11"/>
  <c r="J37" i="11"/>
  <c r="H37" i="11"/>
  <c r="M36" i="11"/>
  <c r="L36" i="11"/>
  <c r="J36" i="11"/>
  <c r="H36" i="11"/>
  <c r="M35" i="11"/>
  <c r="F35" i="11"/>
  <c r="J35" i="11" s="1"/>
  <c r="M34" i="11"/>
  <c r="H34" i="11"/>
  <c r="N34" i="11" s="1"/>
  <c r="M33" i="11"/>
  <c r="F33" i="11"/>
  <c r="H33" i="11" s="1"/>
  <c r="N33" i="11" s="1"/>
  <c r="M32" i="11"/>
  <c r="F32" i="11"/>
  <c r="H32" i="11" s="1"/>
  <c r="N32" i="11" s="1"/>
  <c r="M31" i="11"/>
  <c r="F31" i="11"/>
  <c r="H31" i="11" s="1"/>
  <c r="N31" i="11" s="1"/>
  <c r="M30" i="11"/>
  <c r="F30" i="11"/>
  <c r="H30" i="11" s="1"/>
  <c r="L28" i="11"/>
  <c r="K28" i="11"/>
  <c r="I28" i="11"/>
  <c r="G28" i="11"/>
  <c r="M27" i="11"/>
  <c r="M28" i="11" s="1"/>
  <c r="J27" i="11"/>
  <c r="J28" i="11" s="1"/>
  <c r="H27" i="11"/>
  <c r="H28" i="11" s="1"/>
  <c r="G25" i="11"/>
  <c r="M24" i="11"/>
  <c r="M25" i="11" s="1"/>
  <c r="H24" i="11"/>
  <c r="H25" i="11" s="1"/>
  <c r="K22" i="11"/>
  <c r="I22" i="11"/>
  <c r="G22" i="11"/>
  <c r="M21" i="11"/>
  <c r="L21" i="11"/>
  <c r="J21" i="11"/>
  <c r="H21" i="11"/>
  <c r="M20" i="11"/>
  <c r="L20" i="11"/>
  <c r="J20" i="11"/>
  <c r="H20" i="11"/>
  <c r="M19" i="11"/>
  <c r="L19" i="11"/>
  <c r="J19" i="11"/>
  <c r="H19" i="11"/>
  <c r="M18" i="11"/>
  <c r="L18" i="11"/>
  <c r="J18" i="11"/>
  <c r="H18" i="11"/>
  <c r="M17" i="11"/>
  <c r="F17" i="11"/>
  <c r="J17" i="11" s="1"/>
  <c r="M16" i="11"/>
  <c r="F16" i="11"/>
  <c r="J16" i="11" s="1"/>
  <c r="N15" i="11"/>
  <c r="M15" i="11"/>
  <c r="L15" i="11"/>
  <c r="K15" i="11"/>
  <c r="J15" i="11"/>
  <c r="H15" i="11"/>
  <c r="G15" i="11"/>
  <c r="M14" i="11"/>
  <c r="F14" i="11"/>
  <c r="H14" i="11" s="1"/>
  <c r="M13" i="11"/>
  <c r="F13" i="11"/>
  <c r="L13" i="11" s="1"/>
  <c r="M12" i="11"/>
  <c r="F12" i="11"/>
  <c r="H12" i="11" s="1"/>
  <c r="M11" i="11"/>
  <c r="F11" i="11"/>
  <c r="L11" i="11" s="1"/>
  <c r="M10" i="11"/>
  <c r="L10" i="11"/>
  <c r="J10" i="11"/>
  <c r="H10" i="11"/>
  <c r="L820" i="10"/>
  <c r="J820" i="10"/>
  <c r="M815" i="10"/>
  <c r="L815" i="10"/>
  <c r="K815" i="10"/>
  <c r="J815" i="10"/>
  <c r="I815" i="10"/>
  <c r="H815" i="10"/>
  <c r="G815" i="10"/>
  <c r="N814" i="10"/>
  <c r="N815" i="10" s="1"/>
  <c r="M814" i="10"/>
  <c r="L814" i="10"/>
  <c r="J814" i="10"/>
  <c r="H814" i="10"/>
  <c r="N812" i="10"/>
  <c r="M812" i="10"/>
  <c r="L812" i="10"/>
  <c r="K812" i="10"/>
  <c r="J812" i="10"/>
  <c r="I812" i="10"/>
  <c r="H812" i="10"/>
  <c r="G812" i="10"/>
  <c r="N811" i="10"/>
  <c r="M811" i="10"/>
  <c r="J811" i="10"/>
  <c r="H811" i="10"/>
  <c r="N810" i="10"/>
  <c r="M810" i="10"/>
  <c r="J810" i="10"/>
  <c r="H810" i="10"/>
  <c r="N809" i="10"/>
  <c r="M809" i="10"/>
  <c r="J809" i="10"/>
  <c r="H809" i="10"/>
  <c r="M807" i="10"/>
  <c r="L807" i="10"/>
  <c r="K807" i="10"/>
  <c r="J807" i="10"/>
  <c r="I807" i="10"/>
  <c r="H807" i="10"/>
  <c r="G807" i="10"/>
  <c r="N806" i="10"/>
  <c r="M806" i="10"/>
  <c r="L806" i="10"/>
  <c r="J806" i="10"/>
  <c r="H806" i="10"/>
  <c r="N805" i="10"/>
  <c r="N807" i="10" s="1"/>
  <c r="M805" i="10"/>
  <c r="L805" i="10"/>
  <c r="J805" i="10"/>
  <c r="H805" i="10"/>
  <c r="M803" i="10"/>
  <c r="L803" i="10"/>
  <c r="K803" i="10"/>
  <c r="J803" i="10"/>
  <c r="I803" i="10"/>
  <c r="G803" i="10"/>
  <c r="M802" i="10"/>
  <c r="H802" i="10"/>
  <c r="H803" i="10" s="1"/>
  <c r="F802" i="10"/>
  <c r="N800" i="10"/>
  <c r="M800" i="10"/>
  <c r="L800" i="10"/>
  <c r="K800" i="10"/>
  <c r="J800" i="10"/>
  <c r="I800" i="10"/>
  <c r="H800" i="10"/>
  <c r="G800" i="10"/>
  <c r="N799" i="10"/>
  <c r="M799" i="10"/>
  <c r="N798" i="10"/>
  <c r="M798" i="10"/>
  <c r="N797" i="10"/>
  <c r="M797" i="10"/>
  <c r="N796" i="10"/>
  <c r="M796" i="10"/>
  <c r="N795" i="10"/>
  <c r="M795" i="10"/>
  <c r="N794" i="10"/>
  <c r="M794" i="10"/>
  <c r="N793" i="10"/>
  <c r="M793" i="10"/>
  <c r="N792" i="10"/>
  <c r="M792" i="10"/>
  <c r="N791" i="10"/>
  <c r="M791" i="10"/>
  <c r="N790" i="10"/>
  <c r="M790" i="10"/>
  <c r="F790" i="10"/>
  <c r="N789" i="10"/>
  <c r="M789" i="10"/>
  <c r="N788" i="10"/>
  <c r="M788" i="10"/>
  <c r="N787" i="10"/>
  <c r="M787" i="10"/>
  <c r="N786" i="10"/>
  <c r="M786" i="10"/>
  <c r="N785" i="10"/>
  <c r="M785" i="10"/>
  <c r="N784" i="10"/>
  <c r="M784" i="10"/>
  <c r="N783" i="10"/>
  <c r="M783" i="10"/>
  <c r="N782" i="10"/>
  <c r="M782" i="10"/>
  <c r="N781" i="10"/>
  <c r="M781" i="10"/>
  <c r="N780" i="10"/>
  <c r="M780" i="10"/>
  <c r="N779" i="10"/>
  <c r="M779" i="10"/>
  <c r="N778" i="10"/>
  <c r="M778" i="10"/>
  <c r="N777" i="10"/>
  <c r="M777" i="10"/>
  <c r="N776" i="10"/>
  <c r="M776" i="10"/>
  <c r="N775" i="10"/>
  <c r="M775" i="10"/>
  <c r="N774" i="10"/>
  <c r="M774" i="10"/>
  <c r="N773" i="10"/>
  <c r="M773" i="10"/>
  <c r="N772" i="10"/>
  <c r="M772" i="10"/>
  <c r="N771" i="10"/>
  <c r="M771" i="10"/>
  <c r="N770" i="10"/>
  <c r="M770" i="10"/>
  <c r="N769" i="10"/>
  <c r="M769" i="10"/>
  <c r="N768" i="10"/>
  <c r="M768" i="10"/>
  <c r="N767" i="10"/>
  <c r="M767" i="10"/>
  <c r="N766" i="10"/>
  <c r="M766" i="10"/>
  <c r="N765" i="10"/>
  <c r="M765" i="10"/>
  <c r="N764" i="10"/>
  <c r="M764" i="10"/>
  <c r="N763" i="10"/>
  <c r="M763" i="10"/>
  <c r="N762" i="10"/>
  <c r="M762" i="10"/>
  <c r="F762" i="10"/>
  <c r="N761" i="10"/>
  <c r="M761" i="10"/>
  <c r="F761" i="10"/>
  <c r="N760" i="10"/>
  <c r="M760" i="10"/>
  <c r="F760" i="10"/>
  <c r="N759" i="10"/>
  <c r="M759" i="10"/>
  <c r="F759" i="10"/>
  <c r="N758" i="10"/>
  <c r="M758" i="10"/>
  <c r="F758" i="10"/>
  <c r="N757" i="10"/>
  <c r="M757" i="10"/>
  <c r="F757" i="10"/>
  <c r="N756" i="10"/>
  <c r="M756" i="10"/>
  <c r="F756" i="10"/>
  <c r="N755" i="10"/>
  <c r="M755" i="10"/>
  <c r="F755" i="10"/>
  <c r="N754" i="10"/>
  <c r="M754" i="10"/>
  <c r="F754" i="10"/>
  <c r="N753" i="10"/>
  <c r="M753" i="10"/>
  <c r="F753" i="10"/>
  <c r="N752" i="10"/>
  <c r="M752" i="10"/>
  <c r="F752" i="10"/>
  <c r="N751" i="10"/>
  <c r="M751" i="10"/>
  <c r="F751" i="10"/>
  <c r="N750" i="10"/>
  <c r="M750" i="10"/>
  <c r="F750" i="10"/>
  <c r="N749" i="10"/>
  <c r="M749" i="10"/>
  <c r="F749" i="10"/>
  <c r="N748" i="10"/>
  <c r="M748" i="10"/>
  <c r="F748" i="10"/>
  <c r="N747" i="10"/>
  <c r="M747" i="10"/>
  <c r="F747" i="10"/>
  <c r="N746" i="10"/>
  <c r="M746" i="10"/>
  <c r="F746" i="10"/>
  <c r="N745" i="10"/>
  <c r="M745" i="10"/>
  <c r="F745" i="10"/>
  <c r="N744" i="10"/>
  <c r="M744" i="10"/>
  <c r="F744" i="10"/>
  <c r="N743" i="10"/>
  <c r="M743" i="10"/>
  <c r="F743" i="10"/>
  <c r="N742" i="10"/>
  <c r="M742" i="10"/>
  <c r="F742" i="10"/>
  <c r="N741" i="10"/>
  <c r="M741" i="10"/>
  <c r="F741" i="10"/>
  <c r="N740" i="10"/>
  <c r="M740" i="10"/>
  <c r="F740" i="10"/>
  <c r="N739" i="10"/>
  <c r="M739" i="10"/>
  <c r="F739" i="10"/>
  <c r="N738" i="10"/>
  <c r="M738" i="10"/>
  <c r="F738" i="10"/>
  <c r="N737" i="10"/>
  <c r="M737" i="10"/>
  <c r="F737" i="10"/>
  <c r="N736" i="10"/>
  <c r="M736" i="10"/>
  <c r="F736" i="10"/>
  <c r="N735" i="10"/>
  <c r="M735" i="10"/>
  <c r="F735" i="10"/>
  <c r="N734" i="10"/>
  <c r="M734" i="10"/>
  <c r="F734" i="10"/>
  <c r="N733" i="10"/>
  <c r="M733" i="10"/>
  <c r="F733" i="10"/>
  <c r="N732" i="10"/>
  <c r="M732" i="10"/>
  <c r="F732" i="10"/>
  <c r="N731" i="10"/>
  <c r="M731" i="10"/>
  <c r="F731" i="10"/>
  <c r="N730" i="10"/>
  <c r="M730" i="10"/>
  <c r="F730" i="10"/>
  <c r="N729" i="10"/>
  <c r="M729" i="10"/>
  <c r="F729" i="10"/>
  <c r="N728" i="10"/>
  <c r="M728" i="10"/>
  <c r="F728" i="10"/>
  <c r="N727" i="10"/>
  <c r="M727" i="10"/>
  <c r="F727" i="10"/>
  <c r="N726" i="10"/>
  <c r="M726" i="10"/>
  <c r="F726" i="10"/>
  <c r="N725" i="10"/>
  <c r="M725" i="10"/>
  <c r="F725" i="10"/>
  <c r="N724" i="10"/>
  <c r="M724" i="10"/>
  <c r="F724" i="10"/>
  <c r="N723" i="10"/>
  <c r="M723" i="10"/>
  <c r="F723" i="10"/>
  <c r="N722" i="10"/>
  <c r="M722" i="10"/>
  <c r="F722" i="10"/>
  <c r="N721" i="10"/>
  <c r="M721" i="10"/>
  <c r="F721" i="10"/>
  <c r="N720" i="10"/>
  <c r="M720" i="10"/>
  <c r="F720" i="10"/>
  <c r="N719" i="10"/>
  <c r="M719" i="10"/>
  <c r="F719" i="10"/>
  <c r="N718" i="10"/>
  <c r="M718" i="10"/>
  <c r="F718" i="10"/>
  <c r="N717" i="10"/>
  <c r="M717" i="10"/>
  <c r="F717" i="10"/>
  <c r="N716" i="10"/>
  <c r="M716" i="10"/>
  <c r="F716" i="10"/>
  <c r="N715" i="10"/>
  <c r="M715" i="10"/>
  <c r="F715" i="10"/>
  <c r="N714" i="10"/>
  <c r="M714" i="10"/>
  <c r="F714" i="10"/>
  <c r="N713" i="10"/>
  <c r="M713" i="10"/>
  <c r="F713" i="10"/>
  <c r="N712" i="10"/>
  <c r="M712" i="10"/>
  <c r="F712" i="10"/>
  <c r="N711" i="10"/>
  <c r="M711" i="10"/>
  <c r="F711" i="10"/>
  <c r="N710" i="10"/>
  <c r="M710" i="10"/>
  <c r="F710" i="10"/>
  <c r="N709" i="10"/>
  <c r="M709" i="10"/>
  <c r="F709" i="10"/>
  <c r="N708" i="10"/>
  <c r="M708" i="10"/>
  <c r="F708" i="10"/>
  <c r="N707" i="10"/>
  <c r="M707" i="10"/>
  <c r="F707" i="10"/>
  <c r="N706" i="10"/>
  <c r="M706" i="10"/>
  <c r="F706" i="10"/>
  <c r="N705" i="10"/>
  <c r="M705" i="10"/>
  <c r="F705" i="10"/>
  <c r="N704" i="10"/>
  <c r="M704" i="10"/>
  <c r="F704" i="10"/>
  <c r="N703" i="10"/>
  <c r="M703" i="10"/>
  <c r="F703" i="10"/>
  <c r="N702" i="10"/>
  <c r="M702" i="10"/>
  <c r="F702" i="10"/>
  <c r="N701" i="10"/>
  <c r="M701" i="10"/>
  <c r="F701" i="10"/>
  <c r="N700" i="10"/>
  <c r="M700" i="10"/>
  <c r="F700" i="10"/>
  <c r="N699" i="10"/>
  <c r="M699" i="10"/>
  <c r="F699" i="10"/>
  <c r="N698" i="10"/>
  <c r="M698" i="10"/>
  <c r="F698" i="10"/>
  <c r="N697" i="10"/>
  <c r="M697" i="10"/>
  <c r="F697" i="10"/>
  <c r="N696" i="10"/>
  <c r="M696" i="10"/>
  <c r="F696" i="10"/>
  <c r="N695" i="10"/>
  <c r="M695" i="10"/>
  <c r="F695" i="10"/>
  <c r="N694" i="10"/>
  <c r="M694" i="10"/>
  <c r="F694" i="10"/>
  <c r="N693" i="10"/>
  <c r="M693" i="10"/>
  <c r="F693" i="10"/>
  <c r="N692" i="10"/>
  <c r="M692" i="10"/>
  <c r="F692" i="10"/>
  <c r="N691" i="10"/>
  <c r="M691" i="10"/>
  <c r="F691" i="10"/>
  <c r="N690" i="10"/>
  <c r="M690" i="10"/>
  <c r="F690" i="10"/>
  <c r="N689" i="10"/>
  <c r="M689" i="10"/>
  <c r="F689" i="10"/>
  <c r="N688" i="10"/>
  <c r="M688" i="10"/>
  <c r="F688" i="10"/>
  <c r="N687" i="10"/>
  <c r="M687" i="10"/>
  <c r="F687" i="10"/>
  <c r="N686" i="10"/>
  <c r="M686" i="10"/>
  <c r="F686" i="10"/>
  <c r="N685" i="10"/>
  <c r="M685" i="10"/>
  <c r="F685" i="10"/>
  <c r="N684" i="10"/>
  <c r="M684" i="10"/>
  <c r="F684" i="10"/>
  <c r="N683" i="10"/>
  <c r="M683" i="10"/>
  <c r="F683" i="10"/>
  <c r="N682" i="10"/>
  <c r="M682" i="10"/>
  <c r="F682" i="10"/>
  <c r="N681" i="10"/>
  <c r="M681" i="10"/>
  <c r="F681" i="10"/>
  <c r="N680" i="10"/>
  <c r="M680" i="10"/>
  <c r="F680" i="10"/>
  <c r="N679" i="10"/>
  <c r="M679" i="10"/>
  <c r="F679" i="10"/>
  <c r="N678" i="10"/>
  <c r="M678" i="10"/>
  <c r="F678" i="10"/>
  <c r="N677" i="10"/>
  <c r="M677" i="10"/>
  <c r="F677" i="10"/>
  <c r="N676" i="10"/>
  <c r="M676" i="10"/>
  <c r="F676" i="10"/>
  <c r="N675" i="10"/>
  <c r="M675" i="10"/>
  <c r="F675" i="10"/>
  <c r="N674" i="10"/>
  <c r="M674" i="10"/>
  <c r="F674" i="10"/>
  <c r="N673" i="10"/>
  <c r="M673" i="10"/>
  <c r="F673" i="10"/>
  <c r="N672" i="10"/>
  <c r="M672" i="10"/>
  <c r="F672" i="10"/>
  <c r="N671" i="10"/>
  <c r="M671" i="10"/>
  <c r="F671" i="10"/>
  <c r="N670" i="10"/>
  <c r="M670" i="10"/>
  <c r="F670" i="10"/>
  <c r="N669" i="10"/>
  <c r="M669" i="10"/>
  <c r="F669" i="10"/>
  <c r="N668" i="10"/>
  <c r="M668" i="10"/>
  <c r="F668" i="10"/>
  <c r="N667" i="10"/>
  <c r="M667" i="10"/>
  <c r="F667" i="10"/>
  <c r="N666" i="10"/>
  <c r="M666" i="10"/>
  <c r="F666" i="10"/>
  <c r="N665" i="10"/>
  <c r="M665" i="10"/>
  <c r="F665" i="10"/>
  <c r="N664" i="10"/>
  <c r="M664" i="10"/>
  <c r="F664" i="10"/>
  <c r="N663" i="10"/>
  <c r="M663" i="10"/>
  <c r="F663" i="10"/>
  <c r="N662" i="10"/>
  <c r="M662" i="10"/>
  <c r="F662" i="10"/>
  <c r="N661" i="10"/>
  <c r="M661" i="10"/>
  <c r="F661" i="10"/>
  <c r="M659" i="10"/>
  <c r="L659" i="10"/>
  <c r="K659" i="10"/>
  <c r="J659" i="10"/>
  <c r="I659" i="10"/>
  <c r="G659" i="10"/>
  <c r="N658" i="10"/>
  <c r="M658" i="10"/>
  <c r="H658" i="10"/>
  <c r="N657" i="10"/>
  <c r="M657" i="10"/>
  <c r="H657" i="10"/>
  <c r="M656" i="10"/>
  <c r="H656" i="10"/>
  <c r="N656" i="10" s="1"/>
  <c r="F656" i="10"/>
  <c r="M655" i="10"/>
  <c r="H655" i="10"/>
  <c r="N655" i="10" s="1"/>
  <c r="F655" i="10"/>
  <c r="M654" i="10"/>
  <c r="H654" i="10"/>
  <c r="N654" i="10" s="1"/>
  <c r="F654" i="10"/>
  <c r="M653" i="10"/>
  <c r="H653" i="10"/>
  <c r="N653" i="10" s="1"/>
  <c r="F653" i="10"/>
  <c r="M652" i="10"/>
  <c r="H652" i="10"/>
  <c r="N652" i="10" s="1"/>
  <c r="F652" i="10"/>
  <c r="M651" i="10"/>
  <c r="H651" i="10"/>
  <c r="N651" i="10" s="1"/>
  <c r="F651" i="10"/>
  <c r="M650" i="10"/>
  <c r="H650" i="10"/>
  <c r="N650" i="10" s="1"/>
  <c r="F650" i="10"/>
  <c r="M649" i="10"/>
  <c r="H649" i="10"/>
  <c r="N649" i="10" s="1"/>
  <c r="F649" i="10"/>
  <c r="M648" i="10"/>
  <c r="H648" i="10"/>
  <c r="N648" i="10" s="1"/>
  <c r="F648" i="10"/>
  <c r="M647" i="10"/>
  <c r="H647" i="10"/>
  <c r="N647" i="10" s="1"/>
  <c r="F647" i="10"/>
  <c r="M646" i="10"/>
  <c r="H646" i="10"/>
  <c r="N646" i="10" s="1"/>
  <c r="F646" i="10"/>
  <c r="M645" i="10"/>
  <c r="H645" i="10"/>
  <c r="N645" i="10" s="1"/>
  <c r="F645" i="10"/>
  <c r="M644" i="10"/>
  <c r="H644" i="10"/>
  <c r="N644" i="10" s="1"/>
  <c r="F644" i="10"/>
  <c r="M643" i="10"/>
  <c r="H643" i="10"/>
  <c r="N643" i="10" s="1"/>
  <c r="F643" i="10"/>
  <c r="M642" i="10"/>
  <c r="H642" i="10"/>
  <c r="N642" i="10" s="1"/>
  <c r="F642" i="10"/>
  <c r="M641" i="10"/>
  <c r="H641" i="10"/>
  <c r="N641" i="10" s="1"/>
  <c r="F641" i="10"/>
  <c r="M640" i="10"/>
  <c r="H640" i="10"/>
  <c r="N640" i="10" s="1"/>
  <c r="F640" i="10"/>
  <c r="M639" i="10"/>
  <c r="H639" i="10"/>
  <c r="N639" i="10" s="1"/>
  <c r="F639" i="10"/>
  <c r="M638" i="10"/>
  <c r="H638" i="10"/>
  <c r="N638" i="10" s="1"/>
  <c r="F638" i="10"/>
  <c r="M637" i="10"/>
  <c r="H637" i="10"/>
  <c r="N637" i="10" s="1"/>
  <c r="F637" i="10"/>
  <c r="M636" i="10"/>
  <c r="H636" i="10"/>
  <c r="N636" i="10" s="1"/>
  <c r="F636" i="10"/>
  <c r="M635" i="10"/>
  <c r="H635" i="10"/>
  <c r="N635" i="10" s="1"/>
  <c r="F635" i="10"/>
  <c r="M634" i="10"/>
  <c r="H634" i="10"/>
  <c r="N634" i="10" s="1"/>
  <c r="F634" i="10"/>
  <c r="M633" i="10"/>
  <c r="H633" i="10"/>
  <c r="N633" i="10" s="1"/>
  <c r="F633" i="10"/>
  <c r="M632" i="10"/>
  <c r="H632" i="10"/>
  <c r="N632" i="10" s="1"/>
  <c r="F632" i="10"/>
  <c r="M631" i="10"/>
  <c r="H631" i="10"/>
  <c r="N631" i="10" s="1"/>
  <c r="F631" i="10"/>
  <c r="M630" i="10"/>
  <c r="H630" i="10"/>
  <c r="N630" i="10" s="1"/>
  <c r="F630" i="10"/>
  <c r="M629" i="10"/>
  <c r="H629" i="10"/>
  <c r="N629" i="10" s="1"/>
  <c r="F629" i="10"/>
  <c r="M628" i="10"/>
  <c r="H628" i="10"/>
  <c r="N628" i="10" s="1"/>
  <c r="F628" i="10"/>
  <c r="M627" i="10"/>
  <c r="H627" i="10"/>
  <c r="N627" i="10" s="1"/>
  <c r="F627" i="10"/>
  <c r="M626" i="10"/>
  <c r="H626" i="10"/>
  <c r="N626" i="10" s="1"/>
  <c r="F626" i="10"/>
  <c r="M625" i="10"/>
  <c r="H625" i="10"/>
  <c r="N625" i="10" s="1"/>
  <c r="F625" i="10"/>
  <c r="M624" i="10"/>
  <c r="H624" i="10"/>
  <c r="N624" i="10" s="1"/>
  <c r="F624" i="10"/>
  <c r="M623" i="10"/>
  <c r="H623" i="10"/>
  <c r="N623" i="10" s="1"/>
  <c r="F623" i="10"/>
  <c r="M622" i="10"/>
  <c r="H622" i="10"/>
  <c r="N622" i="10" s="1"/>
  <c r="F622" i="10"/>
  <c r="M621" i="10"/>
  <c r="H621" i="10"/>
  <c r="N621" i="10" s="1"/>
  <c r="F621" i="10"/>
  <c r="M620" i="10"/>
  <c r="H620" i="10"/>
  <c r="N620" i="10" s="1"/>
  <c r="F620" i="10"/>
  <c r="M619" i="10"/>
  <c r="H619" i="10"/>
  <c r="H659" i="10" s="1"/>
  <c r="F619" i="10"/>
  <c r="N618" i="10"/>
  <c r="M618" i="10"/>
  <c r="H618" i="10"/>
  <c r="F618" i="10"/>
  <c r="N617" i="10"/>
  <c r="M617" i="10"/>
  <c r="H617" i="10"/>
  <c r="F617" i="10"/>
  <c r="N616" i="10"/>
  <c r="M616" i="10"/>
  <c r="H616" i="10"/>
  <c r="F616" i="10"/>
  <c r="N615" i="10"/>
  <c r="M615" i="10"/>
  <c r="H615" i="10"/>
  <c r="F615" i="10"/>
  <c r="N614" i="10"/>
  <c r="M614" i="10"/>
  <c r="H614" i="10"/>
  <c r="F614" i="10"/>
  <c r="N613" i="10"/>
  <c r="M613" i="10"/>
  <c r="H613" i="10"/>
  <c r="F613" i="10"/>
  <c r="N612" i="10"/>
  <c r="M612" i="10"/>
  <c r="H612" i="10"/>
  <c r="F612" i="10"/>
  <c r="N611" i="10"/>
  <c r="M611" i="10"/>
  <c r="H611" i="10"/>
  <c r="F611" i="10"/>
  <c r="N610" i="10"/>
  <c r="M610" i="10"/>
  <c r="H610" i="10"/>
  <c r="F610" i="10"/>
  <c r="N609" i="10"/>
  <c r="M609" i="10"/>
  <c r="H609" i="10"/>
  <c r="F609" i="10"/>
  <c r="N608" i="10"/>
  <c r="M608" i="10"/>
  <c r="H608" i="10"/>
  <c r="F608" i="10"/>
  <c r="N607" i="10"/>
  <c r="M607" i="10"/>
  <c r="H607" i="10"/>
  <c r="F607" i="10"/>
  <c r="N606" i="10"/>
  <c r="M606" i="10"/>
  <c r="H606" i="10"/>
  <c r="F606" i="10"/>
  <c r="N605" i="10"/>
  <c r="M605" i="10"/>
  <c r="H605" i="10"/>
  <c r="F605" i="10"/>
  <c r="N604" i="10"/>
  <c r="M604" i="10"/>
  <c r="H604" i="10"/>
  <c r="F604" i="10"/>
  <c r="N603" i="10"/>
  <c r="M603" i="10"/>
  <c r="H603" i="10"/>
  <c r="F603" i="10"/>
  <c r="N602" i="10"/>
  <c r="M602" i="10"/>
  <c r="H602" i="10"/>
  <c r="F602" i="10"/>
  <c r="N601" i="10"/>
  <c r="M601" i="10"/>
  <c r="H601" i="10"/>
  <c r="F601" i="10"/>
  <c r="N600" i="10"/>
  <c r="M600" i="10"/>
  <c r="H600" i="10"/>
  <c r="F600" i="10"/>
  <c r="N599" i="10"/>
  <c r="M599" i="10"/>
  <c r="H599" i="10"/>
  <c r="F599" i="10"/>
  <c r="N598" i="10"/>
  <c r="M598" i="10"/>
  <c r="H598" i="10"/>
  <c r="F598" i="10"/>
  <c r="N597" i="10"/>
  <c r="M597" i="10"/>
  <c r="H597" i="10"/>
  <c r="F597" i="10"/>
  <c r="N596" i="10"/>
  <c r="M596" i="10"/>
  <c r="H596" i="10"/>
  <c r="F596" i="10"/>
  <c r="N595" i="10"/>
  <c r="M595" i="10"/>
  <c r="H595" i="10"/>
  <c r="F595" i="10"/>
  <c r="N594" i="10"/>
  <c r="M594" i="10"/>
  <c r="H594" i="10"/>
  <c r="F594" i="10"/>
  <c r="N593" i="10"/>
  <c r="M593" i="10"/>
  <c r="H593" i="10"/>
  <c r="F593" i="10"/>
  <c r="N592" i="10"/>
  <c r="M592" i="10"/>
  <c r="H592" i="10"/>
  <c r="F592" i="10"/>
  <c r="L586" i="10"/>
  <c r="K586" i="10"/>
  <c r="J586" i="10"/>
  <c r="I586" i="10"/>
  <c r="H586" i="10"/>
  <c r="G586" i="10"/>
  <c r="N585" i="10"/>
  <c r="N586" i="10" s="1"/>
  <c r="M585" i="10"/>
  <c r="H585" i="10"/>
  <c r="N584" i="10"/>
  <c r="M584" i="10"/>
  <c r="H584" i="10"/>
  <c r="N583" i="10"/>
  <c r="M583" i="10"/>
  <c r="H583" i="10"/>
  <c r="N582" i="10"/>
  <c r="M582" i="10"/>
  <c r="H582" i="10"/>
  <c r="F582" i="10"/>
  <c r="N581" i="10"/>
  <c r="M581" i="10"/>
  <c r="H581" i="10"/>
  <c r="F581" i="10"/>
  <c r="N580" i="10"/>
  <c r="M580" i="10"/>
  <c r="H580" i="10"/>
  <c r="F580" i="10"/>
  <c r="N579" i="10"/>
  <c r="M579" i="10"/>
  <c r="H579" i="10"/>
  <c r="F579" i="10"/>
  <c r="N578" i="10"/>
  <c r="M578" i="10"/>
  <c r="H578" i="10"/>
  <c r="F578" i="10"/>
  <c r="N577" i="10"/>
  <c r="M577" i="10"/>
  <c r="H577" i="10"/>
  <c r="F577" i="10"/>
  <c r="N576" i="10"/>
  <c r="M576" i="10"/>
  <c r="H576" i="10"/>
  <c r="F576" i="10"/>
  <c r="N575" i="10"/>
  <c r="M575" i="10"/>
  <c r="H575" i="10"/>
  <c r="F575" i="10"/>
  <c r="N574" i="10"/>
  <c r="M574" i="10"/>
  <c r="H574" i="10"/>
  <c r="F574" i="10"/>
  <c r="N573" i="10"/>
  <c r="M573" i="10"/>
  <c r="H573" i="10"/>
  <c r="F573" i="10"/>
  <c r="N572" i="10"/>
  <c r="M572" i="10"/>
  <c r="H572" i="10"/>
  <c r="F572" i="10"/>
  <c r="N571" i="10"/>
  <c r="M571" i="10"/>
  <c r="H571" i="10"/>
  <c r="F571" i="10"/>
  <c r="N570" i="10"/>
  <c r="M570" i="10"/>
  <c r="H570" i="10"/>
  <c r="F570" i="10"/>
  <c r="N569" i="10"/>
  <c r="M569" i="10"/>
  <c r="H569" i="10"/>
  <c r="F569" i="10"/>
  <c r="N568" i="10"/>
  <c r="M568" i="10"/>
  <c r="H568" i="10"/>
  <c r="F568" i="10"/>
  <c r="N567" i="10"/>
  <c r="M567" i="10"/>
  <c r="H567" i="10"/>
  <c r="F567" i="10"/>
  <c r="N566" i="10"/>
  <c r="M566" i="10"/>
  <c r="H566" i="10"/>
  <c r="F566" i="10"/>
  <c r="N565" i="10"/>
  <c r="M565" i="10"/>
  <c r="H565" i="10"/>
  <c r="F565" i="10"/>
  <c r="N564" i="10"/>
  <c r="M564" i="10"/>
  <c r="H564" i="10"/>
  <c r="F564" i="10"/>
  <c r="N563" i="10"/>
  <c r="M563" i="10"/>
  <c r="H563" i="10"/>
  <c r="F563" i="10"/>
  <c r="N562" i="10"/>
  <c r="M562" i="10"/>
  <c r="H562" i="10"/>
  <c r="F562" i="10"/>
  <c r="N561" i="10"/>
  <c r="M561" i="10"/>
  <c r="H561" i="10"/>
  <c r="F561" i="10"/>
  <c r="N560" i="10"/>
  <c r="M560" i="10"/>
  <c r="H560" i="10"/>
  <c r="F560" i="10"/>
  <c r="N559" i="10"/>
  <c r="M559" i="10"/>
  <c r="H559" i="10"/>
  <c r="F559" i="10"/>
  <c r="N558" i="10"/>
  <c r="M558" i="10"/>
  <c r="H558" i="10"/>
  <c r="F558" i="10"/>
  <c r="N557" i="10"/>
  <c r="M557" i="10"/>
  <c r="H557" i="10"/>
  <c r="F557" i="10"/>
  <c r="N556" i="10"/>
  <c r="M556" i="10"/>
  <c r="H556" i="10"/>
  <c r="F556" i="10"/>
  <c r="N555" i="10"/>
  <c r="M555" i="10"/>
  <c r="H555" i="10"/>
  <c r="F555" i="10"/>
  <c r="N554" i="10"/>
  <c r="M554" i="10"/>
  <c r="H554" i="10"/>
  <c r="F554" i="10"/>
  <c r="N553" i="10"/>
  <c r="M553" i="10"/>
  <c r="H553" i="10"/>
  <c r="F553" i="10"/>
  <c r="N552" i="10"/>
  <c r="M552" i="10"/>
  <c r="H552" i="10"/>
  <c r="F552" i="10"/>
  <c r="N551" i="10"/>
  <c r="M551" i="10"/>
  <c r="H551" i="10"/>
  <c r="F551" i="10"/>
  <c r="N550" i="10"/>
  <c r="M550" i="10"/>
  <c r="H550" i="10"/>
  <c r="F550" i="10"/>
  <c r="N549" i="10"/>
  <c r="M549" i="10"/>
  <c r="H549" i="10"/>
  <c r="F549" i="10"/>
  <c r="N548" i="10"/>
  <c r="M548" i="10"/>
  <c r="H548" i="10"/>
  <c r="F548" i="10"/>
  <c r="N547" i="10"/>
  <c r="M547" i="10"/>
  <c r="H547" i="10"/>
  <c r="F547" i="10"/>
  <c r="N546" i="10"/>
  <c r="M546" i="10"/>
  <c r="H546" i="10"/>
  <c r="F546" i="10"/>
  <c r="N545" i="10"/>
  <c r="M545" i="10"/>
  <c r="H545" i="10"/>
  <c r="F545" i="10"/>
  <c r="N544" i="10"/>
  <c r="M544" i="10"/>
  <c r="H544" i="10"/>
  <c r="F544" i="10"/>
  <c r="N543" i="10"/>
  <c r="M543" i="10"/>
  <c r="H543" i="10"/>
  <c r="F543" i="10"/>
  <c r="N542" i="10"/>
  <c r="M542" i="10"/>
  <c r="H542" i="10"/>
  <c r="F542" i="10"/>
  <c r="N541" i="10"/>
  <c r="M541" i="10"/>
  <c r="H541" i="10"/>
  <c r="F541" i="10"/>
  <c r="N540" i="10"/>
  <c r="M540" i="10"/>
  <c r="H540" i="10"/>
  <c r="F540" i="10"/>
  <c r="N539" i="10"/>
  <c r="M539" i="10"/>
  <c r="H539" i="10"/>
  <c r="F539" i="10"/>
  <c r="N538" i="10"/>
  <c r="M538" i="10"/>
  <c r="H538" i="10"/>
  <c r="F538" i="10"/>
  <c r="N537" i="10"/>
  <c r="M537" i="10"/>
  <c r="H537" i="10"/>
  <c r="F537" i="10"/>
  <c r="N536" i="10"/>
  <c r="M536" i="10"/>
  <c r="H536" i="10"/>
  <c r="F536" i="10"/>
  <c r="N535" i="10"/>
  <c r="M535" i="10"/>
  <c r="H535" i="10"/>
  <c r="F535" i="10"/>
  <c r="N534" i="10"/>
  <c r="M534" i="10"/>
  <c r="H534" i="10"/>
  <c r="F534" i="10"/>
  <c r="N533" i="10"/>
  <c r="M533" i="10"/>
  <c r="H533" i="10"/>
  <c r="F533" i="10"/>
  <c r="N532" i="10"/>
  <c r="M532" i="10"/>
  <c r="H532" i="10"/>
  <c r="F532" i="10"/>
  <c r="N531" i="10"/>
  <c r="M531" i="10"/>
  <c r="H531" i="10"/>
  <c r="F531" i="10"/>
  <c r="N530" i="10"/>
  <c r="M530" i="10"/>
  <c r="H530" i="10"/>
  <c r="F530" i="10"/>
  <c r="N529" i="10"/>
  <c r="M529" i="10"/>
  <c r="H529" i="10"/>
  <c r="F529" i="10"/>
  <c r="N528" i="10"/>
  <c r="M528" i="10"/>
  <c r="H528" i="10"/>
  <c r="F528" i="10"/>
  <c r="N527" i="10"/>
  <c r="M527" i="10"/>
  <c r="H527" i="10"/>
  <c r="F527" i="10"/>
  <c r="N526" i="10"/>
  <c r="M526" i="10"/>
  <c r="H526" i="10"/>
  <c r="F526" i="10"/>
  <c r="N525" i="10"/>
  <c r="M525" i="10"/>
  <c r="H525" i="10"/>
  <c r="F525" i="10"/>
  <c r="N524" i="10"/>
  <c r="M524" i="10"/>
  <c r="H524" i="10"/>
  <c r="F524" i="10"/>
  <c r="N523" i="10"/>
  <c r="M523" i="10"/>
  <c r="H523" i="10"/>
  <c r="F523" i="10"/>
  <c r="N522" i="10"/>
  <c r="M522" i="10"/>
  <c r="H522" i="10"/>
  <c r="F522" i="10"/>
  <c r="N521" i="10"/>
  <c r="M521" i="10"/>
  <c r="H521" i="10"/>
  <c r="F521" i="10"/>
  <c r="N520" i="10"/>
  <c r="M520" i="10"/>
  <c r="H520" i="10"/>
  <c r="F520" i="10"/>
  <c r="N519" i="10"/>
  <c r="M519" i="10"/>
  <c r="H519" i="10"/>
  <c r="F519" i="10"/>
  <c r="N518" i="10"/>
  <c r="M518" i="10"/>
  <c r="H518" i="10"/>
  <c r="F518" i="10"/>
  <c r="N517" i="10"/>
  <c r="M517" i="10"/>
  <c r="H517" i="10"/>
  <c r="F517" i="10"/>
  <c r="N516" i="10"/>
  <c r="M516" i="10"/>
  <c r="H516" i="10"/>
  <c r="F516" i="10"/>
  <c r="N515" i="10"/>
  <c r="M515" i="10"/>
  <c r="H515" i="10"/>
  <c r="F515" i="10"/>
  <c r="N514" i="10"/>
  <c r="M514" i="10"/>
  <c r="H514" i="10"/>
  <c r="F514" i="10"/>
  <c r="N513" i="10"/>
  <c r="M513" i="10"/>
  <c r="H513" i="10"/>
  <c r="F513" i="10"/>
  <c r="N512" i="10"/>
  <c r="M512" i="10"/>
  <c r="H512" i="10"/>
  <c r="F512" i="10"/>
  <c r="N511" i="10"/>
  <c r="M511" i="10"/>
  <c r="H511" i="10"/>
  <c r="F511" i="10"/>
  <c r="N510" i="10"/>
  <c r="M510" i="10"/>
  <c r="H510" i="10"/>
  <c r="F510" i="10"/>
  <c r="N509" i="10"/>
  <c r="M509" i="10"/>
  <c r="H509" i="10"/>
  <c r="F509" i="10"/>
  <c r="N508" i="10"/>
  <c r="M508" i="10"/>
  <c r="H508" i="10"/>
  <c r="F508" i="10"/>
  <c r="N507" i="10"/>
  <c r="M507" i="10"/>
  <c r="H507" i="10"/>
  <c r="F507" i="10"/>
  <c r="N506" i="10"/>
  <c r="M506" i="10"/>
  <c r="H506" i="10"/>
  <c r="F506" i="10"/>
  <c r="N505" i="10"/>
  <c r="M505" i="10"/>
  <c r="H505" i="10"/>
  <c r="F505" i="10"/>
  <c r="N504" i="10"/>
  <c r="M504" i="10"/>
  <c r="H504" i="10"/>
  <c r="F504" i="10"/>
  <c r="N503" i="10"/>
  <c r="M503" i="10"/>
  <c r="H503" i="10"/>
  <c r="F503" i="10"/>
  <c r="N502" i="10"/>
  <c r="M502" i="10"/>
  <c r="H502" i="10"/>
  <c r="F502" i="10"/>
  <c r="N501" i="10"/>
  <c r="M501" i="10"/>
  <c r="H501" i="10"/>
  <c r="F501" i="10"/>
  <c r="N500" i="10"/>
  <c r="M500" i="10"/>
  <c r="H500" i="10"/>
  <c r="F500" i="10"/>
  <c r="N499" i="10"/>
  <c r="M499" i="10"/>
  <c r="H499" i="10"/>
  <c r="F499" i="10"/>
  <c r="N498" i="10"/>
  <c r="M498" i="10"/>
  <c r="H498" i="10"/>
  <c r="F498" i="10"/>
  <c r="N497" i="10"/>
  <c r="M497" i="10"/>
  <c r="H497" i="10"/>
  <c r="F497" i="10"/>
  <c r="N496" i="10"/>
  <c r="M496" i="10"/>
  <c r="H496" i="10"/>
  <c r="F496" i="10"/>
  <c r="N495" i="10"/>
  <c r="M495" i="10"/>
  <c r="H495" i="10"/>
  <c r="F495" i="10"/>
  <c r="N494" i="10"/>
  <c r="M494" i="10"/>
  <c r="H494" i="10"/>
  <c r="F494" i="10"/>
  <c r="N493" i="10"/>
  <c r="M493" i="10"/>
  <c r="H493" i="10"/>
  <c r="F493" i="10"/>
  <c r="N492" i="10"/>
  <c r="M492" i="10"/>
  <c r="H492" i="10"/>
  <c r="F492" i="10"/>
  <c r="N491" i="10"/>
  <c r="M491" i="10"/>
  <c r="H491" i="10"/>
  <c r="F491" i="10"/>
  <c r="N490" i="10"/>
  <c r="M490" i="10"/>
  <c r="H490" i="10"/>
  <c r="F490" i="10"/>
  <c r="N489" i="10"/>
  <c r="M489" i="10"/>
  <c r="H489" i="10"/>
  <c r="F489" i="10"/>
  <c r="N488" i="10"/>
  <c r="M488" i="10"/>
  <c r="H488" i="10"/>
  <c r="F488" i="10"/>
  <c r="N487" i="10"/>
  <c r="M487" i="10"/>
  <c r="H487" i="10"/>
  <c r="F487" i="10"/>
  <c r="N486" i="10"/>
  <c r="M486" i="10"/>
  <c r="H486" i="10"/>
  <c r="F486" i="10"/>
  <c r="N485" i="10"/>
  <c r="M485" i="10"/>
  <c r="H485" i="10"/>
  <c r="F485" i="10"/>
  <c r="N484" i="10"/>
  <c r="M484" i="10"/>
  <c r="H484" i="10"/>
  <c r="F484" i="10"/>
  <c r="N483" i="10"/>
  <c r="M483" i="10"/>
  <c r="H483" i="10"/>
  <c r="F483" i="10"/>
  <c r="N482" i="10"/>
  <c r="M482" i="10"/>
  <c r="H482" i="10"/>
  <c r="F482" i="10"/>
  <c r="N481" i="10"/>
  <c r="M481" i="10"/>
  <c r="H481" i="10"/>
  <c r="F481" i="10"/>
  <c r="N480" i="10"/>
  <c r="M480" i="10"/>
  <c r="H480" i="10"/>
  <c r="F480" i="10"/>
  <c r="N479" i="10"/>
  <c r="M479" i="10"/>
  <c r="H479" i="10"/>
  <c r="F479" i="10"/>
  <c r="N478" i="10"/>
  <c r="M478" i="10"/>
  <c r="H478" i="10"/>
  <c r="F478" i="10"/>
  <c r="N477" i="10"/>
  <c r="M477" i="10"/>
  <c r="H477" i="10"/>
  <c r="F477" i="10"/>
  <c r="N476" i="10"/>
  <c r="M476" i="10"/>
  <c r="H476" i="10"/>
  <c r="F476" i="10"/>
  <c r="N475" i="10"/>
  <c r="M475" i="10"/>
  <c r="H475" i="10"/>
  <c r="F475" i="10"/>
  <c r="N474" i="10"/>
  <c r="M474" i="10"/>
  <c r="H474" i="10"/>
  <c r="F474" i="10"/>
  <c r="N473" i="10"/>
  <c r="M473" i="10"/>
  <c r="H473" i="10"/>
  <c r="F473" i="10"/>
  <c r="N472" i="10"/>
  <c r="M472" i="10"/>
  <c r="H472" i="10"/>
  <c r="F472" i="10"/>
  <c r="N471" i="10"/>
  <c r="M471" i="10"/>
  <c r="H471" i="10"/>
  <c r="F471" i="10"/>
  <c r="N470" i="10"/>
  <c r="M470" i="10"/>
  <c r="H470" i="10"/>
  <c r="F470" i="10"/>
  <c r="N469" i="10"/>
  <c r="M469" i="10"/>
  <c r="H469" i="10"/>
  <c r="F469" i="10"/>
  <c r="N468" i="10"/>
  <c r="M468" i="10"/>
  <c r="H468" i="10"/>
  <c r="F468" i="10"/>
  <c r="N467" i="10"/>
  <c r="M467" i="10"/>
  <c r="H467" i="10"/>
  <c r="F467" i="10"/>
  <c r="N466" i="10"/>
  <c r="M466" i="10"/>
  <c r="H466" i="10"/>
  <c r="F466" i="10"/>
  <c r="N465" i="10"/>
  <c r="M465" i="10"/>
  <c r="H465" i="10"/>
  <c r="F465" i="10"/>
  <c r="N464" i="10"/>
  <c r="M464" i="10"/>
  <c r="H464" i="10"/>
  <c r="F464" i="10"/>
  <c r="N463" i="10"/>
  <c r="M463" i="10"/>
  <c r="H463" i="10"/>
  <c r="F463" i="10"/>
  <c r="N462" i="10"/>
  <c r="M462" i="10"/>
  <c r="H462" i="10"/>
  <c r="F462" i="10"/>
  <c r="N461" i="10"/>
  <c r="M461" i="10"/>
  <c r="H461" i="10"/>
  <c r="F461" i="10"/>
  <c r="N460" i="10"/>
  <c r="M460" i="10"/>
  <c r="H460" i="10"/>
  <c r="F460" i="10"/>
  <c r="N459" i="10"/>
  <c r="M459" i="10"/>
  <c r="H459" i="10"/>
  <c r="F459" i="10"/>
  <c r="N458" i="10"/>
  <c r="M458" i="10"/>
  <c r="H458" i="10"/>
  <c r="F458" i="10"/>
  <c r="N457" i="10"/>
  <c r="M457" i="10"/>
  <c r="H457" i="10"/>
  <c r="F457" i="10"/>
  <c r="N456" i="10"/>
  <c r="M456" i="10"/>
  <c r="H456" i="10"/>
  <c r="F456" i="10"/>
  <c r="N455" i="10"/>
  <c r="M455" i="10"/>
  <c r="H455" i="10"/>
  <c r="F455" i="10"/>
  <c r="N454" i="10"/>
  <c r="M454" i="10"/>
  <c r="H454" i="10"/>
  <c r="F454" i="10"/>
  <c r="N453" i="10"/>
  <c r="M453" i="10"/>
  <c r="H453" i="10"/>
  <c r="F453" i="10"/>
  <c r="N452" i="10"/>
  <c r="M452" i="10"/>
  <c r="H452" i="10"/>
  <c r="F452" i="10"/>
  <c r="N451" i="10"/>
  <c r="M451" i="10"/>
  <c r="M586" i="10" s="1"/>
  <c r="H451" i="10"/>
  <c r="F451" i="10"/>
  <c r="L449" i="10"/>
  <c r="K449" i="10"/>
  <c r="J449" i="10"/>
  <c r="I449" i="10"/>
  <c r="G449" i="10"/>
  <c r="M448" i="10"/>
  <c r="M449" i="10" s="1"/>
  <c r="L448" i="10"/>
  <c r="J448" i="10"/>
  <c r="H448" i="10"/>
  <c r="H449" i="10" s="1"/>
  <c r="K446" i="10"/>
  <c r="I446" i="10"/>
  <c r="G446" i="10"/>
  <c r="M445" i="10"/>
  <c r="L445" i="10"/>
  <c r="J445" i="10"/>
  <c r="H445" i="10"/>
  <c r="N445" i="10" s="1"/>
  <c r="M444" i="10"/>
  <c r="L444" i="10"/>
  <c r="J444" i="10"/>
  <c r="H444" i="10"/>
  <c r="N444" i="10" s="1"/>
  <c r="M443" i="10"/>
  <c r="J443" i="10"/>
  <c r="N443" i="10" s="1"/>
  <c r="H443" i="10"/>
  <c r="M442" i="10"/>
  <c r="J442" i="10"/>
  <c r="N442" i="10" s="1"/>
  <c r="H442" i="10"/>
  <c r="M441" i="10"/>
  <c r="J441" i="10"/>
  <c r="N441" i="10" s="1"/>
  <c r="H441" i="10"/>
  <c r="M440" i="10"/>
  <c r="J440" i="10"/>
  <c r="N440" i="10" s="1"/>
  <c r="H440" i="10"/>
  <c r="M439" i="10"/>
  <c r="J439" i="10"/>
  <c r="N439" i="10" s="1"/>
  <c r="H439" i="10"/>
  <c r="M438" i="10"/>
  <c r="J438" i="10"/>
  <c r="N438" i="10" s="1"/>
  <c r="H438" i="10"/>
  <c r="M437" i="10"/>
  <c r="L437" i="10"/>
  <c r="N437" i="10" s="1"/>
  <c r="J437" i="10"/>
  <c r="H437" i="10"/>
  <c r="N436" i="10"/>
  <c r="M436" i="10"/>
  <c r="J436" i="10"/>
  <c r="H436" i="10"/>
  <c r="M435" i="10"/>
  <c r="H435" i="10"/>
  <c r="N435" i="10" s="1"/>
  <c r="F435" i="10"/>
  <c r="J435" i="10" s="1"/>
  <c r="M434" i="10"/>
  <c r="F434" i="10"/>
  <c r="J434" i="10" s="1"/>
  <c r="M433" i="10"/>
  <c r="J433" i="10"/>
  <c r="H433" i="10"/>
  <c r="N433" i="10" s="1"/>
  <c r="F433" i="10"/>
  <c r="M432" i="10"/>
  <c r="J432" i="10"/>
  <c r="F432" i="10"/>
  <c r="H432" i="10" s="1"/>
  <c r="N432" i="10" s="1"/>
  <c r="M431" i="10"/>
  <c r="H431" i="10"/>
  <c r="N431" i="10" s="1"/>
  <c r="F431" i="10"/>
  <c r="J431" i="10" s="1"/>
  <c r="M430" i="10"/>
  <c r="F430" i="10"/>
  <c r="J430" i="10" s="1"/>
  <c r="M429" i="10"/>
  <c r="J429" i="10"/>
  <c r="H429" i="10"/>
  <c r="N429" i="10" s="1"/>
  <c r="F429" i="10"/>
  <c r="M428" i="10"/>
  <c r="J428" i="10"/>
  <c r="F428" i="10"/>
  <c r="H428" i="10" s="1"/>
  <c r="N428" i="10" s="1"/>
  <c r="M427" i="10"/>
  <c r="H427" i="10"/>
  <c r="N427" i="10" s="1"/>
  <c r="F427" i="10"/>
  <c r="J427" i="10" s="1"/>
  <c r="M426" i="10"/>
  <c r="F426" i="10"/>
  <c r="J426" i="10" s="1"/>
  <c r="M425" i="10"/>
  <c r="J425" i="10"/>
  <c r="H425" i="10"/>
  <c r="N425" i="10" s="1"/>
  <c r="F425" i="10"/>
  <c r="M424" i="10"/>
  <c r="J424" i="10"/>
  <c r="F424" i="10"/>
  <c r="H424" i="10" s="1"/>
  <c r="N424" i="10" s="1"/>
  <c r="M423" i="10"/>
  <c r="H423" i="10"/>
  <c r="N423" i="10" s="1"/>
  <c r="F423" i="10"/>
  <c r="J423" i="10" s="1"/>
  <c r="M422" i="10"/>
  <c r="F422" i="10"/>
  <c r="J422" i="10" s="1"/>
  <c r="M421" i="10"/>
  <c r="J421" i="10"/>
  <c r="H421" i="10"/>
  <c r="N421" i="10" s="1"/>
  <c r="F421" i="10"/>
  <c r="M420" i="10"/>
  <c r="J420" i="10"/>
  <c r="F420" i="10"/>
  <c r="H420" i="10" s="1"/>
  <c r="N420" i="10" s="1"/>
  <c r="M419" i="10"/>
  <c r="H419" i="10"/>
  <c r="N419" i="10" s="1"/>
  <c r="F419" i="10"/>
  <c r="J419" i="10" s="1"/>
  <c r="M418" i="10"/>
  <c r="F418" i="10"/>
  <c r="J418" i="10" s="1"/>
  <c r="M417" i="10"/>
  <c r="J417" i="10"/>
  <c r="H417" i="10"/>
  <c r="N417" i="10" s="1"/>
  <c r="F417" i="10"/>
  <c r="M416" i="10"/>
  <c r="J416" i="10"/>
  <c r="F416" i="10"/>
  <c r="H416" i="10" s="1"/>
  <c r="N416" i="10" s="1"/>
  <c r="M415" i="10"/>
  <c r="H415" i="10"/>
  <c r="N415" i="10" s="1"/>
  <c r="F415" i="10"/>
  <c r="J415" i="10" s="1"/>
  <c r="M414" i="10"/>
  <c r="F414" i="10"/>
  <c r="J414" i="10" s="1"/>
  <c r="M413" i="10"/>
  <c r="J413" i="10"/>
  <c r="H413" i="10"/>
  <c r="N413" i="10" s="1"/>
  <c r="F413" i="10"/>
  <c r="M412" i="10"/>
  <c r="J412" i="10"/>
  <c r="F412" i="10"/>
  <c r="H412" i="10" s="1"/>
  <c r="N412" i="10" s="1"/>
  <c r="M411" i="10"/>
  <c r="H411" i="10"/>
  <c r="N411" i="10" s="1"/>
  <c r="F411" i="10"/>
  <c r="J411" i="10" s="1"/>
  <c r="M410" i="10"/>
  <c r="F410" i="10"/>
  <c r="M409" i="10"/>
  <c r="J409" i="10"/>
  <c r="H409" i="10"/>
  <c r="N409" i="10" s="1"/>
  <c r="F409" i="10"/>
  <c r="M408" i="10"/>
  <c r="J408" i="10"/>
  <c r="F408" i="10"/>
  <c r="H408" i="10" s="1"/>
  <c r="N408" i="10" s="1"/>
  <c r="M407" i="10"/>
  <c r="H407" i="10"/>
  <c r="F407" i="10"/>
  <c r="J407" i="10" s="1"/>
  <c r="M406" i="10"/>
  <c r="F406" i="10"/>
  <c r="M405" i="10"/>
  <c r="J405" i="10"/>
  <c r="H405" i="10"/>
  <c r="N405" i="10" s="1"/>
  <c r="F405" i="10"/>
  <c r="M404" i="10"/>
  <c r="J404" i="10"/>
  <c r="F404" i="10"/>
  <c r="H404" i="10" s="1"/>
  <c r="N404" i="10" s="1"/>
  <c r="M403" i="10"/>
  <c r="H403" i="10"/>
  <c r="F403" i="10"/>
  <c r="J403" i="10" s="1"/>
  <c r="M402" i="10"/>
  <c r="F402" i="10"/>
  <c r="M401" i="10"/>
  <c r="J401" i="10"/>
  <c r="H401" i="10"/>
  <c r="N401" i="10" s="1"/>
  <c r="F401" i="10"/>
  <c r="M400" i="10"/>
  <c r="J400" i="10"/>
  <c r="F400" i="10"/>
  <c r="H400" i="10" s="1"/>
  <c r="M399" i="10"/>
  <c r="H399" i="10"/>
  <c r="F399" i="10"/>
  <c r="J399" i="10" s="1"/>
  <c r="M398" i="10"/>
  <c r="F398" i="10"/>
  <c r="M397" i="10"/>
  <c r="J397" i="10"/>
  <c r="H397" i="10"/>
  <c r="N397" i="10" s="1"/>
  <c r="F397" i="10"/>
  <c r="M396" i="10"/>
  <c r="J396" i="10"/>
  <c r="F396" i="10"/>
  <c r="H396" i="10" s="1"/>
  <c r="N396" i="10" s="1"/>
  <c r="M395" i="10"/>
  <c r="H395" i="10"/>
  <c r="N395" i="10" s="1"/>
  <c r="F395" i="10"/>
  <c r="J395" i="10" s="1"/>
  <c r="M394" i="10"/>
  <c r="F394" i="10"/>
  <c r="M393" i="10"/>
  <c r="J393" i="10"/>
  <c r="H393" i="10"/>
  <c r="N393" i="10" s="1"/>
  <c r="F393" i="10"/>
  <c r="M392" i="10"/>
  <c r="J392" i="10"/>
  <c r="F392" i="10"/>
  <c r="H392" i="10" s="1"/>
  <c r="N392" i="10" s="1"/>
  <c r="M391" i="10"/>
  <c r="H391" i="10"/>
  <c r="F391" i="10"/>
  <c r="J391" i="10" s="1"/>
  <c r="M390" i="10"/>
  <c r="F390" i="10"/>
  <c r="M389" i="10"/>
  <c r="J389" i="10"/>
  <c r="H389" i="10"/>
  <c r="N389" i="10" s="1"/>
  <c r="F389" i="10"/>
  <c r="M388" i="10"/>
  <c r="J388" i="10"/>
  <c r="F388" i="10"/>
  <c r="H388" i="10" s="1"/>
  <c r="N388" i="10" s="1"/>
  <c r="M387" i="10"/>
  <c r="H387" i="10"/>
  <c r="F387" i="10"/>
  <c r="J387" i="10" s="1"/>
  <c r="M386" i="10"/>
  <c r="F386" i="10"/>
  <c r="M385" i="10"/>
  <c r="J385" i="10"/>
  <c r="H385" i="10"/>
  <c r="N385" i="10" s="1"/>
  <c r="F385" i="10"/>
  <c r="M384" i="10"/>
  <c r="J384" i="10"/>
  <c r="F384" i="10"/>
  <c r="H384" i="10" s="1"/>
  <c r="M383" i="10"/>
  <c r="H383" i="10"/>
  <c r="F383" i="10"/>
  <c r="J383" i="10" s="1"/>
  <c r="M382" i="10"/>
  <c r="F382" i="10"/>
  <c r="M381" i="10"/>
  <c r="J381" i="10"/>
  <c r="H381" i="10"/>
  <c r="N381" i="10" s="1"/>
  <c r="F381" i="10"/>
  <c r="M380" i="10"/>
  <c r="J380" i="10"/>
  <c r="F380" i="10"/>
  <c r="H380" i="10" s="1"/>
  <c r="N380" i="10" s="1"/>
  <c r="M379" i="10"/>
  <c r="H379" i="10"/>
  <c r="N379" i="10" s="1"/>
  <c r="F379" i="10"/>
  <c r="J379" i="10" s="1"/>
  <c r="M378" i="10"/>
  <c r="F378" i="10"/>
  <c r="M377" i="10"/>
  <c r="J377" i="10"/>
  <c r="H377" i="10"/>
  <c r="N377" i="10" s="1"/>
  <c r="F377" i="10"/>
  <c r="M376" i="10"/>
  <c r="F376" i="10"/>
  <c r="H376" i="10" s="1"/>
  <c r="M375" i="10"/>
  <c r="H375" i="10"/>
  <c r="F375" i="10"/>
  <c r="J375" i="10" s="1"/>
  <c r="M374" i="10"/>
  <c r="F374" i="10"/>
  <c r="H374" i="10" s="1"/>
  <c r="M373" i="10"/>
  <c r="J373" i="10"/>
  <c r="H373" i="10"/>
  <c r="N373" i="10" s="1"/>
  <c r="F373" i="10"/>
  <c r="M372" i="10"/>
  <c r="F372" i="10"/>
  <c r="H372" i="10" s="1"/>
  <c r="M371" i="10"/>
  <c r="H371" i="10"/>
  <c r="F371" i="10"/>
  <c r="J371" i="10" s="1"/>
  <c r="M370" i="10"/>
  <c r="F370" i="10"/>
  <c r="H370" i="10" s="1"/>
  <c r="M369" i="10"/>
  <c r="J369" i="10"/>
  <c r="H369" i="10"/>
  <c r="N369" i="10" s="1"/>
  <c r="F369" i="10"/>
  <c r="M368" i="10"/>
  <c r="F368" i="10"/>
  <c r="H368" i="10" s="1"/>
  <c r="M367" i="10"/>
  <c r="H367" i="10"/>
  <c r="N367" i="10" s="1"/>
  <c r="F367" i="10"/>
  <c r="J367" i="10" s="1"/>
  <c r="M366" i="10"/>
  <c r="J366" i="10"/>
  <c r="N366" i="10" s="1"/>
  <c r="F366" i="10"/>
  <c r="H366" i="10" s="1"/>
  <c r="M365" i="10"/>
  <c r="L365" i="10"/>
  <c r="J365" i="10"/>
  <c r="H365" i="10"/>
  <c r="M364" i="10"/>
  <c r="L364" i="10"/>
  <c r="J364" i="10"/>
  <c r="H364" i="10"/>
  <c r="M363" i="10"/>
  <c r="L363" i="10"/>
  <c r="J363" i="10"/>
  <c r="H363" i="10"/>
  <c r="N363" i="10" s="1"/>
  <c r="M362" i="10"/>
  <c r="L362" i="10"/>
  <c r="J362" i="10"/>
  <c r="H362" i="10"/>
  <c r="N362" i="10" s="1"/>
  <c r="M361" i="10"/>
  <c r="L361" i="10"/>
  <c r="J361" i="10"/>
  <c r="H361" i="10"/>
  <c r="N361" i="10" s="1"/>
  <c r="M360" i="10"/>
  <c r="L360" i="10"/>
  <c r="J360" i="10"/>
  <c r="H360" i="10"/>
  <c r="N360" i="10" s="1"/>
  <c r="M359" i="10"/>
  <c r="L359" i="10"/>
  <c r="J359" i="10"/>
  <c r="H359" i="10"/>
  <c r="N359" i="10" s="1"/>
  <c r="M358" i="10"/>
  <c r="L358" i="10"/>
  <c r="J358" i="10"/>
  <c r="H358" i="10"/>
  <c r="N358" i="10" s="1"/>
  <c r="M357" i="10"/>
  <c r="L357" i="10"/>
  <c r="J357" i="10"/>
  <c r="H357" i="10"/>
  <c r="M356" i="10"/>
  <c r="L356" i="10"/>
  <c r="J356" i="10"/>
  <c r="H356" i="10"/>
  <c r="M355" i="10"/>
  <c r="L355" i="10"/>
  <c r="J355" i="10"/>
  <c r="H355" i="10"/>
  <c r="N355" i="10" s="1"/>
  <c r="M354" i="10"/>
  <c r="L354" i="10"/>
  <c r="J354" i="10"/>
  <c r="H354" i="10"/>
  <c r="N354" i="10" s="1"/>
  <c r="M353" i="10"/>
  <c r="L353" i="10"/>
  <c r="J353" i="10"/>
  <c r="H353" i="10"/>
  <c r="N353" i="10" s="1"/>
  <c r="M352" i="10"/>
  <c r="L352" i="10"/>
  <c r="J352" i="10"/>
  <c r="H352" i="10"/>
  <c r="N352" i="10" s="1"/>
  <c r="M351" i="10"/>
  <c r="L351" i="10"/>
  <c r="J351" i="10"/>
  <c r="H351" i="10"/>
  <c r="N351" i="10" s="1"/>
  <c r="M350" i="10"/>
  <c r="L350" i="10"/>
  <c r="J350" i="10"/>
  <c r="H350" i="10"/>
  <c r="N350" i="10" s="1"/>
  <c r="M349" i="10"/>
  <c r="L349" i="10"/>
  <c r="J349" i="10"/>
  <c r="H349" i="10"/>
  <c r="M348" i="10"/>
  <c r="L348" i="10"/>
  <c r="J348" i="10"/>
  <c r="H348" i="10"/>
  <c r="N348" i="10" s="1"/>
  <c r="M347" i="10"/>
  <c r="L347" i="10"/>
  <c r="J347" i="10"/>
  <c r="H347" i="10"/>
  <c r="N347" i="10" s="1"/>
  <c r="M346" i="10"/>
  <c r="L346" i="10"/>
  <c r="J346" i="10"/>
  <c r="H346" i="10"/>
  <c r="N346" i="10" s="1"/>
  <c r="M345" i="10"/>
  <c r="L345" i="10"/>
  <c r="J345" i="10"/>
  <c r="H345" i="10"/>
  <c r="N345" i="10" s="1"/>
  <c r="M344" i="10"/>
  <c r="L344" i="10"/>
  <c r="J344" i="10"/>
  <c r="H344" i="10"/>
  <c r="N344" i="10" s="1"/>
  <c r="M343" i="10"/>
  <c r="L343" i="10"/>
  <c r="J343" i="10"/>
  <c r="H343" i="10"/>
  <c r="M342" i="10"/>
  <c r="L342" i="10"/>
  <c r="J342" i="10"/>
  <c r="H342" i="10"/>
  <c r="M341" i="10"/>
  <c r="L341" i="10"/>
  <c r="J341" i="10"/>
  <c r="H341" i="10"/>
  <c r="M340" i="10"/>
  <c r="L340" i="10"/>
  <c r="J340" i="10"/>
  <c r="H340" i="10"/>
  <c r="M339" i="10"/>
  <c r="L339" i="10"/>
  <c r="J339" i="10"/>
  <c r="H339" i="10"/>
  <c r="N339" i="10" s="1"/>
  <c r="M338" i="10"/>
  <c r="L338" i="10"/>
  <c r="J338" i="10"/>
  <c r="H338" i="10"/>
  <c r="N338" i="10" s="1"/>
  <c r="M337" i="10"/>
  <c r="L337" i="10"/>
  <c r="J337" i="10"/>
  <c r="H337" i="10"/>
  <c r="N337" i="10" s="1"/>
  <c r="M336" i="10"/>
  <c r="L336" i="10"/>
  <c r="J336" i="10"/>
  <c r="H336" i="10"/>
  <c r="N336" i="10" s="1"/>
  <c r="M335" i="10"/>
  <c r="L335" i="10"/>
  <c r="J335" i="10"/>
  <c r="H335" i="10"/>
  <c r="N335" i="10" s="1"/>
  <c r="M334" i="10"/>
  <c r="L334" i="10"/>
  <c r="J334" i="10"/>
  <c r="H334" i="10"/>
  <c r="N334" i="10" s="1"/>
  <c r="M333" i="10"/>
  <c r="L333" i="10"/>
  <c r="J333" i="10"/>
  <c r="H333" i="10"/>
  <c r="N333" i="10" s="1"/>
  <c r="M332" i="10"/>
  <c r="L332" i="10"/>
  <c r="J332" i="10"/>
  <c r="H332" i="10"/>
  <c r="N332" i="10" s="1"/>
  <c r="M331" i="10"/>
  <c r="L331" i="10"/>
  <c r="J331" i="10"/>
  <c r="H331" i="10"/>
  <c r="M330" i="10"/>
  <c r="L330" i="10"/>
  <c r="J330" i="10"/>
  <c r="H330" i="10"/>
  <c r="M329" i="10"/>
  <c r="L329" i="10"/>
  <c r="J329" i="10"/>
  <c r="H329" i="10"/>
  <c r="M328" i="10"/>
  <c r="L328" i="10"/>
  <c r="J328" i="10"/>
  <c r="H328" i="10"/>
  <c r="N328" i="10" s="1"/>
  <c r="M327" i="10"/>
  <c r="L327" i="10"/>
  <c r="J327" i="10"/>
  <c r="H327" i="10"/>
  <c r="N327" i="10" s="1"/>
  <c r="M326" i="10"/>
  <c r="L326" i="10"/>
  <c r="J326" i="10"/>
  <c r="H326" i="10"/>
  <c r="N326" i="10" s="1"/>
  <c r="M325" i="10"/>
  <c r="L325" i="10"/>
  <c r="J325" i="10"/>
  <c r="H325" i="10"/>
  <c r="M324" i="10"/>
  <c r="L324" i="10"/>
  <c r="J324" i="10"/>
  <c r="H324" i="10"/>
  <c r="N324" i="10" s="1"/>
  <c r="M323" i="10"/>
  <c r="L323" i="10"/>
  <c r="J323" i="10"/>
  <c r="H323" i="10"/>
  <c r="N323" i="10" s="1"/>
  <c r="M322" i="10"/>
  <c r="L322" i="10"/>
  <c r="J322" i="10"/>
  <c r="H322" i="10"/>
  <c r="N322" i="10" s="1"/>
  <c r="F322" i="10"/>
  <c r="M321" i="10"/>
  <c r="L321" i="10"/>
  <c r="J321" i="10"/>
  <c r="H321" i="10"/>
  <c r="M320" i="10"/>
  <c r="L320" i="10"/>
  <c r="J320" i="10"/>
  <c r="H320" i="10"/>
  <c r="N320" i="10" s="1"/>
  <c r="M319" i="10"/>
  <c r="L319" i="10"/>
  <c r="J319" i="10"/>
  <c r="H319" i="10"/>
  <c r="N319" i="10" s="1"/>
  <c r="M318" i="10"/>
  <c r="L318" i="10"/>
  <c r="J318" i="10"/>
  <c r="H318" i="10"/>
  <c r="M317" i="10"/>
  <c r="L317" i="10"/>
  <c r="J317" i="10"/>
  <c r="H317" i="10"/>
  <c r="N317" i="10" s="1"/>
  <c r="M316" i="10"/>
  <c r="L316" i="10"/>
  <c r="J316" i="10"/>
  <c r="H316" i="10"/>
  <c r="N316" i="10" s="1"/>
  <c r="M315" i="10"/>
  <c r="L315" i="10"/>
  <c r="J315" i="10"/>
  <c r="H315" i="10"/>
  <c r="N315" i="10" s="1"/>
  <c r="M314" i="10"/>
  <c r="L314" i="10"/>
  <c r="J314" i="10"/>
  <c r="H314" i="10"/>
  <c r="N314" i="10" s="1"/>
  <c r="M313" i="10"/>
  <c r="L313" i="10"/>
  <c r="J313" i="10"/>
  <c r="H313" i="10"/>
  <c r="N313" i="10" s="1"/>
  <c r="M312" i="10"/>
  <c r="L312" i="10"/>
  <c r="J312" i="10"/>
  <c r="H312" i="10"/>
  <c r="M311" i="10"/>
  <c r="L311" i="10"/>
  <c r="J311" i="10"/>
  <c r="H311" i="10"/>
  <c r="M310" i="10"/>
  <c r="L310" i="10"/>
  <c r="J310" i="10"/>
  <c r="H310" i="10"/>
  <c r="M309" i="10"/>
  <c r="L309" i="10"/>
  <c r="J309" i="10"/>
  <c r="H309" i="10"/>
  <c r="N309" i="10" s="1"/>
  <c r="M308" i="10"/>
  <c r="L308" i="10"/>
  <c r="J308" i="10"/>
  <c r="H308" i="10"/>
  <c r="N308" i="10" s="1"/>
  <c r="M307" i="10"/>
  <c r="L307" i="10"/>
  <c r="J307" i="10"/>
  <c r="H307" i="10"/>
  <c r="N307" i="10" s="1"/>
  <c r="M306" i="10"/>
  <c r="L306" i="10"/>
  <c r="J306" i="10"/>
  <c r="H306" i="10"/>
  <c r="M305" i="10"/>
  <c r="L305" i="10"/>
  <c r="J305" i="10"/>
  <c r="H305" i="10"/>
  <c r="N305" i="10" s="1"/>
  <c r="M304" i="10"/>
  <c r="L304" i="10"/>
  <c r="J304" i="10"/>
  <c r="H304" i="10"/>
  <c r="N304" i="10" s="1"/>
  <c r="M303" i="10"/>
  <c r="L303" i="10"/>
  <c r="J303" i="10"/>
  <c r="H303" i="10"/>
  <c r="N303" i="10" s="1"/>
  <c r="M302" i="10"/>
  <c r="L302" i="10"/>
  <c r="J302" i="10"/>
  <c r="H302" i="10"/>
  <c r="M301" i="10"/>
  <c r="L301" i="10"/>
  <c r="J301" i="10"/>
  <c r="H301" i="10"/>
  <c r="M300" i="10"/>
  <c r="L300" i="10"/>
  <c r="J300" i="10"/>
  <c r="H300" i="10"/>
  <c r="N300" i="10" s="1"/>
  <c r="M299" i="10"/>
  <c r="L299" i="10"/>
  <c r="J299" i="10"/>
  <c r="H299" i="10"/>
  <c r="N299" i="10" s="1"/>
  <c r="M298" i="10"/>
  <c r="L298" i="10"/>
  <c r="J298" i="10"/>
  <c r="H298" i="10"/>
  <c r="N298" i="10" s="1"/>
  <c r="M297" i="10"/>
  <c r="F297" i="10"/>
  <c r="H297" i="10" s="1"/>
  <c r="M296" i="10"/>
  <c r="L296" i="10"/>
  <c r="J296" i="10"/>
  <c r="H296" i="10"/>
  <c r="N296" i="10" s="1"/>
  <c r="F296" i="10"/>
  <c r="M295" i="10"/>
  <c r="F295" i="10"/>
  <c r="M294" i="10"/>
  <c r="L294" i="10"/>
  <c r="J294" i="10"/>
  <c r="H294" i="10"/>
  <c r="N294" i="10" s="1"/>
  <c r="F294" i="10"/>
  <c r="M293" i="10"/>
  <c r="L293" i="10"/>
  <c r="F293" i="10"/>
  <c r="J293" i="10" s="1"/>
  <c r="M292" i="10"/>
  <c r="L292" i="10"/>
  <c r="J292" i="10"/>
  <c r="H292" i="10"/>
  <c r="N292" i="10" s="1"/>
  <c r="F292" i="10"/>
  <c r="M291" i="10"/>
  <c r="L291" i="10"/>
  <c r="H291" i="10"/>
  <c r="F291" i="10"/>
  <c r="J291" i="10" s="1"/>
  <c r="M290" i="10"/>
  <c r="L290" i="10"/>
  <c r="J290" i="10"/>
  <c r="H290" i="10"/>
  <c r="F290" i="10"/>
  <c r="M289" i="10"/>
  <c r="F289" i="10"/>
  <c r="H289" i="10" s="1"/>
  <c r="M288" i="10"/>
  <c r="L288" i="10"/>
  <c r="J288" i="10"/>
  <c r="H288" i="10"/>
  <c r="N288" i="10" s="1"/>
  <c r="F288" i="10"/>
  <c r="M287" i="10"/>
  <c r="F287" i="10"/>
  <c r="M286" i="10"/>
  <c r="L286" i="10"/>
  <c r="J286" i="10"/>
  <c r="H286" i="10"/>
  <c r="N286" i="10" s="1"/>
  <c r="F286" i="10"/>
  <c r="M285" i="10"/>
  <c r="L285" i="10"/>
  <c r="F285" i="10"/>
  <c r="J285" i="10" s="1"/>
  <c r="M284" i="10"/>
  <c r="L284" i="10"/>
  <c r="J284" i="10"/>
  <c r="H284" i="10"/>
  <c r="N284" i="10" s="1"/>
  <c r="F284" i="10"/>
  <c r="M283" i="10"/>
  <c r="L283" i="10"/>
  <c r="H283" i="10"/>
  <c r="F283" i="10"/>
  <c r="J283" i="10" s="1"/>
  <c r="M282" i="10"/>
  <c r="L282" i="10"/>
  <c r="F282" i="10"/>
  <c r="M281" i="10"/>
  <c r="L281" i="10"/>
  <c r="J281" i="10"/>
  <c r="H281" i="10"/>
  <c r="N281" i="10" s="1"/>
  <c r="F281" i="10"/>
  <c r="M280" i="10"/>
  <c r="L280" i="10"/>
  <c r="F280" i="10"/>
  <c r="M279" i="10"/>
  <c r="L279" i="10"/>
  <c r="J279" i="10"/>
  <c r="H279" i="10"/>
  <c r="N279" i="10" s="1"/>
  <c r="F279" i="10"/>
  <c r="M278" i="10"/>
  <c r="F278" i="10"/>
  <c r="L278" i="10" s="1"/>
  <c r="M277" i="10"/>
  <c r="L277" i="10"/>
  <c r="J277" i="10"/>
  <c r="H277" i="10"/>
  <c r="N277" i="10" s="1"/>
  <c r="F277" i="10"/>
  <c r="M276" i="10"/>
  <c r="L276" i="10"/>
  <c r="F276" i="10"/>
  <c r="M275" i="10"/>
  <c r="L275" i="10"/>
  <c r="J275" i="10"/>
  <c r="H275" i="10"/>
  <c r="N275" i="10" s="1"/>
  <c r="F275" i="10"/>
  <c r="M274" i="10"/>
  <c r="L274" i="10"/>
  <c r="F274" i="10"/>
  <c r="M273" i="10"/>
  <c r="L273" i="10"/>
  <c r="J273" i="10"/>
  <c r="H273" i="10"/>
  <c r="N273" i="10" s="1"/>
  <c r="F273" i="10"/>
  <c r="M272" i="10"/>
  <c r="L272" i="10"/>
  <c r="F272" i="10"/>
  <c r="M271" i="10"/>
  <c r="L271" i="10"/>
  <c r="J271" i="10"/>
  <c r="H271" i="10"/>
  <c r="N271" i="10" s="1"/>
  <c r="F271" i="10"/>
  <c r="M270" i="10"/>
  <c r="F270" i="10"/>
  <c r="L270" i="10" s="1"/>
  <c r="M269" i="10"/>
  <c r="L269" i="10"/>
  <c r="J269" i="10"/>
  <c r="H269" i="10"/>
  <c r="N269" i="10" s="1"/>
  <c r="F269" i="10"/>
  <c r="M268" i="10"/>
  <c r="L268" i="10"/>
  <c r="F268" i="10"/>
  <c r="M267" i="10"/>
  <c r="L267" i="10"/>
  <c r="J267" i="10"/>
  <c r="H267" i="10"/>
  <c r="N267" i="10" s="1"/>
  <c r="F267" i="10"/>
  <c r="M266" i="10"/>
  <c r="L266" i="10"/>
  <c r="F266" i="10"/>
  <c r="M265" i="10"/>
  <c r="L265" i="10"/>
  <c r="J265" i="10"/>
  <c r="H265" i="10"/>
  <c r="N265" i="10" s="1"/>
  <c r="F265" i="10"/>
  <c r="M264" i="10"/>
  <c r="L264" i="10"/>
  <c r="F264" i="10"/>
  <c r="M263" i="10"/>
  <c r="L263" i="10"/>
  <c r="J263" i="10"/>
  <c r="H263" i="10"/>
  <c r="N263" i="10" s="1"/>
  <c r="F263" i="10"/>
  <c r="M262" i="10"/>
  <c r="F262" i="10"/>
  <c r="L262" i="10" s="1"/>
  <c r="M261" i="10"/>
  <c r="L261" i="10"/>
  <c r="J261" i="10"/>
  <c r="H261" i="10"/>
  <c r="N261" i="10" s="1"/>
  <c r="F261" i="10"/>
  <c r="M260" i="10"/>
  <c r="L260" i="10"/>
  <c r="F260" i="10"/>
  <c r="M259" i="10"/>
  <c r="L259" i="10"/>
  <c r="J259" i="10"/>
  <c r="H259" i="10"/>
  <c r="N259" i="10" s="1"/>
  <c r="F259" i="10"/>
  <c r="M258" i="10"/>
  <c r="L258" i="10"/>
  <c r="F258" i="10"/>
  <c r="M257" i="10"/>
  <c r="L257" i="10"/>
  <c r="J257" i="10"/>
  <c r="H257" i="10"/>
  <c r="N257" i="10" s="1"/>
  <c r="F257" i="10"/>
  <c r="M256" i="10"/>
  <c r="L256" i="10"/>
  <c r="F256" i="10"/>
  <c r="M255" i="10"/>
  <c r="L255" i="10"/>
  <c r="J255" i="10"/>
  <c r="H255" i="10"/>
  <c r="N255" i="10" s="1"/>
  <c r="F255" i="10"/>
  <c r="M254" i="10"/>
  <c r="F254" i="10"/>
  <c r="L254" i="10" s="1"/>
  <c r="M253" i="10"/>
  <c r="L253" i="10"/>
  <c r="J253" i="10"/>
  <c r="H253" i="10"/>
  <c r="N253" i="10" s="1"/>
  <c r="F253" i="10"/>
  <c r="M252" i="10"/>
  <c r="F252" i="10"/>
  <c r="M251" i="10"/>
  <c r="L251" i="10"/>
  <c r="J251" i="10"/>
  <c r="H251" i="10"/>
  <c r="N251" i="10" s="1"/>
  <c r="F251" i="10"/>
  <c r="M250" i="10"/>
  <c r="L250" i="10"/>
  <c r="F250" i="10"/>
  <c r="M249" i="10"/>
  <c r="L249" i="10"/>
  <c r="J249" i="10"/>
  <c r="H249" i="10"/>
  <c r="N249" i="10" s="1"/>
  <c r="F249" i="10"/>
  <c r="M248" i="10"/>
  <c r="F248" i="10"/>
  <c r="M247" i="10"/>
  <c r="L247" i="10"/>
  <c r="J247" i="10"/>
  <c r="H247" i="10"/>
  <c r="N247" i="10" s="1"/>
  <c r="F247" i="10"/>
  <c r="M246" i="10"/>
  <c r="F246" i="10"/>
  <c r="L246" i="10" s="1"/>
  <c r="M245" i="10"/>
  <c r="L245" i="10"/>
  <c r="J245" i="10"/>
  <c r="H245" i="10"/>
  <c r="N245" i="10" s="1"/>
  <c r="F245" i="10"/>
  <c r="M244" i="10"/>
  <c r="F244" i="10"/>
  <c r="M243" i="10"/>
  <c r="L243" i="10"/>
  <c r="J243" i="10"/>
  <c r="H243" i="10"/>
  <c r="N243" i="10" s="1"/>
  <c r="F243" i="10"/>
  <c r="M242" i="10"/>
  <c r="L242" i="10"/>
  <c r="F242" i="10"/>
  <c r="M241" i="10"/>
  <c r="J241" i="10"/>
  <c r="H241" i="10"/>
  <c r="N241" i="10" s="1"/>
  <c r="F241" i="10"/>
  <c r="L241" i="10" s="1"/>
  <c r="M240" i="10"/>
  <c r="L240" i="10"/>
  <c r="F240" i="10"/>
  <c r="M239" i="10"/>
  <c r="J239" i="10"/>
  <c r="H239" i="10"/>
  <c r="N239" i="10" s="1"/>
  <c r="F239" i="10"/>
  <c r="L239" i="10" s="1"/>
  <c r="M238" i="10"/>
  <c r="L238" i="10"/>
  <c r="F238" i="10"/>
  <c r="M237" i="10"/>
  <c r="J237" i="10"/>
  <c r="F237" i="10"/>
  <c r="L237" i="10" s="1"/>
  <c r="M236" i="10"/>
  <c r="L236" i="10"/>
  <c r="F236" i="10"/>
  <c r="J236" i="10" s="1"/>
  <c r="M235" i="10"/>
  <c r="J235" i="10"/>
  <c r="H235" i="10"/>
  <c r="N235" i="10" s="1"/>
  <c r="F235" i="10"/>
  <c r="L235" i="10" s="1"/>
  <c r="M234" i="10"/>
  <c r="F234" i="10"/>
  <c r="L234" i="10" s="1"/>
  <c r="M233" i="10"/>
  <c r="J233" i="10"/>
  <c r="H233" i="10"/>
  <c r="N233" i="10" s="1"/>
  <c r="F233" i="10"/>
  <c r="L233" i="10" s="1"/>
  <c r="M232" i="10"/>
  <c r="F232" i="10"/>
  <c r="L232" i="10" s="1"/>
  <c r="M231" i="10"/>
  <c r="J231" i="10"/>
  <c r="H231" i="10"/>
  <c r="N231" i="10" s="1"/>
  <c r="F231" i="10"/>
  <c r="L231" i="10" s="1"/>
  <c r="M230" i="10"/>
  <c r="F230" i="10"/>
  <c r="L230" i="10" s="1"/>
  <c r="M229" i="10"/>
  <c r="J229" i="10"/>
  <c r="H229" i="10"/>
  <c r="F229" i="10"/>
  <c r="L229" i="10" s="1"/>
  <c r="M228" i="10"/>
  <c r="F228" i="10"/>
  <c r="L228" i="10" s="1"/>
  <c r="M227" i="10"/>
  <c r="J227" i="10"/>
  <c r="H227" i="10"/>
  <c r="N227" i="10" s="1"/>
  <c r="F227" i="10"/>
  <c r="L227" i="10" s="1"/>
  <c r="M226" i="10"/>
  <c r="F226" i="10"/>
  <c r="L226" i="10" s="1"/>
  <c r="M225" i="10"/>
  <c r="J225" i="10"/>
  <c r="H225" i="10"/>
  <c r="F225" i="10"/>
  <c r="L225" i="10" s="1"/>
  <c r="M224" i="10"/>
  <c r="F224" i="10"/>
  <c r="L224" i="10" s="1"/>
  <c r="M223" i="10"/>
  <c r="J223" i="10"/>
  <c r="H223" i="10"/>
  <c r="N223" i="10" s="1"/>
  <c r="F223" i="10"/>
  <c r="L223" i="10" s="1"/>
  <c r="M222" i="10"/>
  <c r="F222" i="10"/>
  <c r="L222" i="10" s="1"/>
  <c r="M221" i="10"/>
  <c r="J221" i="10"/>
  <c r="H221" i="10"/>
  <c r="F221" i="10"/>
  <c r="L221" i="10" s="1"/>
  <c r="M220" i="10"/>
  <c r="F220" i="10"/>
  <c r="L220" i="10" s="1"/>
  <c r="M219" i="10"/>
  <c r="J219" i="10"/>
  <c r="H219" i="10"/>
  <c r="N219" i="10" s="1"/>
  <c r="F219" i="10"/>
  <c r="L219" i="10" s="1"/>
  <c r="M218" i="10"/>
  <c r="F218" i="10"/>
  <c r="L218" i="10" s="1"/>
  <c r="M217" i="10"/>
  <c r="J217" i="10"/>
  <c r="H217" i="10"/>
  <c r="F217" i="10"/>
  <c r="L217" i="10" s="1"/>
  <c r="M216" i="10"/>
  <c r="F216" i="10"/>
  <c r="L216" i="10" s="1"/>
  <c r="M215" i="10"/>
  <c r="J215" i="10"/>
  <c r="H215" i="10"/>
  <c r="N215" i="10" s="1"/>
  <c r="F215" i="10"/>
  <c r="L215" i="10" s="1"/>
  <c r="M214" i="10"/>
  <c r="F214" i="10"/>
  <c r="L214" i="10" s="1"/>
  <c r="M213" i="10"/>
  <c r="J213" i="10"/>
  <c r="H213" i="10"/>
  <c r="F213" i="10"/>
  <c r="L213" i="10" s="1"/>
  <c r="M212" i="10"/>
  <c r="F212" i="10"/>
  <c r="L212" i="10" s="1"/>
  <c r="M211" i="10"/>
  <c r="J211" i="10"/>
  <c r="H211" i="10"/>
  <c r="F211" i="10"/>
  <c r="L211" i="10" s="1"/>
  <c r="M210" i="10"/>
  <c r="F210" i="10"/>
  <c r="L210" i="10" s="1"/>
  <c r="M209" i="10"/>
  <c r="J209" i="10"/>
  <c r="H209" i="10"/>
  <c r="F209" i="10"/>
  <c r="L209" i="10" s="1"/>
  <c r="M208" i="10"/>
  <c r="F208" i="10"/>
  <c r="L208" i="10" s="1"/>
  <c r="M207" i="10"/>
  <c r="J207" i="10"/>
  <c r="H207" i="10"/>
  <c r="F207" i="10"/>
  <c r="L207" i="10" s="1"/>
  <c r="M206" i="10"/>
  <c r="F206" i="10"/>
  <c r="L206" i="10" s="1"/>
  <c r="M205" i="10"/>
  <c r="J205" i="10"/>
  <c r="H205" i="10"/>
  <c r="F205" i="10"/>
  <c r="L205" i="10" s="1"/>
  <c r="M204" i="10"/>
  <c r="M446" i="10" s="1"/>
  <c r="F204" i="10"/>
  <c r="L204" i="10" s="1"/>
  <c r="L202" i="10"/>
  <c r="K202" i="10"/>
  <c r="J202" i="10"/>
  <c r="I202" i="10"/>
  <c r="H202" i="10"/>
  <c r="G202" i="10"/>
  <c r="N201" i="10"/>
  <c r="M201" i="10"/>
  <c r="F201" i="10"/>
  <c r="E201" i="10"/>
  <c r="N200" i="10"/>
  <c r="M200" i="10"/>
  <c r="F200" i="10"/>
  <c r="E200" i="10"/>
  <c r="N199" i="10"/>
  <c r="M199" i="10"/>
  <c r="F199" i="10"/>
  <c r="E199" i="10"/>
  <c r="N198" i="10"/>
  <c r="N202" i="10" s="1"/>
  <c r="M198" i="10"/>
  <c r="M202" i="10" s="1"/>
  <c r="F198" i="10"/>
  <c r="E198" i="10"/>
  <c r="K196" i="10"/>
  <c r="J196" i="10"/>
  <c r="I196" i="10"/>
  <c r="G196" i="10"/>
  <c r="M195" i="10"/>
  <c r="L195" i="10"/>
  <c r="H195" i="10"/>
  <c r="N195" i="10" s="1"/>
  <c r="M194" i="10"/>
  <c r="H194" i="10"/>
  <c r="F194" i="10"/>
  <c r="L194" i="10" s="1"/>
  <c r="M193" i="10"/>
  <c r="L193" i="10"/>
  <c r="H193" i="10"/>
  <c r="N193" i="10" s="1"/>
  <c r="F193" i="10"/>
  <c r="M192" i="10"/>
  <c r="L192" i="10"/>
  <c r="H192" i="10"/>
  <c r="N192" i="10" s="1"/>
  <c r="F192" i="10"/>
  <c r="M191" i="10"/>
  <c r="F191" i="10"/>
  <c r="L191" i="10" s="1"/>
  <c r="M190" i="10"/>
  <c r="H190" i="10"/>
  <c r="F190" i="10"/>
  <c r="L190" i="10" s="1"/>
  <c r="M189" i="10"/>
  <c r="L189" i="10"/>
  <c r="H189" i="10"/>
  <c r="N189" i="10" s="1"/>
  <c r="F189" i="10"/>
  <c r="M188" i="10"/>
  <c r="L188" i="10"/>
  <c r="H188" i="10"/>
  <c r="N188" i="10" s="1"/>
  <c r="F188" i="10"/>
  <c r="M187" i="10"/>
  <c r="F187" i="10"/>
  <c r="L187" i="10" s="1"/>
  <c r="M186" i="10"/>
  <c r="H186" i="10"/>
  <c r="F186" i="10"/>
  <c r="L186" i="10" s="1"/>
  <c r="M185" i="10"/>
  <c r="L185" i="10"/>
  <c r="H185" i="10"/>
  <c r="N185" i="10" s="1"/>
  <c r="F185" i="10"/>
  <c r="M184" i="10"/>
  <c r="L184" i="10"/>
  <c r="H184" i="10"/>
  <c r="N184" i="10" s="1"/>
  <c r="F184" i="10"/>
  <c r="M183" i="10"/>
  <c r="M196" i="10" s="1"/>
  <c r="F183" i="10"/>
  <c r="L183" i="10" s="1"/>
  <c r="K181" i="10"/>
  <c r="I181" i="10"/>
  <c r="G181" i="10"/>
  <c r="M180" i="10"/>
  <c r="L180" i="10"/>
  <c r="L181" i="10" s="1"/>
  <c r="J180" i="10"/>
  <c r="J181" i="10" s="1"/>
  <c r="H180" i="10"/>
  <c r="N180" i="10" s="1"/>
  <c r="M179" i="10"/>
  <c r="H179" i="10"/>
  <c r="N179" i="10" s="1"/>
  <c r="M178" i="10"/>
  <c r="J178" i="10"/>
  <c r="H178" i="10"/>
  <c r="N178" i="10" s="1"/>
  <c r="M177" i="10"/>
  <c r="J177" i="10"/>
  <c r="H177" i="10"/>
  <c r="N177" i="10" s="1"/>
  <c r="M176" i="10"/>
  <c r="J176" i="10"/>
  <c r="H176" i="10"/>
  <c r="N176" i="10" s="1"/>
  <c r="M175" i="10"/>
  <c r="J175" i="10"/>
  <c r="H175" i="10"/>
  <c r="N175" i="10" s="1"/>
  <c r="M174" i="10"/>
  <c r="M181" i="10" s="1"/>
  <c r="J174" i="10"/>
  <c r="H174" i="10"/>
  <c r="N174" i="10" s="1"/>
  <c r="L172" i="10"/>
  <c r="K172" i="10"/>
  <c r="J172" i="10"/>
  <c r="I172" i="10"/>
  <c r="H172" i="10"/>
  <c r="G172" i="10"/>
  <c r="N171" i="10"/>
  <c r="M171" i="10"/>
  <c r="N170" i="10"/>
  <c r="M170" i="10"/>
  <c r="F170" i="10"/>
  <c r="N169" i="10"/>
  <c r="M169" i="10"/>
  <c r="F169" i="10"/>
  <c r="N168" i="10"/>
  <c r="M168" i="10"/>
  <c r="F168" i="10"/>
  <c r="N167" i="10"/>
  <c r="M167" i="10"/>
  <c r="F167" i="10"/>
  <c r="N166" i="10"/>
  <c r="M166" i="10"/>
  <c r="F166" i="10"/>
  <c r="N165" i="10"/>
  <c r="M165" i="10"/>
  <c r="F165" i="10"/>
  <c r="N164" i="10"/>
  <c r="M164" i="10"/>
  <c r="F164" i="10"/>
  <c r="N163" i="10"/>
  <c r="M163" i="10"/>
  <c r="F163" i="10"/>
  <c r="N162" i="10"/>
  <c r="M162" i="10"/>
  <c r="F162" i="10"/>
  <c r="N161" i="10"/>
  <c r="M161" i="10"/>
  <c r="F161" i="10"/>
  <c r="N160" i="10"/>
  <c r="M160" i="10"/>
  <c r="F160" i="10"/>
  <c r="N159" i="10"/>
  <c r="M159" i="10"/>
  <c r="F159" i="10"/>
  <c r="N158" i="10"/>
  <c r="M158" i="10"/>
  <c r="F158" i="10"/>
  <c r="N157" i="10"/>
  <c r="M157" i="10"/>
  <c r="F157" i="10"/>
  <c r="N156" i="10"/>
  <c r="M156" i="10"/>
  <c r="F156" i="10"/>
  <c r="N155" i="10"/>
  <c r="N172" i="10" s="1"/>
  <c r="M155" i="10"/>
  <c r="F155" i="10"/>
  <c r="N154" i="10"/>
  <c r="M154" i="10"/>
  <c r="F154" i="10"/>
  <c r="N153" i="10"/>
  <c r="M153" i="10"/>
  <c r="M172" i="10" s="1"/>
  <c r="F153" i="10"/>
  <c r="L151" i="10"/>
  <c r="K151" i="10"/>
  <c r="I151" i="10"/>
  <c r="G151" i="10"/>
  <c r="M150" i="10"/>
  <c r="H150" i="10"/>
  <c r="F150" i="10"/>
  <c r="J150" i="10" s="1"/>
  <c r="M149" i="10"/>
  <c r="J149" i="10"/>
  <c r="H149" i="10"/>
  <c r="N149" i="10" s="1"/>
  <c r="F149" i="10"/>
  <c r="M148" i="10"/>
  <c r="J148" i="10"/>
  <c r="F148" i="10"/>
  <c r="H148" i="10" s="1"/>
  <c r="N148" i="10" s="1"/>
  <c r="M147" i="10"/>
  <c r="F147" i="10"/>
  <c r="J147" i="10" s="1"/>
  <c r="M146" i="10"/>
  <c r="H146" i="10"/>
  <c r="F146" i="10"/>
  <c r="J146" i="10" s="1"/>
  <c r="M145" i="10"/>
  <c r="J145" i="10"/>
  <c r="H145" i="10"/>
  <c r="N145" i="10" s="1"/>
  <c r="F145" i="10"/>
  <c r="M144" i="10"/>
  <c r="J144" i="10"/>
  <c r="F144" i="10"/>
  <c r="H144" i="10" s="1"/>
  <c r="N144" i="10" s="1"/>
  <c r="M143" i="10"/>
  <c r="F143" i="10"/>
  <c r="J143" i="10" s="1"/>
  <c r="M142" i="10"/>
  <c r="H142" i="10"/>
  <c r="F142" i="10"/>
  <c r="J142" i="10" s="1"/>
  <c r="M141" i="10"/>
  <c r="J141" i="10"/>
  <c r="H141" i="10"/>
  <c r="N141" i="10" s="1"/>
  <c r="F141" i="10"/>
  <c r="M140" i="10"/>
  <c r="J140" i="10"/>
  <c r="F140" i="10"/>
  <c r="H140" i="10" s="1"/>
  <c r="N140" i="10" s="1"/>
  <c r="M139" i="10"/>
  <c r="F139" i="10"/>
  <c r="J139" i="10" s="1"/>
  <c r="M138" i="10"/>
  <c r="H138" i="10"/>
  <c r="F138" i="10"/>
  <c r="J138" i="10" s="1"/>
  <c r="M137" i="10"/>
  <c r="J137" i="10"/>
  <c r="H137" i="10"/>
  <c r="N137" i="10" s="1"/>
  <c r="F137" i="10"/>
  <c r="M136" i="10"/>
  <c r="J136" i="10"/>
  <c r="F136" i="10"/>
  <c r="H136" i="10" s="1"/>
  <c r="N136" i="10" s="1"/>
  <c r="M135" i="10"/>
  <c r="F135" i="10"/>
  <c r="J135" i="10" s="1"/>
  <c r="M134" i="10"/>
  <c r="H134" i="10"/>
  <c r="F134" i="10"/>
  <c r="J134" i="10" s="1"/>
  <c r="M133" i="10"/>
  <c r="J133" i="10"/>
  <c r="H133" i="10"/>
  <c r="N133" i="10" s="1"/>
  <c r="F133" i="10"/>
  <c r="M132" i="10"/>
  <c r="J132" i="10"/>
  <c r="F132" i="10"/>
  <c r="H132" i="10" s="1"/>
  <c r="N132" i="10" s="1"/>
  <c r="M131" i="10"/>
  <c r="F131" i="10"/>
  <c r="J131" i="10" s="1"/>
  <c r="M130" i="10"/>
  <c r="J130" i="10"/>
  <c r="H130" i="10"/>
  <c r="N130" i="10" s="1"/>
  <c r="M129" i="10"/>
  <c r="H129" i="10"/>
  <c r="F129" i="10"/>
  <c r="J129" i="10" s="1"/>
  <c r="M128" i="10"/>
  <c r="J128" i="10"/>
  <c r="H128" i="10"/>
  <c r="N128" i="10" s="1"/>
  <c r="F128" i="10"/>
  <c r="M127" i="10"/>
  <c r="J127" i="10"/>
  <c r="F127" i="10"/>
  <c r="H127" i="10" s="1"/>
  <c r="N127" i="10" s="1"/>
  <c r="M126" i="10"/>
  <c r="F126" i="10"/>
  <c r="J126" i="10" s="1"/>
  <c r="M125" i="10"/>
  <c r="H125" i="10"/>
  <c r="F125" i="10"/>
  <c r="J125" i="10" s="1"/>
  <c r="M124" i="10"/>
  <c r="J124" i="10"/>
  <c r="H124" i="10"/>
  <c r="N124" i="10" s="1"/>
  <c r="F124" i="10"/>
  <c r="M123" i="10"/>
  <c r="J123" i="10"/>
  <c r="H123" i="10"/>
  <c r="N123" i="10" s="1"/>
  <c r="M122" i="10"/>
  <c r="M151" i="10" s="1"/>
  <c r="J122" i="10"/>
  <c r="J151" i="10" s="1"/>
  <c r="H122" i="10"/>
  <c r="K119" i="10"/>
  <c r="I119" i="10"/>
  <c r="I120" i="10" s="1"/>
  <c r="H119" i="10"/>
  <c r="G119" i="10"/>
  <c r="M118" i="10"/>
  <c r="J118" i="10"/>
  <c r="H118" i="10"/>
  <c r="N118" i="10" s="1"/>
  <c r="M117" i="10"/>
  <c r="J117" i="10"/>
  <c r="H117" i="10"/>
  <c r="N117" i="10" s="1"/>
  <c r="M116" i="10"/>
  <c r="M119" i="10" s="1"/>
  <c r="L116" i="10"/>
  <c r="L119" i="10" s="1"/>
  <c r="J116" i="10"/>
  <c r="H116" i="10"/>
  <c r="N116" i="10" s="1"/>
  <c r="N115" i="10"/>
  <c r="M115" i="10"/>
  <c r="J115" i="10"/>
  <c r="H115" i="10"/>
  <c r="N114" i="10"/>
  <c r="M114" i="10"/>
  <c r="J114" i="10"/>
  <c r="H114" i="10"/>
  <c r="N113" i="10"/>
  <c r="N119" i="10" s="1"/>
  <c r="M113" i="10"/>
  <c r="J113" i="10"/>
  <c r="J119" i="10" s="1"/>
  <c r="H113" i="10"/>
  <c r="K111" i="10"/>
  <c r="K120" i="10" s="1"/>
  <c r="I111" i="10"/>
  <c r="G111" i="10"/>
  <c r="G120" i="10" s="1"/>
  <c r="M110" i="10"/>
  <c r="L110" i="10"/>
  <c r="J110" i="10"/>
  <c r="H110" i="10"/>
  <c r="N110" i="10" s="1"/>
  <c r="M109" i="10"/>
  <c r="J109" i="10"/>
  <c r="H109" i="10"/>
  <c r="N109" i="10" s="1"/>
  <c r="M108" i="10"/>
  <c r="J108" i="10"/>
  <c r="H108" i="10"/>
  <c r="N108" i="10" s="1"/>
  <c r="M107" i="10"/>
  <c r="J107" i="10"/>
  <c r="H107" i="10"/>
  <c r="N107" i="10" s="1"/>
  <c r="M106" i="10"/>
  <c r="J106" i="10"/>
  <c r="H106" i="10"/>
  <c r="N106" i="10" s="1"/>
  <c r="M105" i="10"/>
  <c r="L105" i="10"/>
  <c r="J105" i="10"/>
  <c r="H105" i="10"/>
  <c r="N105" i="10" s="1"/>
  <c r="M104" i="10"/>
  <c r="J104" i="10"/>
  <c r="H104" i="10"/>
  <c r="N104" i="10" s="1"/>
  <c r="M103" i="10"/>
  <c r="J103" i="10"/>
  <c r="H103" i="10"/>
  <c r="N103" i="10" s="1"/>
  <c r="M102" i="10"/>
  <c r="J102" i="10"/>
  <c r="H102" i="10"/>
  <c r="N102" i="10" s="1"/>
  <c r="M101" i="10"/>
  <c r="J101" i="10"/>
  <c r="H101" i="10"/>
  <c r="N101" i="10" s="1"/>
  <c r="M100" i="10"/>
  <c r="L100" i="10"/>
  <c r="J100" i="10"/>
  <c r="H100" i="10"/>
  <c r="N100" i="10" s="1"/>
  <c r="M99" i="10"/>
  <c r="J99" i="10"/>
  <c r="N99" i="10" s="1"/>
  <c r="H99" i="10"/>
  <c r="M98" i="10"/>
  <c r="J98" i="10"/>
  <c r="N98" i="10" s="1"/>
  <c r="H98" i="10"/>
  <c r="M97" i="10"/>
  <c r="J97" i="10"/>
  <c r="N97" i="10" s="1"/>
  <c r="H97" i="10"/>
  <c r="M96" i="10"/>
  <c r="J96" i="10"/>
  <c r="N96" i="10" s="1"/>
  <c r="H96" i="10"/>
  <c r="M95" i="10"/>
  <c r="L95" i="10"/>
  <c r="J95" i="10"/>
  <c r="H95" i="10"/>
  <c r="N95" i="10" s="1"/>
  <c r="N94" i="10"/>
  <c r="M94" i="10"/>
  <c r="J94" i="10"/>
  <c r="H94" i="10"/>
  <c r="N93" i="10"/>
  <c r="M93" i="10"/>
  <c r="J93" i="10"/>
  <c r="H93" i="10"/>
  <c r="N92" i="10"/>
  <c r="M92" i="10"/>
  <c r="J92" i="10"/>
  <c r="H92" i="10"/>
  <c r="N91" i="10"/>
  <c r="M91" i="10"/>
  <c r="J91" i="10"/>
  <c r="H91" i="10"/>
  <c r="M90" i="10"/>
  <c r="L90" i="10"/>
  <c r="J90" i="10"/>
  <c r="H90" i="10"/>
  <c r="N90" i="10" s="1"/>
  <c r="M89" i="10"/>
  <c r="J89" i="10"/>
  <c r="H89" i="10"/>
  <c r="N89" i="10" s="1"/>
  <c r="M88" i="10"/>
  <c r="J88" i="10"/>
  <c r="H88" i="10"/>
  <c r="N88" i="10" s="1"/>
  <c r="M87" i="10"/>
  <c r="J87" i="10"/>
  <c r="H87" i="10"/>
  <c r="N87" i="10" s="1"/>
  <c r="M86" i="10"/>
  <c r="J86" i="10"/>
  <c r="H86" i="10"/>
  <c r="N86" i="10" s="1"/>
  <c r="M85" i="10"/>
  <c r="L85" i="10"/>
  <c r="J85" i="10"/>
  <c r="H85" i="10"/>
  <c r="N85" i="10" s="1"/>
  <c r="M84" i="10"/>
  <c r="J84" i="10"/>
  <c r="H84" i="10"/>
  <c r="N84" i="10" s="1"/>
  <c r="M83" i="10"/>
  <c r="J83" i="10"/>
  <c r="H83" i="10"/>
  <c r="N83" i="10" s="1"/>
  <c r="M82" i="10"/>
  <c r="J82" i="10"/>
  <c r="H82" i="10"/>
  <c r="N82" i="10" s="1"/>
  <c r="M81" i="10"/>
  <c r="J81" i="10"/>
  <c r="H81" i="10"/>
  <c r="N81" i="10" s="1"/>
  <c r="M80" i="10"/>
  <c r="L80" i="10"/>
  <c r="J80" i="10"/>
  <c r="H80" i="10"/>
  <c r="N80" i="10" s="1"/>
  <c r="M79" i="10"/>
  <c r="J79" i="10"/>
  <c r="N79" i="10" s="1"/>
  <c r="H79" i="10"/>
  <c r="M78" i="10"/>
  <c r="J78" i="10"/>
  <c r="N78" i="10" s="1"/>
  <c r="H78" i="10"/>
  <c r="M77" i="10"/>
  <c r="J77" i="10"/>
  <c r="N77" i="10" s="1"/>
  <c r="H77" i="10"/>
  <c r="M76" i="10"/>
  <c r="J76" i="10"/>
  <c r="N76" i="10" s="1"/>
  <c r="H76" i="10"/>
  <c r="M75" i="10"/>
  <c r="L75" i="10"/>
  <c r="J75" i="10"/>
  <c r="H75" i="10"/>
  <c r="N75" i="10" s="1"/>
  <c r="N74" i="10"/>
  <c r="M74" i="10"/>
  <c r="J74" i="10"/>
  <c r="H74" i="10"/>
  <c r="N73" i="10"/>
  <c r="M73" i="10"/>
  <c r="J73" i="10"/>
  <c r="H73" i="10"/>
  <c r="N72" i="10"/>
  <c r="M72" i="10"/>
  <c r="J72" i="10"/>
  <c r="H72" i="10"/>
  <c r="N71" i="10"/>
  <c r="M71" i="10"/>
  <c r="J71" i="10"/>
  <c r="H71" i="10"/>
  <c r="M70" i="10"/>
  <c r="L70" i="10"/>
  <c r="J70" i="10"/>
  <c r="H70" i="10"/>
  <c r="N70" i="10" s="1"/>
  <c r="M69" i="10"/>
  <c r="J69" i="10"/>
  <c r="H69" i="10"/>
  <c r="N69" i="10" s="1"/>
  <c r="M68" i="10"/>
  <c r="J68" i="10"/>
  <c r="H68" i="10"/>
  <c r="N68" i="10" s="1"/>
  <c r="M67" i="10"/>
  <c r="J67" i="10"/>
  <c r="H67" i="10"/>
  <c r="N67" i="10" s="1"/>
  <c r="M66" i="10"/>
  <c r="J66" i="10"/>
  <c r="H66" i="10"/>
  <c r="N66" i="10" s="1"/>
  <c r="M65" i="10"/>
  <c r="L65" i="10"/>
  <c r="J65" i="10"/>
  <c r="H65" i="10"/>
  <c r="N65" i="10" s="1"/>
  <c r="M64" i="10"/>
  <c r="J64" i="10"/>
  <c r="H64" i="10"/>
  <c r="N64" i="10" s="1"/>
  <c r="M63" i="10"/>
  <c r="J63" i="10"/>
  <c r="H63" i="10"/>
  <c r="N63" i="10" s="1"/>
  <c r="M62" i="10"/>
  <c r="J62" i="10"/>
  <c r="H62" i="10"/>
  <c r="N62" i="10" s="1"/>
  <c r="M61" i="10"/>
  <c r="J61" i="10"/>
  <c r="H61" i="10"/>
  <c r="N61" i="10" s="1"/>
  <c r="M60" i="10"/>
  <c r="L60" i="10"/>
  <c r="J60" i="10"/>
  <c r="H60" i="10"/>
  <c r="N60" i="10" s="1"/>
  <c r="M59" i="10"/>
  <c r="J59" i="10"/>
  <c r="N59" i="10" s="1"/>
  <c r="H59" i="10"/>
  <c r="M58" i="10"/>
  <c r="J58" i="10"/>
  <c r="N58" i="10" s="1"/>
  <c r="H58" i="10"/>
  <c r="M57" i="10"/>
  <c r="J57" i="10"/>
  <c r="N57" i="10" s="1"/>
  <c r="H57" i="10"/>
  <c r="M56" i="10"/>
  <c r="J56" i="10"/>
  <c r="N56" i="10" s="1"/>
  <c r="H56" i="10"/>
  <c r="M55" i="10"/>
  <c r="L55" i="10"/>
  <c r="J55" i="10"/>
  <c r="H55" i="10"/>
  <c r="N55" i="10" s="1"/>
  <c r="N54" i="10"/>
  <c r="M54" i="10"/>
  <c r="J54" i="10"/>
  <c r="H54" i="10"/>
  <c r="N53" i="10"/>
  <c r="M53" i="10"/>
  <c r="J53" i="10"/>
  <c r="H53" i="10"/>
  <c r="N52" i="10"/>
  <c r="M52" i="10"/>
  <c r="J52" i="10"/>
  <c r="H52" i="10"/>
  <c r="N51" i="10"/>
  <c r="M51" i="10"/>
  <c r="J51" i="10"/>
  <c r="H51" i="10"/>
  <c r="M50" i="10"/>
  <c r="M111" i="10" s="1"/>
  <c r="L50" i="10"/>
  <c r="J50" i="10"/>
  <c r="H50" i="10"/>
  <c r="N50" i="10" s="1"/>
  <c r="M49" i="10"/>
  <c r="J49" i="10"/>
  <c r="H49" i="10"/>
  <c r="N49" i="10" s="1"/>
  <c r="M48" i="10"/>
  <c r="J48" i="10"/>
  <c r="H48" i="10"/>
  <c r="N48" i="10" s="1"/>
  <c r="M47" i="10"/>
  <c r="J47" i="10"/>
  <c r="H47" i="10"/>
  <c r="N47" i="10" s="1"/>
  <c r="M46" i="10"/>
  <c r="J46" i="10"/>
  <c r="H46" i="10"/>
  <c r="N46" i="10" s="1"/>
  <c r="M45" i="10"/>
  <c r="L45" i="10"/>
  <c r="L111" i="10" s="1"/>
  <c r="L120" i="10" s="1"/>
  <c r="J45" i="10"/>
  <c r="H45" i="10"/>
  <c r="N45" i="10" s="1"/>
  <c r="M44" i="10"/>
  <c r="J44" i="10"/>
  <c r="H44" i="10"/>
  <c r="N44" i="10" s="1"/>
  <c r="M43" i="10"/>
  <c r="J43" i="10"/>
  <c r="H43" i="10"/>
  <c r="N43" i="10" s="1"/>
  <c r="M42" i="10"/>
  <c r="J42" i="10"/>
  <c r="H42" i="10"/>
  <c r="N42" i="10" s="1"/>
  <c r="M41" i="10"/>
  <c r="J41" i="10"/>
  <c r="J111" i="10" s="1"/>
  <c r="J120" i="10" s="1"/>
  <c r="H41" i="10"/>
  <c r="H111" i="10" s="1"/>
  <c r="H120" i="10" s="1"/>
  <c r="K39" i="10"/>
  <c r="I39" i="10"/>
  <c r="G39" i="10"/>
  <c r="M38" i="10"/>
  <c r="L38" i="10"/>
  <c r="J38" i="10"/>
  <c r="H38" i="10"/>
  <c r="N38" i="10" s="1"/>
  <c r="M37" i="10"/>
  <c r="L37" i="10"/>
  <c r="J37" i="10"/>
  <c r="H37" i="10"/>
  <c r="N37" i="10" s="1"/>
  <c r="M36" i="10"/>
  <c r="L36" i="10"/>
  <c r="J36" i="10"/>
  <c r="H36" i="10"/>
  <c r="N36" i="10" s="1"/>
  <c r="M35" i="10"/>
  <c r="J35" i="10"/>
  <c r="J39" i="10" s="1"/>
  <c r="H35" i="10"/>
  <c r="F35" i="10"/>
  <c r="L35" i="10" s="1"/>
  <c r="L39" i="10" s="1"/>
  <c r="M34" i="10"/>
  <c r="H34" i="10"/>
  <c r="N34" i="10" s="1"/>
  <c r="M33" i="10"/>
  <c r="H33" i="10"/>
  <c r="N33" i="10" s="1"/>
  <c r="F33" i="10"/>
  <c r="M32" i="10"/>
  <c r="H32" i="10"/>
  <c r="N32" i="10" s="1"/>
  <c r="F32" i="10"/>
  <c r="M31" i="10"/>
  <c r="H31" i="10"/>
  <c r="N31" i="10" s="1"/>
  <c r="F31" i="10"/>
  <c r="M30" i="10"/>
  <c r="M39" i="10" s="1"/>
  <c r="H30" i="10"/>
  <c r="H39" i="10" s="1"/>
  <c r="F30" i="10"/>
  <c r="L28" i="10"/>
  <c r="K28" i="10"/>
  <c r="I28" i="10"/>
  <c r="H28" i="10"/>
  <c r="G28" i="10"/>
  <c r="M27" i="10"/>
  <c r="M28" i="10" s="1"/>
  <c r="J27" i="10"/>
  <c r="J28" i="10" s="1"/>
  <c r="H27" i="10"/>
  <c r="N27" i="10" s="1"/>
  <c r="N28" i="10" s="1"/>
  <c r="G25" i="10"/>
  <c r="M24" i="10"/>
  <c r="M25" i="10" s="1"/>
  <c r="H24" i="10"/>
  <c r="H25" i="10" s="1"/>
  <c r="K22" i="10"/>
  <c r="I22" i="10"/>
  <c r="G22" i="10"/>
  <c r="M21" i="10"/>
  <c r="L21" i="10"/>
  <c r="J21" i="10"/>
  <c r="H21" i="10"/>
  <c r="N21" i="10" s="1"/>
  <c r="M20" i="10"/>
  <c r="L20" i="10"/>
  <c r="J20" i="10"/>
  <c r="H20" i="10"/>
  <c r="N20" i="10" s="1"/>
  <c r="M19" i="10"/>
  <c r="L19" i="10"/>
  <c r="J19" i="10"/>
  <c r="H19" i="10"/>
  <c r="N19" i="10" s="1"/>
  <c r="M18" i="10"/>
  <c r="L18" i="10"/>
  <c r="J18" i="10"/>
  <c r="H18" i="10"/>
  <c r="N18" i="10" s="1"/>
  <c r="M17" i="10"/>
  <c r="J17" i="10"/>
  <c r="H17" i="10"/>
  <c r="F17" i="10"/>
  <c r="L17" i="10" s="1"/>
  <c r="M16" i="10"/>
  <c r="F16" i="10"/>
  <c r="L16" i="10" s="1"/>
  <c r="N15" i="10"/>
  <c r="M15" i="10"/>
  <c r="L15" i="10"/>
  <c r="K15" i="10"/>
  <c r="J15" i="10"/>
  <c r="H15" i="10"/>
  <c r="G15" i="10"/>
  <c r="M14" i="10"/>
  <c r="H14" i="10"/>
  <c r="F14" i="10"/>
  <c r="L14" i="10" s="1"/>
  <c r="M13" i="10"/>
  <c r="L13" i="10"/>
  <c r="J13" i="10"/>
  <c r="F13" i="10"/>
  <c r="H13" i="10" s="1"/>
  <c r="N13" i="10" s="1"/>
  <c r="M12" i="10"/>
  <c r="H12" i="10"/>
  <c r="F12" i="10"/>
  <c r="L12" i="10" s="1"/>
  <c r="M11" i="10"/>
  <c r="L11" i="10"/>
  <c r="J11" i="10"/>
  <c r="F11" i="10"/>
  <c r="H11" i="10" s="1"/>
  <c r="N11" i="10" s="1"/>
  <c r="M10" i="10"/>
  <c r="M22" i="10" s="1"/>
  <c r="L10" i="10"/>
  <c r="J10" i="10"/>
  <c r="H10" i="10"/>
  <c r="N10" i="10" s="1"/>
  <c r="G446" i="8"/>
  <c r="G586" i="8"/>
  <c r="G659" i="8"/>
  <c r="H816" i="8"/>
  <c r="I816" i="8"/>
  <c r="J816" i="8"/>
  <c r="K816" i="8"/>
  <c r="L816" i="8"/>
  <c r="M816" i="8"/>
  <c r="N816" i="8"/>
  <c r="L820" i="8"/>
  <c r="J820" i="8"/>
  <c r="K815" i="8"/>
  <c r="I815" i="8"/>
  <c r="G815" i="8"/>
  <c r="M814" i="8"/>
  <c r="M815" i="8" s="1"/>
  <c r="L814" i="8"/>
  <c r="L815" i="8" s="1"/>
  <c r="J814" i="8"/>
  <c r="J815" i="8" s="1"/>
  <c r="H814" i="8"/>
  <c r="N814" i="8" s="1"/>
  <c r="N815" i="8" s="1"/>
  <c r="L812" i="8"/>
  <c r="K812" i="8"/>
  <c r="I812" i="8"/>
  <c r="G812" i="8"/>
  <c r="M811" i="8"/>
  <c r="J811" i="8"/>
  <c r="H811" i="8"/>
  <c r="N811" i="8" s="1"/>
  <c r="M810" i="8"/>
  <c r="J810" i="8"/>
  <c r="H810" i="8"/>
  <c r="N810" i="8" s="1"/>
  <c r="M809" i="8"/>
  <c r="M812" i="8" s="1"/>
  <c r="J809" i="8"/>
  <c r="J812" i="8" s="1"/>
  <c r="H809" i="8"/>
  <c r="N809" i="8" s="1"/>
  <c r="N812" i="8" s="1"/>
  <c r="K807" i="8"/>
  <c r="I807" i="8"/>
  <c r="G807" i="8"/>
  <c r="M806" i="8"/>
  <c r="L806" i="8"/>
  <c r="L807" i="8" s="1"/>
  <c r="J806" i="8"/>
  <c r="H806" i="8"/>
  <c r="N806" i="8" s="1"/>
  <c r="M805" i="8"/>
  <c r="M807" i="8" s="1"/>
  <c r="L805" i="8"/>
  <c r="J805" i="8"/>
  <c r="J807" i="8" s="1"/>
  <c r="H805" i="8"/>
  <c r="N805" i="8" s="1"/>
  <c r="N807" i="8" s="1"/>
  <c r="L803" i="8"/>
  <c r="K803" i="8"/>
  <c r="J803" i="8"/>
  <c r="I803" i="8"/>
  <c r="G803" i="8"/>
  <c r="M802" i="8"/>
  <c r="M803" i="8" s="1"/>
  <c r="F802" i="8"/>
  <c r="H802" i="8" s="1"/>
  <c r="H803" i="8" s="1"/>
  <c r="L800" i="8"/>
  <c r="K800" i="8"/>
  <c r="J800" i="8"/>
  <c r="I800" i="8"/>
  <c r="H800" i="8"/>
  <c r="G800" i="8"/>
  <c r="N799" i="8"/>
  <c r="M799" i="8"/>
  <c r="N798" i="8"/>
  <c r="M798" i="8"/>
  <c r="N797" i="8"/>
  <c r="M797" i="8"/>
  <c r="N796" i="8"/>
  <c r="M796" i="8"/>
  <c r="N795" i="8"/>
  <c r="M795" i="8"/>
  <c r="N794" i="8"/>
  <c r="M794" i="8"/>
  <c r="N793" i="8"/>
  <c r="M793" i="8"/>
  <c r="N792" i="8"/>
  <c r="M792" i="8"/>
  <c r="N791" i="8"/>
  <c r="M791" i="8"/>
  <c r="N790" i="8"/>
  <c r="M790" i="8"/>
  <c r="F790" i="8"/>
  <c r="N789" i="8"/>
  <c r="M789" i="8"/>
  <c r="N788" i="8"/>
  <c r="M788" i="8"/>
  <c r="N787" i="8"/>
  <c r="M787" i="8"/>
  <c r="N786" i="8"/>
  <c r="M786" i="8"/>
  <c r="N785" i="8"/>
  <c r="M785" i="8"/>
  <c r="N784" i="8"/>
  <c r="M784" i="8"/>
  <c r="N783" i="8"/>
  <c r="M783" i="8"/>
  <c r="N782" i="8"/>
  <c r="M782" i="8"/>
  <c r="N781" i="8"/>
  <c r="M781" i="8"/>
  <c r="N780" i="8"/>
  <c r="M780" i="8"/>
  <c r="N779" i="8"/>
  <c r="M779" i="8"/>
  <c r="N778" i="8"/>
  <c r="M778" i="8"/>
  <c r="N777" i="8"/>
  <c r="M777" i="8"/>
  <c r="N776" i="8"/>
  <c r="M776" i="8"/>
  <c r="N775" i="8"/>
  <c r="M775" i="8"/>
  <c r="N774" i="8"/>
  <c r="M774" i="8"/>
  <c r="N773" i="8"/>
  <c r="M773" i="8"/>
  <c r="N772" i="8"/>
  <c r="M772" i="8"/>
  <c r="N771" i="8"/>
  <c r="M771" i="8"/>
  <c r="N770" i="8"/>
  <c r="M770" i="8"/>
  <c r="N769" i="8"/>
  <c r="M769" i="8"/>
  <c r="N768" i="8"/>
  <c r="M768" i="8"/>
  <c r="N767" i="8"/>
  <c r="M767" i="8"/>
  <c r="N766" i="8"/>
  <c r="M766" i="8"/>
  <c r="N765" i="8"/>
  <c r="M765" i="8"/>
  <c r="N764" i="8"/>
  <c r="M764" i="8"/>
  <c r="N763" i="8"/>
  <c r="M763" i="8"/>
  <c r="N762" i="8"/>
  <c r="M762" i="8"/>
  <c r="F762" i="8"/>
  <c r="N761" i="8"/>
  <c r="M761" i="8"/>
  <c r="F761" i="8"/>
  <c r="N760" i="8"/>
  <c r="M760" i="8"/>
  <c r="F760" i="8"/>
  <c r="N759" i="8"/>
  <c r="M759" i="8"/>
  <c r="F759" i="8"/>
  <c r="N758" i="8"/>
  <c r="M758" i="8"/>
  <c r="F758" i="8"/>
  <c r="N757" i="8"/>
  <c r="M757" i="8"/>
  <c r="F757" i="8"/>
  <c r="N756" i="8"/>
  <c r="M756" i="8"/>
  <c r="F756" i="8"/>
  <c r="N755" i="8"/>
  <c r="M755" i="8"/>
  <c r="F755" i="8"/>
  <c r="N754" i="8"/>
  <c r="M754" i="8"/>
  <c r="F754" i="8"/>
  <c r="N753" i="8"/>
  <c r="M753" i="8"/>
  <c r="F753" i="8"/>
  <c r="N752" i="8"/>
  <c r="M752" i="8"/>
  <c r="F752" i="8"/>
  <c r="N751" i="8"/>
  <c r="M751" i="8"/>
  <c r="F751" i="8"/>
  <c r="N750" i="8"/>
  <c r="M750" i="8"/>
  <c r="F750" i="8"/>
  <c r="N749" i="8"/>
  <c r="M749" i="8"/>
  <c r="F749" i="8"/>
  <c r="N748" i="8"/>
  <c r="M748" i="8"/>
  <c r="F748" i="8"/>
  <c r="N747" i="8"/>
  <c r="M747" i="8"/>
  <c r="F747" i="8"/>
  <c r="N746" i="8"/>
  <c r="M746" i="8"/>
  <c r="F746" i="8"/>
  <c r="N745" i="8"/>
  <c r="M745" i="8"/>
  <c r="F745" i="8"/>
  <c r="N744" i="8"/>
  <c r="M744" i="8"/>
  <c r="F744" i="8"/>
  <c r="N743" i="8"/>
  <c r="M743" i="8"/>
  <c r="F743" i="8"/>
  <c r="N742" i="8"/>
  <c r="M742" i="8"/>
  <c r="F742" i="8"/>
  <c r="N741" i="8"/>
  <c r="M741" i="8"/>
  <c r="F741" i="8"/>
  <c r="N740" i="8"/>
  <c r="M740" i="8"/>
  <c r="F740" i="8"/>
  <c r="N739" i="8"/>
  <c r="M739" i="8"/>
  <c r="F739" i="8"/>
  <c r="N738" i="8"/>
  <c r="M738" i="8"/>
  <c r="F738" i="8"/>
  <c r="N737" i="8"/>
  <c r="M737" i="8"/>
  <c r="F737" i="8"/>
  <c r="N736" i="8"/>
  <c r="M736" i="8"/>
  <c r="F736" i="8"/>
  <c r="N735" i="8"/>
  <c r="M735" i="8"/>
  <c r="F735" i="8"/>
  <c r="N734" i="8"/>
  <c r="M734" i="8"/>
  <c r="F734" i="8"/>
  <c r="N733" i="8"/>
  <c r="M733" i="8"/>
  <c r="F733" i="8"/>
  <c r="N732" i="8"/>
  <c r="M732" i="8"/>
  <c r="F732" i="8"/>
  <c r="N731" i="8"/>
  <c r="M731" i="8"/>
  <c r="F731" i="8"/>
  <c r="N730" i="8"/>
  <c r="M730" i="8"/>
  <c r="F730" i="8"/>
  <c r="N729" i="8"/>
  <c r="M729" i="8"/>
  <c r="F729" i="8"/>
  <c r="N728" i="8"/>
  <c r="M728" i="8"/>
  <c r="F728" i="8"/>
  <c r="N727" i="8"/>
  <c r="M727" i="8"/>
  <c r="F727" i="8"/>
  <c r="N726" i="8"/>
  <c r="M726" i="8"/>
  <c r="F726" i="8"/>
  <c r="N725" i="8"/>
  <c r="M725" i="8"/>
  <c r="F725" i="8"/>
  <c r="N724" i="8"/>
  <c r="M724" i="8"/>
  <c r="F724" i="8"/>
  <c r="N723" i="8"/>
  <c r="M723" i="8"/>
  <c r="F723" i="8"/>
  <c r="N722" i="8"/>
  <c r="M722" i="8"/>
  <c r="F722" i="8"/>
  <c r="N721" i="8"/>
  <c r="M721" i="8"/>
  <c r="F721" i="8"/>
  <c r="N720" i="8"/>
  <c r="M720" i="8"/>
  <c r="F720" i="8"/>
  <c r="N719" i="8"/>
  <c r="M719" i="8"/>
  <c r="F719" i="8"/>
  <c r="N718" i="8"/>
  <c r="M718" i="8"/>
  <c r="F718" i="8"/>
  <c r="N717" i="8"/>
  <c r="M717" i="8"/>
  <c r="F717" i="8"/>
  <c r="N716" i="8"/>
  <c r="M716" i="8"/>
  <c r="F716" i="8"/>
  <c r="N715" i="8"/>
  <c r="M715" i="8"/>
  <c r="F715" i="8"/>
  <c r="N714" i="8"/>
  <c r="M714" i="8"/>
  <c r="F714" i="8"/>
  <c r="N713" i="8"/>
  <c r="M713" i="8"/>
  <c r="F713" i="8"/>
  <c r="N712" i="8"/>
  <c r="M712" i="8"/>
  <c r="F712" i="8"/>
  <c r="N711" i="8"/>
  <c r="M711" i="8"/>
  <c r="F711" i="8"/>
  <c r="N710" i="8"/>
  <c r="M710" i="8"/>
  <c r="F710" i="8"/>
  <c r="N709" i="8"/>
  <c r="M709" i="8"/>
  <c r="F709" i="8"/>
  <c r="N708" i="8"/>
  <c r="M708" i="8"/>
  <c r="F708" i="8"/>
  <c r="N707" i="8"/>
  <c r="M707" i="8"/>
  <c r="F707" i="8"/>
  <c r="N706" i="8"/>
  <c r="M706" i="8"/>
  <c r="F706" i="8"/>
  <c r="N705" i="8"/>
  <c r="M705" i="8"/>
  <c r="F705" i="8"/>
  <c r="N704" i="8"/>
  <c r="M704" i="8"/>
  <c r="F704" i="8"/>
  <c r="N703" i="8"/>
  <c r="M703" i="8"/>
  <c r="F703" i="8"/>
  <c r="N702" i="8"/>
  <c r="M702" i="8"/>
  <c r="F702" i="8"/>
  <c r="N701" i="8"/>
  <c r="M701" i="8"/>
  <c r="F701" i="8"/>
  <c r="N700" i="8"/>
  <c r="M700" i="8"/>
  <c r="F700" i="8"/>
  <c r="N699" i="8"/>
  <c r="M699" i="8"/>
  <c r="F699" i="8"/>
  <c r="N698" i="8"/>
  <c r="M698" i="8"/>
  <c r="F698" i="8"/>
  <c r="N697" i="8"/>
  <c r="M697" i="8"/>
  <c r="F697" i="8"/>
  <c r="N696" i="8"/>
  <c r="M696" i="8"/>
  <c r="F696" i="8"/>
  <c r="N695" i="8"/>
  <c r="M695" i="8"/>
  <c r="F695" i="8"/>
  <c r="N694" i="8"/>
  <c r="M694" i="8"/>
  <c r="F694" i="8"/>
  <c r="N693" i="8"/>
  <c r="M693" i="8"/>
  <c r="F693" i="8"/>
  <c r="N692" i="8"/>
  <c r="M692" i="8"/>
  <c r="F692" i="8"/>
  <c r="N691" i="8"/>
  <c r="M691" i="8"/>
  <c r="F691" i="8"/>
  <c r="N690" i="8"/>
  <c r="M690" i="8"/>
  <c r="F690" i="8"/>
  <c r="N689" i="8"/>
  <c r="M689" i="8"/>
  <c r="F689" i="8"/>
  <c r="N688" i="8"/>
  <c r="M688" i="8"/>
  <c r="F688" i="8"/>
  <c r="N687" i="8"/>
  <c r="M687" i="8"/>
  <c r="F687" i="8"/>
  <c r="N686" i="8"/>
  <c r="M686" i="8"/>
  <c r="F686" i="8"/>
  <c r="N685" i="8"/>
  <c r="M685" i="8"/>
  <c r="F685" i="8"/>
  <c r="N684" i="8"/>
  <c r="M684" i="8"/>
  <c r="F684" i="8"/>
  <c r="N683" i="8"/>
  <c r="M683" i="8"/>
  <c r="F683" i="8"/>
  <c r="N682" i="8"/>
  <c r="M682" i="8"/>
  <c r="F682" i="8"/>
  <c r="N681" i="8"/>
  <c r="M681" i="8"/>
  <c r="F681" i="8"/>
  <c r="N680" i="8"/>
  <c r="M680" i="8"/>
  <c r="F680" i="8"/>
  <c r="N679" i="8"/>
  <c r="M679" i="8"/>
  <c r="F679" i="8"/>
  <c r="N678" i="8"/>
  <c r="M678" i="8"/>
  <c r="F678" i="8"/>
  <c r="N677" i="8"/>
  <c r="M677" i="8"/>
  <c r="F677" i="8"/>
  <c r="N676" i="8"/>
  <c r="M676" i="8"/>
  <c r="F676" i="8"/>
  <c r="N675" i="8"/>
  <c r="M675" i="8"/>
  <c r="F675" i="8"/>
  <c r="N674" i="8"/>
  <c r="M674" i="8"/>
  <c r="F674" i="8"/>
  <c r="N673" i="8"/>
  <c r="M673" i="8"/>
  <c r="F673" i="8"/>
  <c r="N672" i="8"/>
  <c r="M672" i="8"/>
  <c r="F672" i="8"/>
  <c r="N671" i="8"/>
  <c r="M671" i="8"/>
  <c r="F671" i="8"/>
  <c r="N670" i="8"/>
  <c r="M670" i="8"/>
  <c r="F670" i="8"/>
  <c r="N669" i="8"/>
  <c r="M669" i="8"/>
  <c r="F669" i="8"/>
  <c r="N668" i="8"/>
  <c r="M668" i="8"/>
  <c r="F668" i="8"/>
  <c r="N667" i="8"/>
  <c r="M667" i="8"/>
  <c r="F667" i="8"/>
  <c r="N666" i="8"/>
  <c r="M666" i="8"/>
  <c r="F666" i="8"/>
  <c r="N665" i="8"/>
  <c r="M665" i="8"/>
  <c r="F665" i="8"/>
  <c r="N664" i="8"/>
  <c r="M664" i="8"/>
  <c r="F664" i="8"/>
  <c r="N663" i="8"/>
  <c r="M663" i="8"/>
  <c r="F663" i="8"/>
  <c r="N662" i="8"/>
  <c r="M662" i="8"/>
  <c r="F662" i="8"/>
  <c r="N661" i="8"/>
  <c r="N800" i="8" s="1"/>
  <c r="M661" i="8"/>
  <c r="M800" i="8" s="1"/>
  <c r="F661" i="8"/>
  <c r="M659" i="8"/>
  <c r="L659" i="8"/>
  <c r="K659" i="8"/>
  <c r="J659" i="8"/>
  <c r="I659" i="8"/>
  <c r="M658" i="8"/>
  <c r="H658" i="8"/>
  <c r="N658" i="8" s="1"/>
  <c r="N657" i="8"/>
  <c r="M657" i="8"/>
  <c r="H657" i="8"/>
  <c r="N656" i="8"/>
  <c r="M656" i="8"/>
  <c r="H656" i="8"/>
  <c r="F656" i="8"/>
  <c r="N655" i="8"/>
  <c r="M655" i="8"/>
  <c r="H655" i="8"/>
  <c r="F655" i="8"/>
  <c r="N654" i="8"/>
  <c r="M654" i="8"/>
  <c r="H654" i="8"/>
  <c r="F654" i="8"/>
  <c r="N653" i="8"/>
  <c r="M653" i="8"/>
  <c r="H653" i="8"/>
  <c r="F653" i="8"/>
  <c r="N652" i="8"/>
  <c r="M652" i="8"/>
  <c r="H652" i="8"/>
  <c r="F652" i="8"/>
  <c r="N651" i="8"/>
  <c r="M651" i="8"/>
  <c r="H651" i="8"/>
  <c r="F651" i="8"/>
  <c r="N650" i="8"/>
  <c r="M650" i="8"/>
  <c r="H650" i="8"/>
  <c r="F650" i="8"/>
  <c r="N649" i="8"/>
  <c r="M649" i="8"/>
  <c r="H649" i="8"/>
  <c r="F649" i="8"/>
  <c r="N648" i="8"/>
  <c r="M648" i="8"/>
  <c r="H648" i="8"/>
  <c r="F648" i="8"/>
  <c r="N647" i="8"/>
  <c r="M647" i="8"/>
  <c r="H647" i="8"/>
  <c r="F647" i="8"/>
  <c r="N646" i="8"/>
  <c r="M646" i="8"/>
  <c r="H646" i="8"/>
  <c r="F646" i="8"/>
  <c r="N645" i="8"/>
  <c r="M645" i="8"/>
  <c r="H645" i="8"/>
  <c r="F645" i="8"/>
  <c r="N644" i="8"/>
  <c r="M644" i="8"/>
  <c r="H644" i="8"/>
  <c r="F644" i="8"/>
  <c r="N643" i="8"/>
  <c r="M643" i="8"/>
  <c r="H643" i="8"/>
  <c r="F643" i="8"/>
  <c r="N642" i="8"/>
  <c r="M642" i="8"/>
  <c r="H642" i="8"/>
  <c r="F642" i="8"/>
  <c r="N641" i="8"/>
  <c r="M641" i="8"/>
  <c r="H641" i="8"/>
  <c r="F641" i="8"/>
  <c r="N640" i="8"/>
  <c r="M640" i="8"/>
  <c r="H640" i="8"/>
  <c r="F640" i="8"/>
  <c r="N639" i="8"/>
  <c r="M639" i="8"/>
  <c r="H639" i="8"/>
  <c r="F639" i="8"/>
  <c r="N638" i="8"/>
  <c r="M638" i="8"/>
  <c r="H638" i="8"/>
  <c r="F638" i="8"/>
  <c r="N637" i="8"/>
  <c r="M637" i="8"/>
  <c r="H637" i="8"/>
  <c r="F637" i="8"/>
  <c r="N636" i="8"/>
  <c r="M636" i="8"/>
  <c r="H636" i="8"/>
  <c r="F636" i="8"/>
  <c r="N635" i="8"/>
  <c r="M635" i="8"/>
  <c r="H635" i="8"/>
  <c r="F635" i="8"/>
  <c r="N634" i="8"/>
  <c r="M634" i="8"/>
  <c r="H634" i="8"/>
  <c r="F634" i="8"/>
  <c r="N633" i="8"/>
  <c r="M633" i="8"/>
  <c r="H633" i="8"/>
  <c r="F633" i="8"/>
  <c r="N632" i="8"/>
  <c r="M632" i="8"/>
  <c r="H632" i="8"/>
  <c r="F632" i="8"/>
  <c r="N631" i="8"/>
  <c r="M631" i="8"/>
  <c r="H631" i="8"/>
  <c r="F631" i="8"/>
  <c r="N630" i="8"/>
  <c r="M630" i="8"/>
  <c r="H630" i="8"/>
  <c r="F630" i="8"/>
  <c r="N629" i="8"/>
  <c r="M629" i="8"/>
  <c r="H629" i="8"/>
  <c r="F629" i="8"/>
  <c r="N628" i="8"/>
  <c r="M628" i="8"/>
  <c r="H628" i="8"/>
  <c r="F628" i="8"/>
  <c r="N627" i="8"/>
  <c r="M627" i="8"/>
  <c r="H627" i="8"/>
  <c r="F627" i="8"/>
  <c r="N626" i="8"/>
  <c r="M626" i="8"/>
  <c r="H626" i="8"/>
  <c r="F626" i="8"/>
  <c r="N625" i="8"/>
  <c r="M625" i="8"/>
  <c r="H625" i="8"/>
  <c r="F625" i="8"/>
  <c r="N624" i="8"/>
  <c r="M624" i="8"/>
  <c r="H624" i="8"/>
  <c r="F624" i="8"/>
  <c r="N623" i="8"/>
  <c r="M623" i="8"/>
  <c r="H623" i="8"/>
  <c r="F623" i="8"/>
  <c r="N622" i="8"/>
  <c r="M622" i="8"/>
  <c r="H622" i="8"/>
  <c r="F622" i="8"/>
  <c r="N621" i="8"/>
  <c r="M621" i="8"/>
  <c r="H621" i="8"/>
  <c r="F621" i="8"/>
  <c r="N620" i="8"/>
  <c r="M620" i="8"/>
  <c r="H620" i="8"/>
  <c r="F620" i="8"/>
  <c r="N619" i="8"/>
  <c r="M619" i="8"/>
  <c r="H619" i="8"/>
  <c r="F619" i="8"/>
  <c r="N618" i="8"/>
  <c r="M618" i="8"/>
  <c r="H618" i="8"/>
  <c r="F618" i="8"/>
  <c r="N617" i="8"/>
  <c r="M617" i="8"/>
  <c r="H617" i="8"/>
  <c r="F617" i="8"/>
  <c r="N616" i="8"/>
  <c r="M616" i="8"/>
  <c r="H616" i="8"/>
  <c r="F616" i="8"/>
  <c r="N615" i="8"/>
  <c r="M615" i="8"/>
  <c r="H615" i="8"/>
  <c r="F615" i="8"/>
  <c r="N614" i="8"/>
  <c r="M614" i="8"/>
  <c r="H614" i="8"/>
  <c r="F614" i="8"/>
  <c r="N613" i="8"/>
  <c r="M613" i="8"/>
  <c r="H613" i="8"/>
  <c r="F613" i="8"/>
  <c r="N612" i="8"/>
  <c r="M612" i="8"/>
  <c r="H612" i="8"/>
  <c r="F612" i="8"/>
  <c r="N611" i="8"/>
  <c r="M611" i="8"/>
  <c r="H611" i="8"/>
  <c r="F611" i="8"/>
  <c r="N610" i="8"/>
  <c r="M610" i="8"/>
  <c r="H610" i="8"/>
  <c r="F610" i="8"/>
  <c r="N609" i="8"/>
  <c r="M609" i="8"/>
  <c r="H609" i="8"/>
  <c r="F609" i="8"/>
  <c r="N608" i="8"/>
  <c r="M608" i="8"/>
  <c r="H608" i="8"/>
  <c r="F608" i="8"/>
  <c r="N607" i="8"/>
  <c r="M607" i="8"/>
  <c r="H607" i="8"/>
  <c r="F607" i="8"/>
  <c r="N606" i="8"/>
  <c r="M606" i="8"/>
  <c r="H606" i="8"/>
  <c r="F606" i="8"/>
  <c r="N605" i="8"/>
  <c r="M605" i="8"/>
  <c r="H605" i="8"/>
  <c r="F605" i="8"/>
  <c r="N604" i="8"/>
  <c r="M604" i="8"/>
  <c r="H604" i="8"/>
  <c r="F604" i="8"/>
  <c r="N603" i="8"/>
  <c r="M603" i="8"/>
  <c r="H603" i="8"/>
  <c r="F603" i="8"/>
  <c r="N602" i="8"/>
  <c r="M602" i="8"/>
  <c r="H602" i="8"/>
  <c r="F602" i="8"/>
  <c r="N601" i="8"/>
  <c r="M601" i="8"/>
  <c r="H601" i="8"/>
  <c r="F601" i="8"/>
  <c r="N600" i="8"/>
  <c r="M600" i="8"/>
  <c r="H600" i="8"/>
  <c r="F600" i="8"/>
  <c r="N599" i="8"/>
  <c r="M599" i="8"/>
  <c r="H599" i="8"/>
  <c r="F599" i="8"/>
  <c r="N598" i="8"/>
  <c r="M598" i="8"/>
  <c r="H598" i="8"/>
  <c r="F598" i="8"/>
  <c r="N597" i="8"/>
  <c r="M597" i="8"/>
  <c r="H597" i="8"/>
  <c r="F597" i="8"/>
  <c r="N596" i="8"/>
  <c r="M596" i="8"/>
  <c r="H596" i="8"/>
  <c r="F596" i="8"/>
  <c r="N595" i="8"/>
  <c r="M595" i="8"/>
  <c r="H595" i="8"/>
  <c r="F595" i="8"/>
  <c r="N594" i="8"/>
  <c r="M594" i="8"/>
  <c r="H594" i="8"/>
  <c r="F594" i="8"/>
  <c r="N593" i="8"/>
  <c r="M593" i="8"/>
  <c r="H593" i="8"/>
  <c r="F593" i="8"/>
  <c r="N592" i="8"/>
  <c r="M592" i="8"/>
  <c r="H592" i="8"/>
  <c r="H659" i="8" s="1"/>
  <c r="F592" i="8"/>
  <c r="L586" i="8"/>
  <c r="K586" i="8"/>
  <c r="J586" i="8"/>
  <c r="I586" i="8"/>
  <c r="M585" i="8"/>
  <c r="H585" i="8"/>
  <c r="N585" i="8" s="1"/>
  <c r="M584" i="8"/>
  <c r="H584" i="8"/>
  <c r="N584" i="8" s="1"/>
  <c r="M583" i="8"/>
  <c r="H583" i="8"/>
  <c r="N583" i="8" s="1"/>
  <c r="M582" i="8"/>
  <c r="F582" i="8"/>
  <c r="H582" i="8" s="1"/>
  <c r="N582" i="8" s="1"/>
  <c r="M581" i="8"/>
  <c r="F581" i="8"/>
  <c r="H581" i="8" s="1"/>
  <c r="N581" i="8" s="1"/>
  <c r="M580" i="8"/>
  <c r="F580" i="8"/>
  <c r="H580" i="8" s="1"/>
  <c r="N580" i="8" s="1"/>
  <c r="M579" i="8"/>
  <c r="F579" i="8"/>
  <c r="H579" i="8" s="1"/>
  <c r="N579" i="8" s="1"/>
  <c r="M578" i="8"/>
  <c r="F578" i="8"/>
  <c r="H578" i="8" s="1"/>
  <c r="N578" i="8" s="1"/>
  <c r="M577" i="8"/>
  <c r="F577" i="8"/>
  <c r="H577" i="8" s="1"/>
  <c r="N577" i="8" s="1"/>
  <c r="M576" i="8"/>
  <c r="F576" i="8"/>
  <c r="H576" i="8" s="1"/>
  <c r="N576" i="8" s="1"/>
  <c r="M575" i="8"/>
  <c r="F575" i="8"/>
  <c r="H575" i="8" s="1"/>
  <c r="N575" i="8" s="1"/>
  <c r="M574" i="8"/>
  <c r="F574" i="8"/>
  <c r="H574" i="8" s="1"/>
  <c r="N574" i="8" s="1"/>
  <c r="M573" i="8"/>
  <c r="F573" i="8"/>
  <c r="H573" i="8" s="1"/>
  <c r="N573" i="8" s="1"/>
  <c r="M572" i="8"/>
  <c r="F572" i="8"/>
  <c r="H572" i="8" s="1"/>
  <c r="N572" i="8" s="1"/>
  <c r="M571" i="8"/>
  <c r="F571" i="8"/>
  <c r="H571" i="8" s="1"/>
  <c r="N571" i="8" s="1"/>
  <c r="M570" i="8"/>
  <c r="F570" i="8"/>
  <c r="H570" i="8" s="1"/>
  <c r="N570" i="8" s="1"/>
  <c r="M569" i="8"/>
  <c r="F569" i="8"/>
  <c r="H569" i="8" s="1"/>
  <c r="N569" i="8" s="1"/>
  <c r="M568" i="8"/>
  <c r="F568" i="8"/>
  <c r="H568" i="8" s="1"/>
  <c r="N568" i="8" s="1"/>
  <c r="M567" i="8"/>
  <c r="F567" i="8"/>
  <c r="H567" i="8" s="1"/>
  <c r="N567" i="8" s="1"/>
  <c r="M566" i="8"/>
  <c r="F566" i="8"/>
  <c r="H566" i="8" s="1"/>
  <c r="N566" i="8" s="1"/>
  <c r="M565" i="8"/>
  <c r="F565" i="8"/>
  <c r="H565" i="8" s="1"/>
  <c r="N565" i="8" s="1"/>
  <c r="M564" i="8"/>
  <c r="F564" i="8"/>
  <c r="H564" i="8" s="1"/>
  <c r="N564" i="8" s="1"/>
  <c r="M563" i="8"/>
  <c r="F563" i="8"/>
  <c r="H563" i="8" s="1"/>
  <c r="N563" i="8" s="1"/>
  <c r="M562" i="8"/>
  <c r="F562" i="8"/>
  <c r="H562" i="8" s="1"/>
  <c r="N562" i="8" s="1"/>
  <c r="M561" i="8"/>
  <c r="F561" i="8"/>
  <c r="H561" i="8" s="1"/>
  <c r="N561" i="8" s="1"/>
  <c r="M560" i="8"/>
  <c r="F560" i="8"/>
  <c r="H560" i="8" s="1"/>
  <c r="N560" i="8" s="1"/>
  <c r="M559" i="8"/>
  <c r="F559" i="8"/>
  <c r="H559" i="8" s="1"/>
  <c r="N559" i="8" s="1"/>
  <c r="M558" i="8"/>
  <c r="F558" i="8"/>
  <c r="H558" i="8" s="1"/>
  <c r="N558" i="8" s="1"/>
  <c r="M557" i="8"/>
  <c r="F557" i="8"/>
  <c r="H557" i="8" s="1"/>
  <c r="N557" i="8" s="1"/>
  <c r="M556" i="8"/>
  <c r="F556" i="8"/>
  <c r="H556" i="8" s="1"/>
  <c r="N556" i="8" s="1"/>
  <c r="M555" i="8"/>
  <c r="F555" i="8"/>
  <c r="H555" i="8" s="1"/>
  <c r="N555" i="8" s="1"/>
  <c r="M554" i="8"/>
  <c r="F554" i="8"/>
  <c r="H554" i="8" s="1"/>
  <c r="N554" i="8" s="1"/>
  <c r="M553" i="8"/>
  <c r="F553" i="8"/>
  <c r="H553" i="8" s="1"/>
  <c r="N553" i="8" s="1"/>
  <c r="M552" i="8"/>
  <c r="F552" i="8"/>
  <c r="H552" i="8" s="1"/>
  <c r="N552" i="8" s="1"/>
  <c r="M551" i="8"/>
  <c r="F551" i="8"/>
  <c r="H551" i="8" s="1"/>
  <c r="N551" i="8" s="1"/>
  <c r="M550" i="8"/>
  <c r="F550" i="8"/>
  <c r="H550" i="8" s="1"/>
  <c r="N550" i="8" s="1"/>
  <c r="M549" i="8"/>
  <c r="F549" i="8"/>
  <c r="H549" i="8" s="1"/>
  <c r="N549" i="8" s="1"/>
  <c r="M548" i="8"/>
  <c r="F548" i="8"/>
  <c r="H548" i="8" s="1"/>
  <c r="N548" i="8" s="1"/>
  <c r="M547" i="8"/>
  <c r="F547" i="8"/>
  <c r="H547" i="8" s="1"/>
  <c r="N547" i="8" s="1"/>
  <c r="M546" i="8"/>
  <c r="F546" i="8"/>
  <c r="H546" i="8" s="1"/>
  <c r="N546" i="8" s="1"/>
  <c r="M545" i="8"/>
  <c r="F545" i="8"/>
  <c r="H545" i="8" s="1"/>
  <c r="N545" i="8" s="1"/>
  <c r="M544" i="8"/>
  <c r="F544" i="8"/>
  <c r="H544" i="8" s="1"/>
  <c r="N544" i="8" s="1"/>
  <c r="M543" i="8"/>
  <c r="F543" i="8"/>
  <c r="H543" i="8" s="1"/>
  <c r="N543" i="8" s="1"/>
  <c r="M542" i="8"/>
  <c r="F542" i="8"/>
  <c r="H542" i="8" s="1"/>
  <c r="N542" i="8" s="1"/>
  <c r="M541" i="8"/>
  <c r="F541" i="8"/>
  <c r="H541" i="8" s="1"/>
  <c r="N541" i="8" s="1"/>
  <c r="M540" i="8"/>
  <c r="F540" i="8"/>
  <c r="H540" i="8" s="1"/>
  <c r="N540" i="8" s="1"/>
  <c r="M539" i="8"/>
  <c r="F539" i="8"/>
  <c r="H539" i="8" s="1"/>
  <c r="N539" i="8" s="1"/>
  <c r="M538" i="8"/>
  <c r="F538" i="8"/>
  <c r="H538" i="8" s="1"/>
  <c r="N538" i="8" s="1"/>
  <c r="M537" i="8"/>
  <c r="F537" i="8"/>
  <c r="H537" i="8" s="1"/>
  <c r="N537" i="8" s="1"/>
  <c r="M536" i="8"/>
  <c r="F536" i="8"/>
  <c r="H536" i="8" s="1"/>
  <c r="N536" i="8" s="1"/>
  <c r="M535" i="8"/>
  <c r="F535" i="8"/>
  <c r="H535" i="8" s="1"/>
  <c r="N535" i="8" s="1"/>
  <c r="M534" i="8"/>
  <c r="F534" i="8"/>
  <c r="H534" i="8" s="1"/>
  <c r="N534" i="8" s="1"/>
  <c r="M533" i="8"/>
  <c r="F533" i="8"/>
  <c r="H533" i="8" s="1"/>
  <c r="N533" i="8" s="1"/>
  <c r="M532" i="8"/>
  <c r="F532" i="8"/>
  <c r="H532" i="8" s="1"/>
  <c r="N532" i="8" s="1"/>
  <c r="M531" i="8"/>
  <c r="F531" i="8"/>
  <c r="H531" i="8" s="1"/>
  <c r="N531" i="8" s="1"/>
  <c r="M530" i="8"/>
  <c r="F530" i="8"/>
  <c r="H530" i="8" s="1"/>
  <c r="N530" i="8" s="1"/>
  <c r="M529" i="8"/>
  <c r="F529" i="8"/>
  <c r="H529" i="8" s="1"/>
  <c r="N529" i="8" s="1"/>
  <c r="M528" i="8"/>
  <c r="F528" i="8"/>
  <c r="H528" i="8" s="1"/>
  <c r="N528" i="8" s="1"/>
  <c r="M527" i="8"/>
  <c r="F527" i="8"/>
  <c r="H527" i="8" s="1"/>
  <c r="N527" i="8" s="1"/>
  <c r="M526" i="8"/>
  <c r="F526" i="8"/>
  <c r="H526" i="8" s="1"/>
  <c r="N526" i="8" s="1"/>
  <c r="M525" i="8"/>
  <c r="F525" i="8"/>
  <c r="H525" i="8" s="1"/>
  <c r="N525" i="8" s="1"/>
  <c r="M524" i="8"/>
  <c r="F524" i="8"/>
  <c r="H524" i="8" s="1"/>
  <c r="N524" i="8" s="1"/>
  <c r="M523" i="8"/>
  <c r="F523" i="8"/>
  <c r="H523" i="8" s="1"/>
  <c r="N523" i="8" s="1"/>
  <c r="M522" i="8"/>
  <c r="F522" i="8"/>
  <c r="H522" i="8" s="1"/>
  <c r="N522" i="8" s="1"/>
  <c r="M521" i="8"/>
  <c r="F521" i="8"/>
  <c r="H521" i="8" s="1"/>
  <c r="N521" i="8" s="1"/>
  <c r="M520" i="8"/>
  <c r="F520" i="8"/>
  <c r="H520" i="8" s="1"/>
  <c r="N520" i="8" s="1"/>
  <c r="M519" i="8"/>
  <c r="F519" i="8"/>
  <c r="H519" i="8" s="1"/>
  <c r="N519" i="8" s="1"/>
  <c r="M518" i="8"/>
  <c r="F518" i="8"/>
  <c r="H518" i="8" s="1"/>
  <c r="N518" i="8" s="1"/>
  <c r="M517" i="8"/>
  <c r="F517" i="8"/>
  <c r="H517" i="8" s="1"/>
  <c r="N517" i="8" s="1"/>
  <c r="M516" i="8"/>
  <c r="F516" i="8"/>
  <c r="H516" i="8" s="1"/>
  <c r="N516" i="8" s="1"/>
  <c r="M515" i="8"/>
  <c r="F515" i="8"/>
  <c r="H515" i="8" s="1"/>
  <c r="N515" i="8" s="1"/>
  <c r="M514" i="8"/>
  <c r="F514" i="8"/>
  <c r="H514" i="8" s="1"/>
  <c r="N514" i="8" s="1"/>
  <c r="M513" i="8"/>
  <c r="F513" i="8"/>
  <c r="H513" i="8" s="1"/>
  <c r="N513" i="8" s="1"/>
  <c r="M512" i="8"/>
  <c r="F512" i="8"/>
  <c r="H512" i="8" s="1"/>
  <c r="N512" i="8" s="1"/>
  <c r="M511" i="8"/>
  <c r="F511" i="8"/>
  <c r="H511" i="8" s="1"/>
  <c r="N511" i="8" s="1"/>
  <c r="M510" i="8"/>
  <c r="F510" i="8"/>
  <c r="H510" i="8" s="1"/>
  <c r="N510" i="8" s="1"/>
  <c r="M509" i="8"/>
  <c r="F509" i="8"/>
  <c r="H509" i="8" s="1"/>
  <c r="N509" i="8" s="1"/>
  <c r="M508" i="8"/>
  <c r="F508" i="8"/>
  <c r="H508" i="8" s="1"/>
  <c r="N508" i="8" s="1"/>
  <c r="M507" i="8"/>
  <c r="F507" i="8"/>
  <c r="H507" i="8" s="1"/>
  <c r="N507" i="8" s="1"/>
  <c r="M506" i="8"/>
  <c r="F506" i="8"/>
  <c r="H506" i="8" s="1"/>
  <c r="N506" i="8" s="1"/>
  <c r="M505" i="8"/>
  <c r="F505" i="8"/>
  <c r="H505" i="8" s="1"/>
  <c r="N505" i="8" s="1"/>
  <c r="M504" i="8"/>
  <c r="F504" i="8"/>
  <c r="H504" i="8" s="1"/>
  <c r="N504" i="8" s="1"/>
  <c r="M503" i="8"/>
  <c r="F503" i="8"/>
  <c r="H503" i="8" s="1"/>
  <c r="N503" i="8" s="1"/>
  <c r="M502" i="8"/>
  <c r="F502" i="8"/>
  <c r="H502" i="8" s="1"/>
  <c r="N502" i="8" s="1"/>
  <c r="M501" i="8"/>
  <c r="F501" i="8"/>
  <c r="H501" i="8" s="1"/>
  <c r="N501" i="8" s="1"/>
  <c r="M500" i="8"/>
  <c r="F500" i="8"/>
  <c r="H500" i="8" s="1"/>
  <c r="N500" i="8" s="1"/>
  <c r="M499" i="8"/>
  <c r="F499" i="8"/>
  <c r="H499" i="8" s="1"/>
  <c r="N499" i="8" s="1"/>
  <c r="M498" i="8"/>
  <c r="F498" i="8"/>
  <c r="H498" i="8" s="1"/>
  <c r="N498" i="8" s="1"/>
  <c r="M497" i="8"/>
  <c r="F497" i="8"/>
  <c r="H497" i="8" s="1"/>
  <c r="N497" i="8" s="1"/>
  <c r="M496" i="8"/>
  <c r="F496" i="8"/>
  <c r="H496" i="8" s="1"/>
  <c r="N496" i="8" s="1"/>
  <c r="M495" i="8"/>
  <c r="F495" i="8"/>
  <c r="H495" i="8" s="1"/>
  <c r="N495" i="8" s="1"/>
  <c r="M494" i="8"/>
  <c r="F494" i="8"/>
  <c r="H494" i="8" s="1"/>
  <c r="N494" i="8" s="1"/>
  <c r="M493" i="8"/>
  <c r="F493" i="8"/>
  <c r="H493" i="8" s="1"/>
  <c r="N493" i="8" s="1"/>
  <c r="M492" i="8"/>
  <c r="F492" i="8"/>
  <c r="H492" i="8" s="1"/>
  <c r="N492" i="8" s="1"/>
  <c r="M491" i="8"/>
  <c r="F491" i="8"/>
  <c r="H491" i="8" s="1"/>
  <c r="N491" i="8" s="1"/>
  <c r="M490" i="8"/>
  <c r="F490" i="8"/>
  <c r="H490" i="8" s="1"/>
  <c r="N490" i="8" s="1"/>
  <c r="M489" i="8"/>
  <c r="F489" i="8"/>
  <c r="H489" i="8" s="1"/>
  <c r="N489" i="8" s="1"/>
  <c r="M488" i="8"/>
  <c r="F488" i="8"/>
  <c r="H488" i="8" s="1"/>
  <c r="N488" i="8" s="1"/>
  <c r="M487" i="8"/>
  <c r="F487" i="8"/>
  <c r="H487" i="8" s="1"/>
  <c r="N487" i="8" s="1"/>
  <c r="M486" i="8"/>
  <c r="F486" i="8"/>
  <c r="H486" i="8" s="1"/>
  <c r="N486" i="8" s="1"/>
  <c r="M485" i="8"/>
  <c r="F485" i="8"/>
  <c r="H485" i="8" s="1"/>
  <c r="N485" i="8" s="1"/>
  <c r="M484" i="8"/>
  <c r="F484" i="8"/>
  <c r="H484" i="8" s="1"/>
  <c r="N484" i="8" s="1"/>
  <c r="M483" i="8"/>
  <c r="F483" i="8"/>
  <c r="H483" i="8" s="1"/>
  <c r="N483" i="8" s="1"/>
  <c r="M482" i="8"/>
  <c r="F482" i="8"/>
  <c r="H482" i="8" s="1"/>
  <c r="N482" i="8" s="1"/>
  <c r="M481" i="8"/>
  <c r="F481" i="8"/>
  <c r="H481" i="8" s="1"/>
  <c r="N481" i="8" s="1"/>
  <c r="M480" i="8"/>
  <c r="F480" i="8"/>
  <c r="H480" i="8" s="1"/>
  <c r="N480" i="8" s="1"/>
  <c r="M479" i="8"/>
  <c r="F479" i="8"/>
  <c r="H479" i="8" s="1"/>
  <c r="N479" i="8" s="1"/>
  <c r="M478" i="8"/>
  <c r="F478" i="8"/>
  <c r="H478" i="8" s="1"/>
  <c r="N478" i="8" s="1"/>
  <c r="M477" i="8"/>
  <c r="F477" i="8"/>
  <c r="H477" i="8" s="1"/>
  <c r="N477" i="8" s="1"/>
  <c r="M476" i="8"/>
  <c r="F476" i="8"/>
  <c r="H476" i="8" s="1"/>
  <c r="N476" i="8" s="1"/>
  <c r="M475" i="8"/>
  <c r="F475" i="8"/>
  <c r="H475" i="8" s="1"/>
  <c r="N475" i="8" s="1"/>
  <c r="M474" i="8"/>
  <c r="F474" i="8"/>
  <c r="H474" i="8" s="1"/>
  <c r="N474" i="8" s="1"/>
  <c r="M473" i="8"/>
  <c r="F473" i="8"/>
  <c r="H473" i="8" s="1"/>
  <c r="N473" i="8" s="1"/>
  <c r="M472" i="8"/>
  <c r="F472" i="8"/>
  <c r="H472" i="8" s="1"/>
  <c r="N472" i="8" s="1"/>
  <c r="M471" i="8"/>
  <c r="F471" i="8"/>
  <c r="H471" i="8" s="1"/>
  <c r="N471" i="8" s="1"/>
  <c r="M470" i="8"/>
  <c r="F470" i="8"/>
  <c r="H470" i="8" s="1"/>
  <c r="N470" i="8" s="1"/>
  <c r="M469" i="8"/>
  <c r="F469" i="8"/>
  <c r="H469" i="8" s="1"/>
  <c r="N469" i="8" s="1"/>
  <c r="M468" i="8"/>
  <c r="F468" i="8"/>
  <c r="H468" i="8" s="1"/>
  <c r="N468" i="8" s="1"/>
  <c r="M467" i="8"/>
  <c r="F467" i="8"/>
  <c r="H467" i="8" s="1"/>
  <c r="N467" i="8" s="1"/>
  <c r="M466" i="8"/>
  <c r="F466" i="8"/>
  <c r="H466" i="8" s="1"/>
  <c r="N466" i="8" s="1"/>
  <c r="M465" i="8"/>
  <c r="F465" i="8"/>
  <c r="H465" i="8" s="1"/>
  <c r="N465" i="8" s="1"/>
  <c r="M464" i="8"/>
  <c r="F464" i="8"/>
  <c r="H464" i="8" s="1"/>
  <c r="N464" i="8" s="1"/>
  <c r="M463" i="8"/>
  <c r="F463" i="8"/>
  <c r="H463" i="8" s="1"/>
  <c r="N463" i="8" s="1"/>
  <c r="M462" i="8"/>
  <c r="F462" i="8"/>
  <c r="H462" i="8" s="1"/>
  <c r="N462" i="8" s="1"/>
  <c r="M461" i="8"/>
  <c r="F461" i="8"/>
  <c r="H461" i="8" s="1"/>
  <c r="N461" i="8" s="1"/>
  <c r="M460" i="8"/>
  <c r="F460" i="8"/>
  <c r="H460" i="8" s="1"/>
  <c r="N460" i="8" s="1"/>
  <c r="M459" i="8"/>
  <c r="F459" i="8"/>
  <c r="H459" i="8" s="1"/>
  <c r="N459" i="8" s="1"/>
  <c r="M458" i="8"/>
  <c r="F458" i="8"/>
  <c r="H458" i="8" s="1"/>
  <c r="N458" i="8" s="1"/>
  <c r="M457" i="8"/>
  <c r="F457" i="8"/>
  <c r="H457" i="8" s="1"/>
  <c r="N457" i="8" s="1"/>
  <c r="M456" i="8"/>
  <c r="F456" i="8"/>
  <c r="H456" i="8" s="1"/>
  <c r="N456" i="8" s="1"/>
  <c r="M455" i="8"/>
  <c r="F455" i="8"/>
  <c r="H455" i="8" s="1"/>
  <c r="N455" i="8" s="1"/>
  <c r="M454" i="8"/>
  <c r="F454" i="8"/>
  <c r="H454" i="8" s="1"/>
  <c r="N454" i="8" s="1"/>
  <c r="M453" i="8"/>
  <c r="F453" i="8"/>
  <c r="H453" i="8" s="1"/>
  <c r="N453" i="8" s="1"/>
  <c r="M452" i="8"/>
  <c r="F452" i="8"/>
  <c r="H452" i="8" s="1"/>
  <c r="N452" i="8" s="1"/>
  <c r="M451" i="8"/>
  <c r="F451" i="8"/>
  <c r="H451" i="8" s="1"/>
  <c r="K449" i="8"/>
  <c r="I449" i="8"/>
  <c r="G449" i="8"/>
  <c r="M448" i="8"/>
  <c r="M449" i="8" s="1"/>
  <c r="L448" i="8"/>
  <c r="L449" i="8" s="1"/>
  <c r="J448" i="8"/>
  <c r="J449" i="8" s="1"/>
  <c r="H448" i="8"/>
  <c r="K446" i="8"/>
  <c r="I446" i="8"/>
  <c r="M445" i="8"/>
  <c r="L445" i="8"/>
  <c r="J445" i="8"/>
  <c r="H445" i="8"/>
  <c r="M444" i="8"/>
  <c r="L444" i="8"/>
  <c r="J444" i="8"/>
  <c r="H444" i="8"/>
  <c r="M443" i="8"/>
  <c r="J443" i="8"/>
  <c r="H443" i="8"/>
  <c r="M442" i="8"/>
  <c r="J442" i="8"/>
  <c r="H442" i="8"/>
  <c r="M441" i="8"/>
  <c r="J441" i="8"/>
  <c r="N441" i="8" s="1"/>
  <c r="H441" i="8"/>
  <c r="M440" i="8"/>
  <c r="J440" i="8"/>
  <c r="H440" i="8"/>
  <c r="M439" i="8"/>
  <c r="J439" i="8"/>
  <c r="N439" i="8" s="1"/>
  <c r="H439" i="8"/>
  <c r="M438" i="8"/>
  <c r="J438" i="8"/>
  <c r="H438" i="8"/>
  <c r="M437" i="8"/>
  <c r="L437" i="8"/>
  <c r="J437" i="8"/>
  <c r="H437" i="8"/>
  <c r="M436" i="8"/>
  <c r="J436" i="8"/>
  <c r="H436" i="8"/>
  <c r="M435" i="8"/>
  <c r="F435" i="8"/>
  <c r="M434" i="8"/>
  <c r="H434" i="8"/>
  <c r="F434" i="8"/>
  <c r="J434" i="8" s="1"/>
  <c r="M433" i="8"/>
  <c r="H433" i="8"/>
  <c r="F433" i="8"/>
  <c r="J433" i="8" s="1"/>
  <c r="M432" i="8"/>
  <c r="F432" i="8"/>
  <c r="M431" i="8"/>
  <c r="F431" i="8"/>
  <c r="M430" i="8"/>
  <c r="F430" i="8"/>
  <c r="M429" i="8"/>
  <c r="F429" i="8"/>
  <c r="H429" i="8" s="1"/>
  <c r="M428" i="8"/>
  <c r="F428" i="8"/>
  <c r="M427" i="8"/>
  <c r="F427" i="8"/>
  <c r="M426" i="8"/>
  <c r="F426" i="8"/>
  <c r="J426" i="8" s="1"/>
  <c r="M425" i="8"/>
  <c r="J425" i="8"/>
  <c r="F425" i="8"/>
  <c r="H425" i="8" s="1"/>
  <c r="M424" i="8"/>
  <c r="F424" i="8"/>
  <c r="H424" i="8" s="1"/>
  <c r="M423" i="8"/>
  <c r="F423" i="8"/>
  <c r="J423" i="8" s="1"/>
  <c r="M422" i="8"/>
  <c r="F422" i="8"/>
  <c r="H422" i="8" s="1"/>
  <c r="M421" i="8"/>
  <c r="J421" i="8"/>
  <c r="F421" i="8"/>
  <c r="H421" i="8" s="1"/>
  <c r="M420" i="8"/>
  <c r="J420" i="8"/>
  <c r="F420" i="8"/>
  <c r="H420" i="8" s="1"/>
  <c r="M419" i="8"/>
  <c r="F419" i="8"/>
  <c r="M418" i="8"/>
  <c r="J418" i="8"/>
  <c r="F418" i="8"/>
  <c r="H418" i="8" s="1"/>
  <c r="M417" i="8"/>
  <c r="H417" i="8"/>
  <c r="F417" i="8"/>
  <c r="J417" i="8" s="1"/>
  <c r="M416" i="8"/>
  <c r="F416" i="8"/>
  <c r="H416" i="8" s="1"/>
  <c r="M415" i="8"/>
  <c r="F415" i="8"/>
  <c r="J415" i="8" s="1"/>
  <c r="M414" i="8"/>
  <c r="F414" i="8"/>
  <c r="M413" i="8"/>
  <c r="J413" i="8"/>
  <c r="F413" i="8"/>
  <c r="H413" i="8" s="1"/>
  <c r="M412" i="8"/>
  <c r="J412" i="8"/>
  <c r="F412" i="8"/>
  <c r="H412" i="8" s="1"/>
  <c r="M411" i="8"/>
  <c r="F411" i="8"/>
  <c r="M410" i="8"/>
  <c r="F410" i="8"/>
  <c r="J410" i="8" s="1"/>
  <c r="M409" i="8"/>
  <c r="J409" i="8"/>
  <c r="F409" i="8"/>
  <c r="H409" i="8" s="1"/>
  <c r="M408" i="8"/>
  <c r="F408" i="8"/>
  <c r="H408" i="8" s="1"/>
  <c r="M407" i="8"/>
  <c r="F407" i="8"/>
  <c r="J407" i="8" s="1"/>
  <c r="M406" i="8"/>
  <c r="F406" i="8"/>
  <c r="H406" i="8" s="1"/>
  <c r="M405" i="8"/>
  <c r="J405" i="8"/>
  <c r="F405" i="8"/>
  <c r="H405" i="8" s="1"/>
  <c r="M404" i="8"/>
  <c r="J404" i="8"/>
  <c r="N404" i="8" s="1"/>
  <c r="F404" i="8"/>
  <c r="H404" i="8" s="1"/>
  <c r="M403" i="8"/>
  <c r="F403" i="8"/>
  <c r="M402" i="8"/>
  <c r="F402" i="8"/>
  <c r="J402" i="8" s="1"/>
  <c r="M401" i="8"/>
  <c r="J401" i="8"/>
  <c r="F401" i="8"/>
  <c r="H401" i="8" s="1"/>
  <c r="M400" i="8"/>
  <c r="F400" i="8"/>
  <c r="H400" i="8" s="1"/>
  <c r="M399" i="8"/>
  <c r="F399" i="8"/>
  <c r="J399" i="8" s="1"/>
  <c r="M398" i="8"/>
  <c r="H398" i="8"/>
  <c r="F398" i="8"/>
  <c r="J398" i="8" s="1"/>
  <c r="M397" i="8"/>
  <c r="F397" i="8"/>
  <c r="M396" i="8"/>
  <c r="J396" i="8"/>
  <c r="F396" i="8"/>
  <c r="H396" i="8" s="1"/>
  <c r="M395" i="8"/>
  <c r="H395" i="8"/>
  <c r="F395" i="8"/>
  <c r="J395" i="8" s="1"/>
  <c r="M394" i="8"/>
  <c r="F394" i="8"/>
  <c r="J394" i="8" s="1"/>
  <c r="M393" i="8"/>
  <c r="F393" i="8"/>
  <c r="M392" i="8"/>
  <c r="J392" i="8"/>
  <c r="F392" i="8"/>
  <c r="H392" i="8" s="1"/>
  <c r="M391" i="8"/>
  <c r="H391" i="8"/>
  <c r="N391" i="8" s="1"/>
  <c r="F391" i="8"/>
  <c r="J391" i="8" s="1"/>
  <c r="M390" i="8"/>
  <c r="F390" i="8"/>
  <c r="J390" i="8" s="1"/>
  <c r="M389" i="8"/>
  <c r="F389" i="8"/>
  <c r="M388" i="8"/>
  <c r="J388" i="8"/>
  <c r="F388" i="8"/>
  <c r="H388" i="8" s="1"/>
  <c r="M387" i="8"/>
  <c r="H387" i="8"/>
  <c r="F387" i="8"/>
  <c r="J387" i="8" s="1"/>
  <c r="M386" i="8"/>
  <c r="F386" i="8"/>
  <c r="J386" i="8" s="1"/>
  <c r="M385" i="8"/>
  <c r="F385" i="8"/>
  <c r="M384" i="8"/>
  <c r="J384" i="8"/>
  <c r="F384" i="8"/>
  <c r="H384" i="8" s="1"/>
  <c r="M383" i="8"/>
  <c r="H383" i="8"/>
  <c r="N383" i="8" s="1"/>
  <c r="F383" i="8"/>
  <c r="J383" i="8" s="1"/>
  <c r="M382" i="8"/>
  <c r="F382" i="8"/>
  <c r="J382" i="8" s="1"/>
  <c r="M381" i="8"/>
  <c r="F381" i="8"/>
  <c r="M380" i="8"/>
  <c r="J380" i="8"/>
  <c r="F380" i="8"/>
  <c r="H380" i="8" s="1"/>
  <c r="M379" i="8"/>
  <c r="H379" i="8"/>
  <c r="F379" i="8"/>
  <c r="J379" i="8" s="1"/>
  <c r="M378" i="8"/>
  <c r="F378" i="8"/>
  <c r="J378" i="8" s="1"/>
  <c r="M377" i="8"/>
  <c r="F377" i="8"/>
  <c r="M376" i="8"/>
  <c r="J376" i="8"/>
  <c r="F376" i="8"/>
  <c r="H376" i="8" s="1"/>
  <c r="M375" i="8"/>
  <c r="H375" i="8"/>
  <c r="N375" i="8" s="1"/>
  <c r="F375" i="8"/>
  <c r="J375" i="8" s="1"/>
  <c r="M374" i="8"/>
  <c r="F374" i="8"/>
  <c r="J374" i="8" s="1"/>
  <c r="M373" i="8"/>
  <c r="F373" i="8"/>
  <c r="M372" i="8"/>
  <c r="J372" i="8"/>
  <c r="F372" i="8"/>
  <c r="H372" i="8" s="1"/>
  <c r="M371" i="8"/>
  <c r="H371" i="8"/>
  <c r="F371" i="8"/>
  <c r="J371" i="8" s="1"/>
  <c r="M370" i="8"/>
  <c r="F370" i="8"/>
  <c r="J370" i="8" s="1"/>
  <c r="M369" i="8"/>
  <c r="F369" i="8"/>
  <c r="M368" i="8"/>
  <c r="J368" i="8"/>
  <c r="F368" i="8"/>
  <c r="H368" i="8" s="1"/>
  <c r="M367" i="8"/>
  <c r="H367" i="8"/>
  <c r="N367" i="8" s="1"/>
  <c r="F367" i="8"/>
  <c r="J367" i="8" s="1"/>
  <c r="M366" i="8"/>
  <c r="F366" i="8"/>
  <c r="J366" i="8" s="1"/>
  <c r="M365" i="8"/>
  <c r="L365" i="8"/>
  <c r="J365" i="8"/>
  <c r="H365" i="8"/>
  <c r="M364" i="8"/>
  <c r="L364" i="8"/>
  <c r="J364" i="8"/>
  <c r="H364" i="8"/>
  <c r="M363" i="8"/>
  <c r="L363" i="8"/>
  <c r="J363" i="8"/>
  <c r="H363" i="8"/>
  <c r="M362" i="8"/>
  <c r="L362" i="8"/>
  <c r="J362" i="8"/>
  <c r="H362" i="8"/>
  <c r="M361" i="8"/>
  <c r="L361" i="8"/>
  <c r="J361" i="8"/>
  <c r="H361" i="8"/>
  <c r="M360" i="8"/>
  <c r="L360" i="8"/>
  <c r="J360" i="8"/>
  <c r="H360" i="8"/>
  <c r="M359" i="8"/>
  <c r="L359" i="8"/>
  <c r="J359" i="8"/>
  <c r="H359" i="8"/>
  <c r="M358" i="8"/>
  <c r="L358" i="8"/>
  <c r="J358" i="8"/>
  <c r="H358" i="8"/>
  <c r="M357" i="8"/>
  <c r="L357" i="8"/>
  <c r="J357" i="8"/>
  <c r="H357" i="8"/>
  <c r="M356" i="8"/>
  <c r="L356" i="8"/>
  <c r="J356" i="8"/>
  <c r="H356" i="8"/>
  <c r="M355" i="8"/>
  <c r="L355" i="8"/>
  <c r="J355" i="8"/>
  <c r="H355" i="8"/>
  <c r="M354" i="8"/>
  <c r="L354" i="8"/>
  <c r="J354" i="8"/>
  <c r="H354" i="8"/>
  <c r="M353" i="8"/>
  <c r="L353" i="8"/>
  <c r="J353" i="8"/>
  <c r="H353" i="8"/>
  <c r="M352" i="8"/>
  <c r="L352" i="8"/>
  <c r="J352" i="8"/>
  <c r="H352" i="8"/>
  <c r="M351" i="8"/>
  <c r="L351" i="8"/>
  <c r="J351" i="8"/>
  <c r="H351" i="8"/>
  <c r="M350" i="8"/>
  <c r="L350" i="8"/>
  <c r="J350" i="8"/>
  <c r="H350" i="8"/>
  <c r="M349" i="8"/>
  <c r="L349" i="8"/>
  <c r="J349" i="8"/>
  <c r="H349" i="8"/>
  <c r="M348" i="8"/>
  <c r="L348" i="8"/>
  <c r="J348" i="8"/>
  <c r="H348" i="8"/>
  <c r="M347" i="8"/>
  <c r="L347" i="8"/>
  <c r="J347" i="8"/>
  <c r="H347" i="8"/>
  <c r="M346" i="8"/>
  <c r="L346" i="8"/>
  <c r="J346" i="8"/>
  <c r="H346" i="8"/>
  <c r="M345" i="8"/>
  <c r="L345" i="8"/>
  <c r="J345" i="8"/>
  <c r="H345" i="8"/>
  <c r="M344" i="8"/>
  <c r="L344" i="8"/>
  <c r="J344" i="8"/>
  <c r="H344" i="8"/>
  <c r="M343" i="8"/>
  <c r="L343" i="8"/>
  <c r="J343" i="8"/>
  <c r="H343" i="8"/>
  <c r="M342" i="8"/>
  <c r="L342" i="8"/>
  <c r="J342" i="8"/>
  <c r="H342" i="8"/>
  <c r="M341" i="8"/>
  <c r="L341" i="8"/>
  <c r="J341" i="8"/>
  <c r="H341" i="8"/>
  <c r="M340" i="8"/>
  <c r="L340" i="8"/>
  <c r="J340" i="8"/>
  <c r="H340" i="8"/>
  <c r="M339" i="8"/>
  <c r="L339" i="8"/>
  <c r="J339" i="8"/>
  <c r="H339" i="8"/>
  <c r="M338" i="8"/>
  <c r="L338" i="8"/>
  <c r="J338" i="8"/>
  <c r="H338" i="8"/>
  <c r="M337" i="8"/>
  <c r="L337" i="8"/>
  <c r="J337" i="8"/>
  <c r="H337" i="8"/>
  <c r="M336" i="8"/>
  <c r="L336" i="8"/>
  <c r="J336" i="8"/>
  <c r="H336" i="8"/>
  <c r="M335" i="8"/>
  <c r="L335" i="8"/>
  <c r="J335" i="8"/>
  <c r="H335" i="8"/>
  <c r="M334" i="8"/>
  <c r="L334" i="8"/>
  <c r="J334" i="8"/>
  <c r="H334" i="8"/>
  <c r="M333" i="8"/>
  <c r="L333" i="8"/>
  <c r="J333" i="8"/>
  <c r="H333" i="8"/>
  <c r="M332" i="8"/>
  <c r="L332" i="8"/>
  <c r="J332" i="8"/>
  <c r="H332" i="8"/>
  <c r="M331" i="8"/>
  <c r="L331" i="8"/>
  <c r="J331" i="8"/>
  <c r="H331" i="8"/>
  <c r="M330" i="8"/>
  <c r="L330" i="8"/>
  <c r="J330" i="8"/>
  <c r="H330" i="8"/>
  <c r="M329" i="8"/>
  <c r="L329" i="8"/>
  <c r="J329" i="8"/>
  <c r="H329" i="8"/>
  <c r="M328" i="8"/>
  <c r="L328" i="8"/>
  <c r="J328" i="8"/>
  <c r="H328" i="8"/>
  <c r="M327" i="8"/>
  <c r="L327" i="8"/>
  <c r="J327" i="8"/>
  <c r="H327" i="8"/>
  <c r="M326" i="8"/>
  <c r="L326" i="8"/>
  <c r="J326" i="8"/>
  <c r="H326" i="8"/>
  <c r="M325" i="8"/>
  <c r="L325" i="8"/>
  <c r="J325" i="8"/>
  <c r="H325" i="8"/>
  <c r="M324" i="8"/>
  <c r="L324" i="8"/>
  <c r="J324" i="8"/>
  <c r="H324" i="8"/>
  <c r="M323" i="8"/>
  <c r="L323" i="8"/>
  <c r="J323" i="8"/>
  <c r="H323" i="8"/>
  <c r="M322" i="8"/>
  <c r="H322" i="8"/>
  <c r="F322" i="8"/>
  <c r="J322" i="8" s="1"/>
  <c r="M321" i="8"/>
  <c r="L321" i="8"/>
  <c r="J321" i="8"/>
  <c r="H321" i="8"/>
  <c r="M320" i="8"/>
  <c r="L320" i="8"/>
  <c r="J320" i="8"/>
  <c r="H320" i="8"/>
  <c r="M319" i="8"/>
  <c r="L319" i="8"/>
  <c r="J319" i="8"/>
  <c r="H319" i="8"/>
  <c r="M318" i="8"/>
  <c r="L318" i="8"/>
  <c r="J318" i="8"/>
  <c r="H318" i="8"/>
  <c r="M317" i="8"/>
  <c r="L317" i="8"/>
  <c r="J317" i="8"/>
  <c r="H317" i="8"/>
  <c r="M316" i="8"/>
  <c r="L316" i="8"/>
  <c r="J316" i="8"/>
  <c r="H316" i="8"/>
  <c r="M315" i="8"/>
  <c r="L315" i="8"/>
  <c r="J315" i="8"/>
  <c r="H315" i="8"/>
  <c r="M314" i="8"/>
  <c r="L314" i="8"/>
  <c r="J314" i="8"/>
  <c r="H314" i="8"/>
  <c r="M313" i="8"/>
  <c r="L313" i="8"/>
  <c r="J313" i="8"/>
  <c r="H313" i="8"/>
  <c r="M312" i="8"/>
  <c r="L312" i="8"/>
  <c r="J312" i="8"/>
  <c r="H312" i="8"/>
  <c r="M311" i="8"/>
  <c r="L311" i="8"/>
  <c r="J311" i="8"/>
  <c r="H311" i="8"/>
  <c r="M310" i="8"/>
  <c r="L310" i="8"/>
  <c r="J310" i="8"/>
  <c r="H310" i="8"/>
  <c r="M309" i="8"/>
  <c r="L309" i="8"/>
  <c r="J309" i="8"/>
  <c r="H309" i="8"/>
  <c r="M308" i="8"/>
  <c r="L308" i="8"/>
  <c r="J308" i="8"/>
  <c r="H308" i="8"/>
  <c r="M307" i="8"/>
  <c r="L307" i="8"/>
  <c r="J307" i="8"/>
  <c r="H307" i="8"/>
  <c r="M306" i="8"/>
  <c r="L306" i="8"/>
  <c r="J306" i="8"/>
  <c r="H306" i="8"/>
  <c r="M305" i="8"/>
  <c r="L305" i="8"/>
  <c r="J305" i="8"/>
  <c r="H305" i="8"/>
  <c r="M304" i="8"/>
  <c r="L304" i="8"/>
  <c r="J304" i="8"/>
  <c r="H304" i="8"/>
  <c r="M303" i="8"/>
  <c r="L303" i="8"/>
  <c r="J303" i="8"/>
  <c r="H303" i="8"/>
  <c r="M302" i="8"/>
  <c r="L302" i="8"/>
  <c r="J302" i="8"/>
  <c r="H302" i="8"/>
  <c r="M301" i="8"/>
  <c r="L301" i="8"/>
  <c r="J301" i="8"/>
  <c r="H301" i="8"/>
  <c r="M300" i="8"/>
  <c r="L300" i="8"/>
  <c r="J300" i="8"/>
  <c r="H300" i="8"/>
  <c r="M299" i="8"/>
  <c r="L299" i="8"/>
  <c r="J299" i="8"/>
  <c r="H299" i="8"/>
  <c r="M298" i="8"/>
  <c r="L298" i="8"/>
  <c r="J298" i="8"/>
  <c r="H298" i="8"/>
  <c r="M297" i="8"/>
  <c r="H297" i="8"/>
  <c r="F297" i="8"/>
  <c r="M296" i="8"/>
  <c r="H296" i="8"/>
  <c r="F296" i="8"/>
  <c r="M295" i="8"/>
  <c r="F295" i="8"/>
  <c r="H295" i="8" s="1"/>
  <c r="M294" i="8"/>
  <c r="H294" i="8"/>
  <c r="F294" i="8"/>
  <c r="M293" i="8"/>
  <c r="H293" i="8"/>
  <c r="F293" i="8"/>
  <c r="M292" i="8"/>
  <c r="H292" i="8"/>
  <c r="F292" i="8"/>
  <c r="M291" i="8"/>
  <c r="H291" i="8"/>
  <c r="F291" i="8"/>
  <c r="L291" i="8" s="1"/>
  <c r="M290" i="8"/>
  <c r="H290" i="8"/>
  <c r="F290" i="8"/>
  <c r="J290" i="8" s="1"/>
  <c r="M289" i="8"/>
  <c r="J289" i="8"/>
  <c r="H289" i="8"/>
  <c r="F289" i="8"/>
  <c r="L289" i="8" s="1"/>
  <c r="M288" i="8"/>
  <c r="L288" i="8"/>
  <c r="H288" i="8"/>
  <c r="F288" i="8"/>
  <c r="J288" i="8" s="1"/>
  <c r="M287" i="8"/>
  <c r="L287" i="8"/>
  <c r="J287" i="8"/>
  <c r="H287" i="8"/>
  <c r="F287" i="8"/>
  <c r="M286" i="8"/>
  <c r="L286" i="8"/>
  <c r="H286" i="8"/>
  <c r="F286" i="8"/>
  <c r="J286" i="8" s="1"/>
  <c r="M285" i="8"/>
  <c r="F285" i="8"/>
  <c r="L285" i="8" s="1"/>
  <c r="M284" i="8"/>
  <c r="F284" i="8"/>
  <c r="J284" i="8" s="1"/>
  <c r="M283" i="8"/>
  <c r="H283" i="8"/>
  <c r="F283" i="8"/>
  <c r="L283" i="8" s="1"/>
  <c r="M282" i="8"/>
  <c r="H282" i="8"/>
  <c r="F282" i="8"/>
  <c r="J282" i="8" s="1"/>
  <c r="M281" i="8"/>
  <c r="J281" i="8"/>
  <c r="H281" i="8"/>
  <c r="F281" i="8"/>
  <c r="L281" i="8" s="1"/>
  <c r="M280" i="8"/>
  <c r="L280" i="8"/>
  <c r="H280" i="8"/>
  <c r="F280" i="8"/>
  <c r="J280" i="8" s="1"/>
  <c r="M279" i="8"/>
  <c r="L279" i="8"/>
  <c r="J279" i="8"/>
  <c r="H279" i="8"/>
  <c r="F279" i="8"/>
  <c r="M278" i="8"/>
  <c r="L278" i="8"/>
  <c r="H278" i="8"/>
  <c r="F278" i="8"/>
  <c r="J278" i="8" s="1"/>
  <c r="M277" i="8"/>
  <c r="F277" i="8"/>
  <c r="L277" i="8" s="1"/>
  <c r="M276" i="8"/>
  <c r="F276" i="8"/>
  <c r="J276" i="8" s="1"/>
  <c r="M275" i="8"/>
  <c r="H275" i="8"/>
  <c r="F275" i="8"/>
  <c r="L275" i="8" s="1"/>
  <c r="M274" i="8"/>
  <c r="H274" i="8"/>
  <c r="F274" i="8"/>
  <c r="J274" i="8" s="1"/>
  <c r="M273" i="8"/>
  <c r="J273" i="8"/>
  <c r="H273" i="8"/>
  <c r="F273" i="8"/>
  <c r="L273" i="8" s="1"/>
  <c r="M272" i="8"/>
  <c r="L272" i="8"/>
  <c r="H272" i="8"/>
  <c r="F272" i="8"/>
  <c r="J272" i="8" s="1"/>
  <c r="M271" i="8"/>
  <c r="L271" i="8"/>
  <c r="J271" i="8"/>
  <c r="H271" i="8"/>
  <c r="F271" i="8"/>
  <c r="M270" i="8"/>
  <c r="L270" i="8"/>
  <c r="H270" i="8"/>
  <c r="F270" i="8"/>
  <c r="J270" i="8" s="1"/>
  <c r="M269" i="8"/>
  <c r="F269" i="8"/>
  <c r="L269" i="8" s="1"/>
  <c r="M268" i="8"/>
  <c r="F268" i="8"/>
  <c r="J268" i="8" s="1"/>
  <c r="M267" i="8"/>
  <c r="H267" i="8"/>
  <c r="F267" i="8"/>
  <c r="L267" i="8" s="1"/>
  <c r="M266" i="8"/>
  <c r="H266" i="8"/>
  <c r="F266" i="8"/>
  <c r="J266" i="8" s="1"/>
  <c r="M265" i="8"/>
  <c r="J265" i="8"/>
  <c r="H265" i="8"/>
  <c r="F265" i="8"/>
  <c r="L265" i="8" s="1"/>
  <c r="M264" i="8"/>
  <c r="L264" i="8"/>
  <c r="H264" i="8"/>
  <c r="F264" i="8"/>
  <c r="J264" i="8" s="1"/>
  <c r="M263" i="8"/>
  <c r="L263" i="8"/>
  <c r="J263" i="8"/>
  <c r="H263" i="8"/>
  <c r="F263" i="8"/>
  <c r="M262" i="8"/>
  <c r="L262" i="8"/>
  <c r="H262" i="8"/>
  <c r="F262" i="8"/>
  <c r="J262" i="8" s="1"/>
  <c r="M261" i="8"/>
  <c r="F261" i="8"/>
  <c r="L261" i="8" s="1"/>
  <c r="M260" i="8"/>
  <c r="F260" i="8"/>
  <c r="J260" i="8" s="1"/>
  <c r="M259" i="8"/>
  <c r="H259" i="8"/>
  <c r="F259" i="8"/>
  <c r="L259" i="8" s="1"/>
  <c r="M258" i="8"/>
  <c r="H258" i="8"/>
  <c r="F258" i="8"/>
  <c r="J258" i="8" s="1"/>
  <c r="M257" i="8"/>
  <c r="J257" i="8"/>
  <c r="H257" i="8"/>
  <c r="F257" i="8"/>
  <c r="L257" i="8" s="1"/>
  <c r="M256" i="8"/>
  <c r="L256" i="8"/>
  <c r="H256" i="8"/>
  <c r="F256" i="8"/>
  <c r="J256" i="8" s="1"/>
  <c r="M255" i="8"/>
  <c r="L255" i="8"/>
  <c r="J255" i="8"/>
  <c r="H255" i="8"/>
  <c r="F255" i="8"/>
  <c r="M254" i="8"/>
  <c r="L254" i="8"/>
  <c r="H254" i="8"/>
  <c r="F254" i="8"/>
  <c r="J254" i="8" s="1"/>
  <c r="M253" i="8"/>
  <c r="F253" i="8"/>
  <c r="L253" i="8" s="1"/>
  <c r="M252" i="8"/>
  <c r="F252" i="8"/>
  <c r="J252" i="8" s="1"/>
  <c r="M251" i="8"/>
  <c r="H251" i="8"/>
  <c r="F251" i="8"/>
  <c r="L251" i="8" s="1"/>
  <c r="M250" i="8"/>
  <c r="H250" i="8"/>
  <c r="F250" i="8"/>
  <c r="J250" i="8" s="1"/>
  <c r="M249" i="8"/>
  <c r="J249" i="8"/>
  <c r="H249" i="8"/>
  <c r="F249" i="8"/>
  <c r="L249" i="8" s="1"/>
  <c r="M248" i="8"/>
  <c r="L248" i="8"/>
  <c r="H248" i="8"/>
  <c r="F248" i="8"/>
  <c r="J248" i="8" s="1"/>
  <c r="M247" i="8"/>
  <c r="L247" i="8"/>
  <c r="J247" i="8"/>
  <c r="H247" i="8"/>
  <c r="F247" i="8"/>
  <c r="M246" i="8"/>
  <c r="L246" i="8"/>
  <c r="H246" i="8"/>
  <c r="F246" i="8"/>
  <c r="J246" i="8" s="1"/>
  <c r="M245" i="8"/>
  <c r="F245" i="8"/>
  <c r="L245" i="8" s="1"/>
  <c r="M244" i="8"/>
  <c r="F244" i="8"/>
  <c r="J244" i="8" s="1"/>
  <c r="M243" i="8"/>
  <c r="H243" i="8"/>
  <c r="F243" i="8"/>
  <c r="L243" i="8" s="1"/>
  <c r="M242" i="8"/>
  <c r="H242" i="8"/>
  <c r="F242" i="8"/>
  <c r="J242" i="8" s="1"/>
  <c r="M241" i="8"/>
  <c r="J241" i="8"/>
  <c r="H241" i="8"/>
  <c r="F241" i="8"/>
  <c r="L241" i="8" s="1"/>
  <c r="M240" i="8"/>
  <c r="L240" i="8"/>
  <c r="H240" i="8"/>
  <c r="F240" i="8"/>
  <c r="J240" i="8" s="1"/>
  <c r="M239" i="8"/>
  <c r="L239" i="8"/>
  <c r="J239" i="8"/>
  <c r="H239" i="8"/>
  <c r="F239" i="8"/>
  <c r="M238" i="8"/>
  <c r="L238" i="8"/>
  <c r="H238" i="8"/>
  <c r="F238" i="8"/>
  <c r="J238" i="8" s="1"/>
  <c r="M237" i="8"/>
  <c r="F237" i="8"/>
  <c r="M236" i="8"/>
  <c r="F236" i="8"/>
  <c r="M235" i="8"/>
  <c r="H235" i="8"/>
  <c r="F235" i="8"/>
  <c r="L235" i="8" s="1"/>
  <c r="M234" i="8"/>
  <c r="H234" i="8"/>
  <c r="F234" i="8"/>
  <c r="J234" i="8" s="1"/>
  <c r="M233" i="8"/>
  <c r="J233" i="8"/>
  <c r="H233" i="8"/>
  <c r="F233" i="8"/>
  <c r="L233" i="8" s="1"/>
  <c r="M232" i="8"/>
  <c r="L232" i="8"/>
  <c r="H232" i="8"/>
  <c r="F232" i="8"/>
  <c r="J232" i="8" s="1"/>
  <c r="M231" i="8"/>
  <c r="L231" i="8"/>
  <c r="J231" i="8"/>
  <c r="H231" i="8"/>
  <c r="F231" i="8"/>
  <c r="M230" i="8"/>
  <c r="L230" i="8"/>
  <c r="H230" i="8"/>
  <c r="F230" i="8"/>
  <c r="J230" i="8" s="1"/>
  <c r="M229" i="8"/>
  <c r="F229" i="8"/>
  <c r="M228" i="8"/>
  <c r="F228" i="8"/>
  <c r="M227" i="8"/>
  <c r="H227" i="8"/>
  <c r="F227" i="8"/>
  <c r="L227" i="8" s="1"/>
  <c r="M226" i="8"/>
  <c r="H226" i="8"/>
  <c r="F226" i="8"/>
  <c r="J226" i="8" s="1"/>
  <c r="M225" i="8"/>
  <c r="J225" i="8"/>
  <c r="H225" i="8"/>
  <c r="F225" i="8"/>
  <c r="L225" i="8" s="1"/>
  <c r="M224" i="8"/>
  <c r="L224" i="8"/>
  <c r="H224" i="8"/>
  <c r="F224" i="8"/>
  <c r="J224" i="8" s="1"/>
  <c r="M223" i="8"/>
  <c r="L223" i="8"/>
  <c r="J223" i="8"/>
  <c r="H223" i="8"/>
  <c r="F223" i="8"/>
  <c r="M222" i="8"/>
  <c r="L222" i="8"/>
  <c r="H222" i="8"/>
  <c r="F222" i="8"/>
  <c r="J222" i="8" s="1"/>
  <c r="M221" i="8"/>
  <c r="F221" i="8"/>
  <c r="M220" i="8"/>
  <c r="F220" i="8"/>
  <c r="M219" i="8"/>
  <c r="H219" i="8"/>
  <c r="F219" i="8"/>
  <c r="L219" i="8" s="1"/>
  <c r="M218" i="8"/>
  <c r="H218" i="8"/>
  <c r="F218" i="8"/>
  <c r="J218" i="8" s="1"/>
  <c r="M217" i="8"/>
  <c r="J217" i="8"/>
  <c r="H217" i="8"/>
  <c r="F217" i="8"/>
  <c r="L217" i="8" s="1"/>
  <c r="M216" i="8"/>
  <c r="L216" i="8"/>
  <c r="H216" i="8"/>
  <c r="F216" i="8"/>
  <c r="J216" i="8" s="1"/>
  <c r="M215" i="8"/>
  <c r="L215" i="8"/>
  <c r="J215" i="8"/>
  <c r="H215" i="8"/>
  <c r="F215" i="8"/>
  <c r="M214" i="8"/>
  <c r="L214" i="8"/>
  <c r="H214" i="8"/>
  <c r="F214" i="8"/>
  <c r="J214" i="8" s="1"/>
  <c r="M213" i="8"/>
  <c r="F213" i="8"/>
  <c r="M212" i="8"/>
  <c r="F212" i="8"/>
  <c r="M211" i="8"/>
  <c r="H211" i="8"/>
  <c r="F211" i="8"/>
  <c r="L211" i="8" s="1"/>
  <c r="M210" i="8"/>
  <c r="H210" i="8"/>
  <c r="F210" i="8"/>
  <c r="J210" i="8" s="1"/>
  <c r="M209" i="8"/>
  <c r="J209" i="8"/>
  <c r="H209" i="8"/>
  <c r="F209" i="8"/>
  <c r="L209" i="8" s="1"/>
  <c r="M208" i="8"/>
  <c r="L208" i="8"/>
  <c r="H208" i="8"/>
  <c r="F208" i="8"/>
  <c r="J208" i="8" s="1"/>
  <c r="M207" i="8"/>
  <c r="L207" i="8"/>
  <c r="J207" i="8"/>
  <c r="H207" i="8"/>
  <c r="F207" i="8"/>
  <c r="M206" i="8"/>
  <c r="L206" i="8"/>
  <c r="H206" i="8"/>
  <c r="F206" i="8"/>
  <c r="J206" i="8" s="1"/>
  <c r="M205" i="8"/>
  <c r="F205" i="8"/>
  <c r="M204" i="8"/>
  <c r="F204" i="8"/>
  <c r="L202" i="8"/>
  <c r="K202" i="8"/>
  <c r="J202" i="8"/>
  <c r="I202" i="8"/>
  <c r="H202" i="8"/>
  <c r="G202" i="8"/>
  <c r="N201" i="8"/>
  <c r="M201" i="8"/>
  <c r="F201" i="8"/>
  <c r="E201" i="8"/>
  <c r="N200" i="8"/>
  <c r="M200" i="8"/>
  <c r="F200" i="8"/>
  <c r="E200" i="8"/>
  <c r="N199" i="8"/>
  <c r="M199" i="8"/>
  <c r="F199" i="8"/>
  <c r="E199" i="8"/>
  <c r="N198" i="8"/>
  <c r="N202" i="8" s="1"/>
  <c r="M198" i="8"/>
  <c r="M202" i="8" s="1"/>
  <c r="F198" i="8"/>
  <c r="E198" i="8"/>
  <c r="K196" i="8"/>
  <c r="J196" i="8"/>
  <c r="I196" i="8"/>
  <c r="G196" i="8"/>
  <c r="M195" i="8"/>
  <c r="L195" i="8"/>
  <c r="N195" i="8" s="1"/>
  <c r="H195" i="8"/>
  <c r="M194" i="8"/>
  <c r="F194" i="8"/>
  <c r="M193" i="8"/>
  <c r="F193" i="8"/>
  <c r="M192" i="8"/>
  <c r="F192" i="8"/>
  <c r="M191" i="8"/>
  <c r="F191" i="8"/>
  <c r="L191" i="8" s="1"/>
  <c r="M190" i="8"/>
  <c r="F190" i="8"/>
  <c r="M189" i="8"/>
  <c r="F189" i="8"/>
  <c r="M188" i="8"/>
  <c r="F188" i="8"/>
  <c r="M187" i="8"/>
  <c r="F187" i="8"/>
  <c r="L187" i="8" s="1"/>
  <c r="M186" i="8"/>
  <c r="F186" i="8"/>
  <c r="H186" i="8" s="1"/>
  <c r="M185" i="8"/>
  <c r="L185" i="8"/>
  <c r="H185" i="8"/>
  <c r="F185" i="8"/>
  <c r="M184" i="8"/>
  <c r="F184" i="8"/>
  <c r="H184" i="8" s="1"/>
  <c r="M183" i="8"/>
  <c r="F183" i="8"/>
  <c r="K181" i="8"/>
  <c r="I181" i="8"/>
  <c r="G181" i="8"/>
  <c r="M180" i="8"/>
  <c r="L180" i="8"/>
  <c r="L181" i="8" s="1"/>
  <c r="J180" i="8"/>
  <c r="H180" i="8"/>
  <c r="N180" i="8" s="1"/>
  <c r="M179" i="8"/>
  <c r="H179" i="8"/>
  <c r="N179" i="8" s="1"/>
  <c r="M178" i="8"/>
  <c r="J178" i="8"/>
  <c r="N178" i="8" s="1"/>
  <c r="H178" i="8"/>
  <c r="M177" i="8"/>
  <c r="J177" i="8"/>
  <c r="H177" i="8"/>
  <c r="M176" i="8"/>
  <c r="J176" i="8"/>
  <c r="N176" i="8" s="1"/>
  <c r="H176" i="8"/>
  <c r="M175" i="8"/>
  <c r="J175" i="8"/>
  <c r="N175" i="8" s="1"/>
  <c r="H175" i="8"/>
  <c r="M174" i="8"/>
  <c r="J174" i="8"/>
  <c r="N174" i="8" s="1"/>
  <c r="H174" i="8"/>
  <c r="H181" i="8" s="1"/>
  <c r="L172" i="8"/>
  <c r="K172" i="8"/>
  <c r="J172" i="8"/>
  <c r="I172" i="8"/>
  <c r="H172" i="8"/>
  <c r="G172" i="8"/>
  <c r="N171" i="8"/>
  <c r="M171" i="8"/>
  <c r="N170" i="8"/>
  <c r="M170" i="8"/>
  <c r="F170" i="8"/>
  <c r="N169" i="8"/>
  <c r="M169" i="8"/>
  <c r="F169" i="8"/>
  <c r="N168" i="8"/>
  <c r="M168" i="8"/>
  <c r="F168" i="8"/>
  <c r="N167" i="8"/>
  <c r="M167" i="8"/>
  <c r="F167" i="8"/>
  <c r="N166" i="8"/>
  <c r="M166" i="8"/>
  <c r="F166" i="8"/>
  <c r="N165" i="8"/>
  <c r="M165" i="8"/>
  <c r="F165" i="8"/>
  <c r="N164" i="8"/>
  <c r="M164" i="8"/>
  <c r="F164" i="8"/>
  <c r="N163" i="8"/>
  <c r="M163" i="8"/>
  <c r="F163" i="8"/>
  <c r="N162" i="8"/>
  <c r="M162" i="8"/>
  <c r="F162" i="8"/>
  <c r="N161" i="8"/>
  <c r="M161" i="8"/>
  <c r="F161" i="8"/>
  <c r="N160" i="8"/>
  <c r="M160" i="8"/>
  <c r="F160" i="8"/>
  <c r="N159" i="8"/>
  <c r="M159" i="8"/>
  <c r="F159" i="8"/>
  <c r="N158" i="8"/>
  <c r="M158" i="8"/>
  <c r="F158" i="8"/>
  <c r="N157" i="8"/>
  <c r="M157" i="8"/>
  <c r="F157" i="8"/>
  <c r="N156" i="8"/>
  <c r="M156" i="8"/>
  <c r="F156" i="8"/>
  <c r="N155" i="8"/>
  <c r="M155" i="8"/>
  <c r="F155" i="8"/>
  <c r="N154" i="8"/>
  <c r="M154" i="8"/>
  <c r="F154" i="8"/>
  <c r="N153" i="8"/>
  <c r="M153" i="8"/>
  <c r="F153" i="8"/>
  <c r="L151" i="8"/>
  <c r="K151" i="8"/>
  <c r="I151" i="8"/>
  <c r="G151" i="8"/>
  <c r="M150" i="8"/>
  <c r="F150" i="8"/>
  <c r="J150" i="8" s="1"/>
  <c r="M149" i="8"/>
  <c r="F149" i="8"/>
  <c r="M148" i="8"/>
  <c r="F148" i="8"/>
  <c r="J148" i="8" s="1"/>
  <c r="M147" i="8"/>
  <c r="J147" i="8"/>
  <c r="H147" i="8"/>
  <c r="F147" i="8"/>
  <c r="M146" i="8"/>
  <c r="F146" i="8"/>
  <c r="J146" i="8" s="1"/>
  <c r="M145" i="8"/>
  <c r="H145" i="8"/>
  <c r="F145" i="8"/>
  <c r="J145" i="8" s="1"/>
  <c r="M144" i="8"/>
  <c r="F144" i="8"/>
  <c r="J144" i="8" s="1"/>
  <c r="M143" i="8"/>
  <c r="F143" i="8"/>
  <c r="J143" i="8" s="1"/>
  <c r="M142" i="8"/>
  <c r="F142" i="8"/>
  <c r="J142" i="8" s="1"/>
  <c r="M141" i="8"/>
  <c r="H141" i="8"/>
  <c r="N141" i="8" s="1"/>
  <c r="F141" i="8"/>
  <c r="J141" i="8" s="1"/>
  <c r="M140" i="8"/>
  <c r="F140" i="8"/>
  <c r="J140" i="8" s="1"/>
  <c r="M139" i="8"/>
  <c r="F139" i="8"/>
  <c r="M138" i="8"/>
  <c r="F138" i="8"/>
  <c r="J138" i="8" s="1"/>
  <c r="M137" i="8"/>
  <c r="H137" i="8"/>
  <c r="F137" i="8"/>
  <c r="J137" i="8" s="1"/>
  <c r="M136" i="8"/>
  <c r="F136" i="8"/>
  <c r="J136" i="8" s="1"/>
  <c r="M135" i="8"/>
  <c r="J135" i="8"/>
  <c r="H135" i="8"/>
  <c r="F135" i="8"/>
  <c r="M134" i="8"/>
  <c r="F134" i="8"/>
  <c r="J134" i="8" s="1"/>
  <c r="M133" i="8"/>
  <c r="F133" i="8"/>
  <c r="M132" i="8"/>
  <c r="F132" i="8"/>
  <c r="J132" i="8" s="1"/>
  <c r="M131" i="8"/>
  <c r="J131" i="8"/>
  <c r="H131" i="8"/>
  <c r="F131" i="8"/>
  <c r="M130" i="8"/>
  <c r="J130" i="8"/>
  <c r="N130" i="8" s="1"/>
  <c r="H130" i="8"/>
  <c r="M129" i="8"/>
  <c r="F129" i="8"/>
  <c r="M128" i="8"/>
  <c r="H128" i="8"/>
  <c r="F128" i="8"/>
  <c r="J128" i="8" s="1"/>
  <c r="M127" i="8"/>
  <c r="F127" i="8"/>
  <c r="J127" i="8" s="1"/>
  <c r="M126" i="8"/>
  <c r="F126" i="8"/>
  <c r="J126" i="8" s="1"/>
  <c r="M125" i="8"/>
  <c r="F125" i="8"/>
  <c r="M124" i="8"/>
  <c r="F124" i="8"/>
  <c r="J124" i="8" s="1"/>
  <c r="N123" i="8"/>
  <c r="M123" i="8"/>
  <c r="J123" i="8"/>
  <c r="H123" i="8"/>
  <c r="N122" i="8"/>
  <c r="M122" i="8"/>
  <c r="J122" i="8"/>
  <c r="H122" i="8"/>
  <c r="K119" i="8"/>
  <c r="I119" i="8"/>
  <c r="G119" i="8"/>
  <c r="M118" i="8"/>
  <c r="J118" i="8"/>
  <c r="H118" i="8"/>
  <c r="M117" i="8"/>
  <c r="J117" i="8"/>
  <c r="H117" i="8"/>
  <c r="N117" i="8" s="1"/>
  <c r="M116" i="8"/>
  <c r="L116" i="8"/>
  <c r="L119" i="8" s="1"/>
  <c r="J116" i="8"/>
  <c r="H116" i="8"/>
  <c r="M115" i="8"/>
  <c r="J115" i="8"/>
  <c r="H115" i="8"/>
  <c r="N115" i="8" s="1"/>
  <c r="M114" i="8"/>
  <c r="J114" i="8"/>
  <c r="H114" i="8"/>
  <c r="N114" i="8" s="1"/>
  <c r="M113" i="8"/>
  <c r="M119" i="8" s="1"/>
  <c r="J113" i="8"/>
  <c r="H113" i="8"/>
  <c r="N113" i="8" s="1"/>
  <c r="K111" i="8"/>
  <c r="I111" i="8"/>
  <c r="I120" i="8" s="1"/>
  <c r="G111" i="8"/>
  <c r="G120" i="8" s="1"/>
  <c r="M110" i="8"/>
  <c r="L110" i="8"/>
  <c r="J110" i="8"/>
  <c r="H110" i="8"/>
  <c r="M109" i="8"/>
  <c r="J109" i="8"/>
  <c r="H109" i="8"/>
  <c r="M108" i="8"/>
  <c r="J108" i="8"/>
  <c r="H108" i="8"/>
  <c r="M107" i="8"/>
  <c r="J107" i="8"/>
  <c r="N107" i="8" s="1"/>
  <c r="H107" i="8"/>
  <c r="M106" i="8"/>
  <c r="J106" i="8"/>
  <c r="N106" i="8" s="1"/>
  <c r="H106" i="8"/>
  <c r="M105" i="8"/>
  <c r="L105" i="8"/>
  <c r="J105" i="8"/>
  <c r="H105" i="8"/>
  <c r="M104" i="8"/>
  <c r="J104" i="8"/>
  <c r="H104" i="8"/>
  <c r="N104" i="8" s="1"/>
  <c r="M103" i="8"/>
  <c r="J103" i="8"/>
  <c r="H103" i="8"/>
  <c r="N103" i="8" s="1"/>
  <c r="M102" i="8"/>
  <c r="J102" i="8"/>
  <c r="H102" i="8"/>
  <c r="M101" i="8"/>
  <c r="J101" i="8"/>
  <c r="H101" i="8"/>
  <c r="M100" i="8"/>
  <c r="L100" i="8"/>
  <c r="J100" i="8"/>
  <c r="H100" i="8"/>
  <c r="M99" i="8"/>
  <c r="J99" i="8"/>
  <c r="H99" i="8"/>
  <c r="N99" i="8" s="1"/>
  <c r="M98" i="8"/>
  <c r="J98" i="8"/>
  <c r="H98" i="8"/>
  <c r="N98" i="8" s="1"/>
  <c r="M97" i="8"/>
  <c r="J97" i="8"/>
  <c r="H97" i="8"/>
  <c r="M96" i="8"/>
  <c r="J96" i="8"/>
  <c r="H96" i="8"/>
  <c r="N96" i="8" s="1"/>
  <c r="M95" i="8"/>
  <c r="L95" i="8"/>
  <c r="J95" i="8"/>
  <c r="H95" i="8"/>
  <c r="M94" i="8"/>
  <c r="J94" i="8"/>
  <c r="H94" i="8"/>
  <c r="N94" i="8" s="1"/>
  <c r="M93" i="8"/>
  <c r="J93" i="8"/>
  <c r="H93" i="8"/>
  <c r="N93" i="8" s="1"/>
  <c r="M92" i="8"/>
  <c r="J92" i="8"/>
  <c r="H92" i="8"/>
  <c r="M91" i="8"/>
  <c r="J91" i="8"/>
  <c r="H91" i="8"/>
  <c r="M90" i="8"/>
  <c r="L90" i="8"/>
  <c r="J90" i="8"/>
  <c r="H90" i="8"/>
  <c r="M89" i="8"/>
  <c r="J89" i="8"/>
  <c r="H89" i="8"/>
  <c r="M88" i="8"/>
  <c r="J88" i="8"/>
  <c r="H88" i="8"/>
  <c r="M87" i="8"/>
  <c r="J87" i="8"/>
  <c r="N87" i="8" s="1"/>
  <c r="H87" i="8"/>
  <c r="M86" i="8"/>
  <c r="J86" i="8"/>
  <c r="N86" i="8" s="1"/>
  <c r="H86" i="8"/>
  <c r="M85" i="8"/>
  <c r="L85" i="8"/>
  <c r="J85" i="8"/>
  <c r="H85" i="8"/>
  <c r="M84" i="8"/>
  <c r="J84" i="8"/>
  <c r="H84" i="8"/>
  <c r="N84" i="8" s="1"/>
  <c r="M83" i="8"/>
  <c r="J83" i="8"/>
  <c r="H83" i="8"/>
  <c r="N83" i="8" s="1"/>
  <c r="M82" i="8"/>
  <c r="J82" i="8"/>
  <c r="H82" i="8"/>
  <c r="M81" i="8"/>
  <c r="J81" i="8"/>
  <c r="H81" i="8"/>
  <c r="M80" i="8"/>
  <c r="L80" i="8"/>
  <c r="J80" i="8"/>
  <c r="H80" i="8"/>
  <c r="M79" i="8"/>
  <c r="J79" i="8"/>
  <c r="H79" i="8"/>
  <c r="N79" i="8" s="1"/>
  <c r="M78" i="8"/>
  <c r="J78" i="8"/>
  <c r="H78" i="8"/>
  <c r="N78" i="8" s="1"/>
  <c r="M77" i="8"/>
  <c r="J77" i="8"/>
  <c r="H77" i="8"/>
  <c r="M76" i="8"/>
  <c r="J76" i="8"/>
  <c r="H76" i="8"/>
  <c r="N76" i="8" s="1"/>
  <c r="M75" i="8"/>
  <c r="L75" i="8"/>
  <c r="J75" i="8"/>
  <c r="H75" i="8"/>
  <c r="M74" i="8"/>
  <c r="J74" i="8"/>
  <c r="H74" i="8"/>
  <c r="N74" i="8" s="1"/>
  <c r="M73" i="8"/>
  <c r="J73" i="8"/>
  <c r="H73" i="8"/>
  <c r="N73" i="8" s="1"/>
  <c r="M72" i="8"/>
  <c r="J72" i="8"/>
  <c r="H72" i="8"/>
  <c r="M71" i="8"/>
  <c r="J71" i="8"/>
  <c r="H71" i="8"/>
  <c r="M70" i="8"/>
  <c r="L70" i="8"/>
  <c r="J70" i="8"/>
  <c r="H70" i="8"/>
  <c r="M69" i="8"/>
  <c r="J69" i="8"/>
  <c r="H69" i="8"/>
  <c r="M68" i="8"/>
  <c r="J68" i="8"/>
  <c r="H68" i="8"/>
  <c r="M67" i="8"/>
  <c r="J67" i="8"/>
  <c r="N67" i="8" s="1"/>
  <c r="H67" i="8"/>
  <c r="M66" i="8"/>
  <c r="J66" i="8"/>
  <c r="N66" i="8" s="1"/>
  <c r="H66" i="8"/>
  <c r="M65" i="8"/>
  <c r="L65" i="8"/>
  <c r="J65" i="8"/>
  <c r="H65" i="8"/>
  <c r="M64" i="8"/>
  <c r="J64" i="8"/>
  <c r="H64" i="8"/>
  <c r="N64" i="8" s="1"/>
  <c r="M63" i="8"/>
  <c r="J63" i="8"/>
  <c r="H63" i="8"/>
  <c r="N63" i="8" s="1"/>
  <c r="M62" i="8"/>
  <c r="J62" i="8"/>
  <c r="H62" i="8"/>
  <c r="M61" i="8"/>
  <c r="J61" i="8"/>
  <c r="H61" i="8"/>
  <c r="M60" i="8"/>
  <c r="L60" i="8"/>
  <c r="J60" i="8"/>
  <c r="H60" i="8"/>
  <c r="M59" i="8"/>
  <c r="J59" i="8"/>
  <c r="H59" i="8"/>
  <c r="N59" i="8" s="1"/>
  <c r="M58" i="8"/>
  <c r="J58" i="8"/>
  <c r="H58" i="8"/>
  <c r="N58" i="8" s="1"/>
  <c r="M57" i="8"/>
  <c r="J57" i="8"/>
  <c r="H57" i="8"/>
  <c r="M56" i="8"/>
  <c r="J56" i="8"/>
  <c r="H56" i="8"/>
  <c r="N56" i="8" s="1"/>
  <c r="M55" i="8"/>
  <c r="L55" i="8"/>
  <c r="J55" i="8"/>
  <c r="H55" i="8"/>
  <c r="M54" i="8"/>
  <c r="J54" i="8"/>
  <c r="H54" i="8"/>
  <c r="N54" i="8" s="1"/>
  <c r="M53" i="8"/>
  <c r="J53" i="8"/>
  <c r="H53" i="8"/>
  <c r="N53" i="8" s="1"/>
  <c r="M52" i="8"/>
  <c r="J52" i="8"/>
  <c r="H52" i="8"/>
  <c r="M51" i="8"/>
  <c r="J51" i="8"/>
  <c r="H51" i="8"/>
  <c r="M50" i="8"/>
  <c r="L50" i="8"/>
  <c r="J50" i="8"/>
  <c r="H50" i="8"/>
  <c r="M49" i="8"/>
  <c r="J49" i="8"/>
  <c r="H49" i="8"/>
  <c r="M48" i="8"/>
  <c r="J48" i="8"/>
  <c r="H48" i="8"/>
  <c r="M47" i="8"/>
  <c r="J47" i="8"/>
  <c r="N47" i="8" s="1"/>
  <c r="H47" i="8"/>
  <c r="M46" i="8"/>
  <c r="J46" i="8"/>
  <c r="N46" i="8" s="1"/>
  <c r="H46" i="8"/>
  <c r="M45" i="8"/>
  <c r="L45" i="8"/>
  <c r="L111" i="8" s="1"/>
  <c r="L120" i="8" s="1"/>
  <c r="J45" i="8"/>
  <c r="H45" i="8"/>
  <c r="M44" i="8"/>
  <c r="J44" i="8"/>
  <c r="H44" i="8"/>
  <c r="N44" i="8" s="1"/>
  <c r="M43" i="8"/>
  <c r="J43" i="8"/>
  <c r="H43" i="8"/>
  <c r="N43" i="8" s="1"/>
  <c r="M42" i="8"/>
  <c r="J42" i="8"/>
  <c r="H42" i="8"/>
  <c r="M41" i="8"/>
  <c r="J41" i="8"/>
  <c r="H41" i="8"/>
  <c r="K39" i="8"/>
  <c r="I39" i="8"/>
  <c r="G39" i="8"/>
  <c r="M38" i="8"/>
  <c r="L38" i="8"/>
  <c r="J38" i="8"/>
  <c r="H38" i="8"/>
  <c r="N38" i="8" s="1"/>
  <c r="M37" i="8"/>
  <c r="L37" i="8"/>
  <c r="J37" i="8"/>
  <c r="H37" i="8"/>
  <c r="N37" i="8" s="1"/>
  <c r="M36" i="8"/>
  <c r="L36" i="8"/>
  <c r="J36" i="8"/>
  <c r="H36" i="8"/>
  <c r="N36" i="8" s="1"/>
  <c r="M35" i="8"/>
  <c r="F35" i="8"/>
  <c r="M34" i="8"/>
  <c r="H34" i="8"/>
  <c r="N34" i="8" s="1"/>
  <c r="M33" i="8"/>
  <c r="F33" i="8"/>
  <c r="H33" i="8" s="1"/>
  <c r="N33" i="8" s="1"/>
  <c r="M32" i="8"/>
  <c r="F32" i="8"/>
  <c r="H32" i="8" s="1"/>
  <c r="N32" i="8" s="1"/>
  <c r="M31" i="8"/>
  <c r="F31" i="8"/>
  <c r="H31" i="8" s="1"/>
  <c r="N31" i="8" s="1"/>
  <c r="M30" i="8"/>
  <c r="F30" i="8"/>
  <c r="H30" i="8" s="1"/>
  <c r="L28" i="8"/>
  <c r="K28" i="8"/>
  <c r="I28" i="8"/>
  <c r="G28" i="8"/>
  <c r="M27" i="8"/>
  <c r="M28" i="8" s="1"/>
  <c r="J27" i="8"/>
  <c r="J28" i="8" s="1"/>
  <c r="H27" i="8"/>
  <c r="H28" i="8" s="1"/>
  <c r="G25" i="8"/>
  <c r="M24" i="8"/>
  <c r="M25" i="8" s="1"/>
  <c r="H24" i="8"/>
  <c r="K22" i="8"/>
  <c r="I22" i="8"/>
  <c r="G22" i="8"/>
  <c r="M21" i="8"/>
  <c r="L21" i="8"/>
  <c r="J21" i="8"/>
  <c r="H21" i="8"/>
  <c r="M20" i="8"/>
  <c r="L20" i="8"/>
  <c r="J20" i="8"/>
  <c r="H20" i="8"/>
  <c r="M19" i="8"/>
  <c r="L19" i="8"/>
  <c r="J19" i="8"/>
  <c r="H19" i="8"/>
  <c r="M18" i="8"/>
  <c r="L18" i="8"/>
  <c r="J18" i="8"/>
  <c r="H18" i="8"/>
  <c r="M17" i="8"/>
  <c r="L17" i="8"/>
  <c r="H17" i="8"/>
  <c r="F17" i="8"/>
  <c r="J17" i="8" s="1"/>
  <c r="M16" i="8"/>
  <c r="F16" i="8"/>
  <c r="N15" i="8"/>
  <c r="M15" i="8"/>
  <c r="L15" i="8"/>
  <c r="K15" i="8"/>
  <c r="J15" i="8"/>
  <c r="H15" i="8"/>
  <c r="G15" i="8"/>
  <c r="M14" i="8"/>
  <c r="J14" i="8"/>
  <c r="F14" i="8"/>
  <c r="H14" i="8" s="1"/>
  <c r="M13" i="8"/>
  <c r="F13" i="8"/>
  <c r="L13" i="8" s="1"/>
  <c r="M12" i="8"/>
  <c r="F12" i="8"/>
  <c r="H12" i="8" s="1"/>
  <c r="M11" i="8"/>
  <c r="F11" i="8"/>
  <c r="L11" i="8" s="1"/>
  <c r="M10" i="8"/>
  <c r="L10" i="8"/>
  <c r="J10" i="8"/>
  <c r="H10" i="8"/>
  <c r="N10" i="8" s="1"/>
  <c r="F286" i="4"/>
  <c r="H286" i="4" s="1"/>
  <c r="M286" i="4"/>
  <c r="F287" i="4"/>
  <c r="L287" i="4" s="1"/>
  <c r="M287" i="4"/>
  <c r="F288" i="4"/>
  <c r="H288" i="4" s="1"/>
  <c r="M288" i="4"/>
  <c r="F289" i="4"/>
  <c r="L289" i="4" s="1"/>
  <c r="M289" i="4"/>
  <c r="F290" i="4"/>
  <c r="H290" i="4" s="1"/>
  <c r="M290" i="4"/>
  <c r="N804" i="13" l="1"/>
  <c r="N22" i="13"/>
  <c r="N282" i="12"/>
  <c r="N278" i="12"/>
  <c r="N274" i="12"/>
  <c r="N246" i="12"/>
  <c r="N214" i="12"/>
  <c r="N210" i="12"/>
  <c r="N194" i="12"/>
  <c r="H117" i="12"/>
  <c r="N32" i="12"/>
  <c r="N800" i="12"/>
  <c r="N123" i="12"/>
  <c r="N230" i="12"/>
  <c r="N122" i="12"/>
  <c r="N148" i="12" s="1"/>
  <c r="N136" i="12"/>
  <c r="N126" i="12"/>
  <c r="N276" i="12"/>
  <c r="N272" i="12"/>
  <c r="N240" i="12"/>
  <c r="N228" i="12"/>
  <c r="N212" i="12"/>
  <c r="N208" i="12"/>
  <c r="N357" i="12"/>
  <c r="N358" i="12"/>
  <c r="N139" i="12"/>
  <c r="N36" i="12"/>
  <c r="N409" i="12"/>
  <c r="N393" i="12"/>
  <c r="N377" i="12"/>
  <c r="N361" i="12"/>
  <c r="N281" i="12"/>
  <c r="N273" i="12"/>
  <c r="N265" i="12"/>
  <c r="N257" i="12"/>
  <c r="N249" i="12"/>
  <c r="N241" i="12"/>
  <c r="N233" i="12"/>
  <c r="N225" i="12"/>
  <c r="N217" i="12"/>
  <c r="N209" i="12"/>
  <c r="N201" i="12"/>
  <c r="N193" i="12"/>
  <c r="N418" i="12"/>
  <c r="N410" i="12"/>
  <c r="N402" i="12"/>
  <c r="N394" i="12"/>
  <c r="N386" i="12"/>
  <c r="N378" i="12"/>
  <c r="N370" i="12"/>
  <c r="N362" i="12"/>
  <c r="N280" i="12"/>
  <c r="N264" i="12"/>
  <c r="N248" i="12"/>
  <c r="N232" i="12"/>
  <c r="N216" i="12"/>
  <c r="N200" i="12"/>
  <c r="L184" i="12"/>
  <c r="H148" i="12"/>
  <c r="H22" i="12"/>
  <c r="N417" i="12"/>
  <c r="N401" i="12"/>
  <c r="N385" i="12"/>
  <c r="N369" i="12"/>
  <c r="N285" i="12"/>
  <c r="N277" i="12"/>
  <c r="N269" i="12"/>
  <c r="N261" i="12"/>
  <c r="N253" i="12"/>
  <c r="N245" i="12"/>
  <c r="N237" i="12"/>
  <c r="N229" i="12"/>
  <c r="N221" i="12"/>
  <c r="N213" i="12"/>
  <c r="N205" i="12"/>
  <c r="N197" i="12"/>
  <c r="N310" i="12"/>
  <c r="N270" i="12"/>
  <c r="N254" i="12"/>
  <c r="N238" i="12"/>
  <c r="N222" i="12"/>
  <c r="N206" i="12"/>
  <c r="N198" i="12"/>
  <c r="N176" i="12"/>
  <c r="J434" i="12"/>
  <c r="L434" i="12"/>
  <c r="N108" i="12"/>
  <c r="N22" i="12"/>
  <c r="N416" i="12"/>
  <c r="N408" i="12"/>
  <c r="N400" i="12"/>
  <c r="N392" i="12"/>
  <c r="N384" i="12"/>
  <c r="N376" i="12"/>
  <c r="N368" i="12"/>
  <c r="N360" i="12"/>
  <c r="N413" i="12"/>
  <c r="N397" i="12"/>
  <c r="N381" i="12"/>
  <c r="N365" i="12"/>
  <c r="N279" i="12"/>
  <c r="N271" i="12"/>
  <c r="N263" i="12"/>
  <c r="N255" i="12"/>
  <c r="N247" i="12"/>
  <c r="N239" i="12"/>
  <c r="N231" i="12"/>
  <c r="N223" i="12"/>
  <c r="N215" i="12"/>
  <c r="N207" i="12"/>
  <c r="N199" i="12"/>
  <c r="N423" i="12"/>
  <c r="N415" i="12"/>
  <c r="N407" i="12"/>
  <c r="N399" i="12"/>
  <c r="N391" i="12"/>
  <c r="N383" i="12"/>
  <c r="N375" i="12"/>
  <c r="N367" i="12"/>
  <c r="N177" i="12"/>
  <c r="J148" i="12"/>
  <c r="N116" i="12"/>
  <c r="J22" i="12"/>
  <c r="H36" i="12"/>
  <c r="N420" i="12"/>
  <c r="N412" i="12"/>
  <c r="N404" i="12"/>
  <c r="N396" i="12"/>
  <c r="N388" i="12"/>
  <c r="N380" i="12"/>
  <c r="N372" i="12"/>
  <c r="N364" i="12"/>
  <c r="N421" i="12"/>
  <c r="N405" i="12"/>
  <c r="N389" i="12"/>
  <c r="N373" i="12"/>
  <c r="N283" i="12"/>
  <c r="N275" i="12"/>
  <c r="N267" i="12"/>
  <c r="N259" i="12"/>
  <c r="N251" i="12"/>
  <c r="N243" i="12"/>
  <c r="N235" i="12"/>
  <c r="N227" i="12"/>
  <c r="N219" i="12"/>
  <c r="N211" i="12"/>
  <c r="N203" i="12"/>
  <c r="N195" i="12"/>
  <c r="N419" i="12"/>
  <c r="N411" i="12"/>
  <c r="N403" i="12"/>
  <c r="N395" i="12"/>
  <c r="N387" i="12"/>
  <c r="N379" i="12"/>
  <c r="N371" i="12"/>
  <c r="N363" i="12"/>
  <c r="H434" i="12"/>
  <c r="N192" i="12"/>
  <c r="N173" i="12"/>
  <c r="H184" i="12"/>
  <c r="N181" i="12"/>
  <c r="N422" i="12"/>
  <c r="N414" i="12"/>
  <c r="N406" i="12"/>
  <c r="N398" i="12"/>
  <c r="N390" i="12"/>
  <c r="N382" i="12"/>
  <c r="N374" i="12"/>
  <c r="N366" i="12"/>
  <c r="N443" i="11"/>
  <c r="N383" i="11"/>
  <c r="N323" i="11"/>
  <c r="N324" i="11"/>
  <c r="N325" i="11"/>
  <c r="N328" i="11"/>
  <c r="N331" i="11"/>
  <c r="N332" i="11"/>
  <c r="N333" i="11"/>
  <c r="N334" i="11"/>
  <c r="N335" i="11"/>
  <c r="N336" i="11"/>
  <c r="N339" i="11"/>
  <c r="N340" i="11"/>
  <c r="N341" i="11"/>
  <c r="N344" i="11"/>
  <c r="N347" i="11"/>
  <c r="N348" i="11"/>
  <c r="N349" i="11"/>
  <c r="N350" i="11"/>
  <c r="N351" i="11"/>
  <c r="N352" i="11"/>
  <c r="N355" i="11"/>
  <c r="N356" i="11"/>
  <c r="N357" i="11"/>
  <c r="N365" i="11"/>
  <c r="N211" i="11"/>
  <c r="N209" i="11"/>
  <c r="N472" i="11"/>
  <c r="N482" i="11"/>
  <c r="N24" i="11"/>
  <c r="N25" i="11" s="1"/>
  <c r="K120" i="11"/>
  <c r="H137" i="11"/>
  <c r="L183" i="11"/>
  <c r="H452" i="11"/>
  <c r="N452" i="11" s="1"/>
  <c r="J454" i="11"/>
  <c r="J456" i="11"/>
  <c r="N456" i="11" s="1"/>
  <c r="H462" i="11"/>
  <c r="H464" i="11"/>
  <c r="J466" i="11"/>
  <c r="H474" i="11"/>
  <c r="J476" i="11"/>
  <c r="H484" i="11"/>
  <c r="N484" i="11" s="1"/>
  <c r="J486" i="11"/>
  <c r="H678" i="11"/>
  <c r="N681" i="11"/>
  <c r="J205" i="11"/>
  <c r="H205" i="11"/>
  <c r="J213" i="11"/>
  <c r="H213" i="11"/>
  <c r="J215" i="11"/>
  <c r="H215" i="11"/>
  <c r="H369" i="11"/>
  <c r="J369" i="11"/>
  <c r="N369" i="11" s="1"/>
  <c r="J407" i="11"/>
  <c r="H407" i="11"/>
  <c r="N414" i="11"/>
  <c r="J430" i="11"/>
  <c r="H430" i="11"/>
  <c r="I120" i="11"/>
  <c r="J452" i="11"/>
  <c r="N454" i="11"/>
  <c r="J462" i="11"/>
  <c r="J464" i="11"/>
  <c r="N466" i="11"/>
  <c r="J474" i="11"/>
  <c r="J484" i="11"/>
  <c r="N486" i="11"/>
  <c r="N567" i="11"/>
  <c r="N568" i="11"/>
  <c r="N569" i="11"/>
  <c r="N570" i="11"/>
  <c r="N571" i="11"/>
  <c r="N572" i="11"/>
  <c r="N573" i="11"/>
  <c r="N574" i="11"/>
  <c r="N575" i="11"/>
  <c r="N576" i="11"/>
  <c r="N577" i="11"/>
  <c r="N578" i="11"/>
  <c r="N579" i="11"/>
  <c r="N580" i="11"/>
  <c r="N581" i="11"/>
  <c r="N582" i="11"/>
  <c r="N583" i="11"/>
  <c r="N584" i="11"/>
  <c r="N585" i="11"/>
  <c r="N586" i="11"/>
  <c r="N587" i="11"/>
  <c r="N588" i="11"/>
  <c r="N589" i="11"/>
  <c r="N590" i="11"/>
  <c r="N591" i="11"/>
  <c r="N592" i="11"/>
  <c r="N593" i="11"/>
  <c r="N594" i="11"/>
  <c r="N595" i="11"/>
  <c r="N596" i="11"/>
  <c r="N597" i="11"/>
  <c r="N598" i="11"/>
  <c r="N599" i="11"/>
  <c r="N600" i="11"/>
  <c r="N601" i="11"/>
  <c r="N602" i="11"/>
  <c r="N603" i="11"/>
  <c r="N604" i="11"/>
  <c r="N605" i="11"/>
  <c r="N606" i="11"/>
  <c r="N607" i="11"/>
  <c r="N608" i="11"/>
  <c r="N609" i="11"/>
  <c r="N613" i="11"/>
  <c r="H614" i="11"/>
  <c r="N617" i="11"/>
  <c r="H618" i="11"/>
  <c r="N618" i="11" s="1"/>
  <c r="N621" i="11"/>
  <c r="H622" i="11"/>
  <c r="N625" i="11"/>
  <c r="H626" i="11"/>
  <c r="N626" i="11" s="1"/>
  <c r="N629" i="11"/>
  <c r="H630" i="11"/>
  <c r="N633" i="11"/>
  <c r="H634" i="11"/>
  <c r="N634" i="11" s="1"/>
  <c r="N637" i="11"/>
  <c r="H638" i="11"/>
  <c r="N641" i="11"/>
  <c r="H642" i="11"/>
  <c r="N642" i="11" s="1"/>
  <c r="N645" i="11"/>
  <c r="H646" i="11"/>
  <c r="N649" i="11"/>
  <c r="H650" i="11"/>
  <c r="N650" i="11" s="1"/>
  <c r="N653" i="11"/>
  <c r="H654" i="11"/>
  <c r="N657" i="11"/>
  <c r="H658" i="11"/>
  <c r="N658" i="11" s="1"/>
  <c r="N661" i="11"/>
  <c r="H662" i="11"/>
  <c r="N665" i="11"/>
  <c r="H666" i="11"/>
  <c r="N666" i="11" s="1"/>
  <c r="N669" i="11"/>
  <c r="H670" i="11"/>
  <c r="N673" i="11"/>
  <c r="H674" i="11"/>
  <c r="N674" i="11" s="1"/>
  <c r="H677" i="11"/>
  <c r="N677" i="11" s="1"/>
  <c r="J677" i="11"/>
  <c r="H244" i="11"/>
  <c r="J244" i="11"/>
  <c r="H252" i="11"/>
  <c r="J252" i="11"/>
  <c r="H260" i="11"/>
  <c r="J260" i="11"/>
  <c r="H268" i="11"/>
  <c r="J268" i="11"/>
  <c r="H276" i="11"/>
  <c r="J276" i="11"/>
  <c r="H284" i="11"/>
  <c r="J284" i="11"/>
  <c r="J390" i="11"/>
  <c r="H390" i="11"/>
  <c r="H413" i="11"/>
  <c r="J413" i="11"/>
  <c r="N27" i="11"/>
  <c r="N28" i="11" s="1"/>
  <c r="N542" i="11"/>
  <c r="N544" i="11"/>
  <c r="N545" i="11"/>
  <c r="N546" i="11"/>
  <c r="N547" i="11"/>
  <c r="N548" i="11"/>
  <c r="N549" i="11"/>
  <c r="N552" i="11"/>
  <c r="N553" i="11"/>
  <c r="N556" i="11"/>
  <c r="N557" i="11"/>
  <c r="N558" i="11"/>
  <c r="N559" i="11"/>
  <c r="N560" i="11"/>
  <c r="N561" i="11"/>
  <c r="N562" i="11"/>
  <c r="N563" i="11"/>
  <c r="N564" i="11"/>
  <c r="N565" i="11"/>
  <c r="N616" i="11"/>
  <c r="N620" i="11"/>
  <c r="N624" i="11"/>
  <c r="N628" i="11"/>
  <c r="N632" i="11"/>
  <c r="N636" i="11"/>
  <c r="N640" i="11"/>
  <c r="N644" i="11"/>
  <c r="N648" i="11"/>
  <c r="N652" i="11"/>
  <c r="N656" i="11"/>
  <c r="N660" i="11"/>
  <c r="N664" i="11"/>
  <c r="N668" i="11"/>
  <c r="N672" i="11"/>
  <c r="N676" i="11"/>
  <c r="N684" i="11"/>
  <c r="N688" i="11"/>
  <c r="N689" i="11"/>
  <c r="H214" i="11"/>
  <c r="J214" i="11"/>
  <c r="J366" i="11"/>
  <c r="H366" i="11"/>
  <c r="J406" i="11"/>
  <c r="H406" i="11"/>
  <c r="N406" i="11" s="1"/>
  <c r="H433" i="11"/>
  <c r="J433" i="11"/>
  <c r="H393" i="11"/>
  <c r="J393" i="11"/>
  <c r="J410" i="11"/>
  <c r="H410" i="11"/>
  <c r="H417" i="11"/>
  <c r="J417" i="11"/>
  <c r="N685" i="11"/>
  <c r="N692" i="11"/>
  <c r="N693" i="11" s="1"/>
  <c r="M1056" i="11"/>
  <c r="N1055" i="11"/>
  <c r="J207" i="11"/>
  <c r="N207" i="11" s="1"/>
  <c r="J237" i="11"/>
  <c r="N237" i="11" s="1"/>
  <c r="J239" i="11"/>
  <c r="N254" i="11"/>
  <c r="N262" i="11"/>
  <c r="N286" i="11"/>
  <c r="N292" i="11"/>
  <c r="N296" i="11"/>
  <c r="J322" i="11"/>
  <c r="N389" i="11"/>
  <c r="N429" i="11"/>
  <c r="N437" i="11"/>
  <c r="N1054" i="11"/>
  <c r="H402" i="11"/>
  <c r="M903" i="11"/>
  <c r="M1044" i="11"/>
  <c r="M1051" i="11"/>
  <c r="N1053" i="11"/>
  <c r="N294" i="11"/>
  <c r="N298" i="11"/>
  <c r="N299" i="11"/>
  <c r="N300" i="11"/>
  <c r="N301" i="11"/>
  <c r="N304" i="11"/>
  <c r="N305" i="11"/>
  <c r="N306" i="11"/>
  <c r="N307" i="11"/>
  <c r="N308" i="11"/>
  <c r="N309" i="11"/>
  <c r="N313" i="11"/>
  <c r="N314" i="11"/>
  <c r="N315" i="11"/>
  <c r="N316" i="11"/>
  <c r="N317" i="11"/>
  <c r="N320" i="11"/>
  <c r="N321" i="11"/>
  <c r="N373" i="11"/>
  <c r="H375" i="11"/>
  <c r="N375" i="11" s="1"/>
  <c r="J381" i="11"/>
  <c r="N381" i="11" s="1"/>
  <c r="J385" i="11"/>
  <c r="N385" i="11" s="1"/>
  <c r="N397" i="11"/>
  <c r="N421" i="11"/>
  <c r="N422" i="11"/>
  <c r="J425" i="11"/>
  <c r="N425" i="11" s="1"/>
  <c r="M446" i="11"/>
  <c r="J217" i="11"/>
  <c r="N217" i="11" s="1"/>
  <c r="H218" i="11"/>
  <c r="J218" i="11"/>
  <c r="J225" i="11"/>
  <c r="H226" i="11"/>
  <c r="J226" i="11"/>
  <c r="J233" i="11"/>
  <c r="N233" i="11" s="1"/>
  <c r="H234" i="11"/>
  <c r="J234" i="11"/>
  <c r="J241" i="11"/>
  <c r="H242" i="11"/>
  <c r="J242" i="11"/>
  <c r="N343" i="11"/>
  <c r="J376" i="11"/>
  <c r="H376" i="11"/>
  <c r="H216" i="11"/>
  <c r="N216" i="11" s="1"/>
  <c r="H224" i="11"/>
  <c r="H232" i="11"/>
  <c r="N232" i="11" s="1"/>
  <c r="H240" i="11"/>
  <c r="J368" i="11"/>
  <c r="H368" i="11"/>
  <c r="J204" i="11"/>
  <c r="H204" i="11"/>
  <c r="J206" i="11"/>
  <c r="H206" i="11"/>
  <c r="J208" i="11"/>
  <c r="H208" i="11"/>
  <c r="J210" i="11"/>
  <c r="H210" i="11"/>
  <c r="J212" i="11"/>
  <c r="H212" i="11"/>
  <c r="N213" i="11"/>
  <c r="J216" i="11"/>
  <c r="J219" i="11"/>
  <c r="H219" i="11"/>
  <c r="N221" i="11"/>
  <c r="N223" i="11"/>
  <c r="J224" i="11"/>
  <c r="J227" i="11"/>
  <c r="H227" i="11"/>
  <c r="N229" i="11"/>
  <c r="N231" i="11"/>
  <c r="J232" i="11"/>
  <c r="J235" i="11"/>
  <c r="H235" i="11"/>
  <c r="N239" i="11"/>
  <c r="J240" i="11"/>
  <c r="J243" i="11"/>
  <c r="H243" i="11"/>
  <c r="N327" i="11"/>
  <c r="N359" i="11"/>
  <c r="J391" i="11"/>
  <c r="H391" i="11"/>
  <c r="J400" i="11"/>
  <c r="H400" i="11"/>
  <c r="J423" i="11"/>
  <c r="H423" i="11"/>
  <c r="J432" i="11"/>
  <c r="H432" i="11"/>
  <c r="J291" i="11"/>
  <c r="H291" i="11"/>
  <c r="J297" i="11"/>
  <c r="H297" i="11"/>
  <c r="J367" i="11"/>
  <c r="H367" i="11"/>
  <c r="J408" i="11"/>
  <c r="H408" i="11"/>
  <c r="N220" i="11"/>
  <c r="N228" i="11"/>
  <c r="N236" i="11"/>
  <c r="N244" i="11"/>
  <c r="J245" i="11"/>
  <c r="N246" i="11"/>
  <c r="J247" i="11"/>
  <c r="N248" i="11"/>
  <c r="J249" i="11"/>
  <c r="N250" i="11"/>
  <c r="J251" i="11"/>
  <c r="N252" i="11"/>
  <c r="J253" i="11"/>
  <c r="J255" i="11"/>
  <c r="N256" i="11"/>
  <c r="J257" i="11"/>
  <c r="N257" i="11" s="1"/>
  <c r="N258" i="11"/>
  <c r="J259" i="11"/>
  <c r="N260" i="11"/>
  <c r="J261" i="11"/>
  <c r="J263" i="11"/>
  <c r="N264" i="11"/>
  <c r="J265" i="11"/>
  <c r="N266" i="11"/>
  <c r="J267" i="11"/>
  <c r="N268" i="11"/>
  <c r="J269" i="11"/>
  <c r="N270" i="11"/>
  <c r="J271" i="11"/>
  <c r="N272" i="11"/>
  <c r="J273" i="11"/>
  <c r="N273" i="11" s="1"/>
  <c r="N274" i="11"/>
  <c r="J275" i="11"/>
  <c r="N276" i="11"/>
  <c r="J277" i="11"/>
  <c r="N278" i="11"/>
  <c r="J279" i="11"/>
  <c r="N280" i="11"/>
  <c r="J281" i="11"/>
  <c r="N281" i="11" s="1"/>
  <c r="N282" i="11"/>
  <c r="J283" i="11"/>
  <c r="N284" i="11"/>
  <c r="J285" i="11"/>
  <c r="J287" i="11"/>
  <c r="N288" i="11"/>
  <c r="J289" i="11"/>
  <c r="H290" i="11"/>
  <c r="J290" i="11"/>
  <c r="J295" i="11"/>
  <c r="H295" i="11"/>
  <c r="J384" i="11"/>
  <c r="H384" i="11"/>
  <c r="H399" i="11"/>
  <c r="N399" i="11" s="1"/>
  <c r="J416" i="11"/>
  <c r="H416" i="11"/>
  <c r="H431" i="11"/>
  <c r="N431" i="11" s="1"/>
  <c r="N214" i="11"/>
  <c r="N222" i="11"/>
  <c r="N230" i="11"/>
  <c r="N238" i="11"/>
  <c r="J293" i="11"/>
  <c r="H293" i="11"/>
  <c r="N312" i="11"/>
  <c r="N326" i="11"/>
  <c r="N342" i="11"/>
  <c r="N358" i="11"/>
  <c r="J392" i="11"/>
  <c r="H392" i="11"/>
  <c r="J424" i="11"/>
  <c r="H424" i="11"/>
  <c r="N322" i="11"/>
  <c r="N329" i="11"/>
  <c r="N330" i="11"/>
  <c r="N337" i="11"/>
  <c r="N338" i="11"/>
  <c r="N345" i="11"/>
  <c r="N346" i="11"/>
  <c r="N353" i="11"/>
  <c r="N354" i="11"/>
  <c r="N361" i="11"/>
  <c r="N362" i="11"/>
  <c r="J372" i="11"/>
  <c r="H372" i="11"/>
  <c r="N372" i="11" s="1"/>
  <c r="J380" i="11"/>
  <c r="H380" i="11"/>
  <c r="J388" i="11"/>
  <c r="H388" i="11"/>
  <c r="N388" i="11" s="1"/>
  <c r="J396" i="11"/>
  <c r="H396" i="11"/>
  <c r="J404" i="11"/>
  <c r="H404" i="11"/>
  <c r="N404" i="11" s="1"/>
  <c r="J412" i="11"/>
  <c r="H412" i="11"/>
  <c r="J420" i="11"/>
  <c r="H420" i="11"/>
  <c r="N420" i="11" s="1"/>
  <c r="J428" i="11"/>
  <c r="H428" i="11"/>
  <c r="N302" i="11"/>
  <c r="N303" i="11"/>
  <c r="N310" i="11"/>
  <c r="N311" i="11"/>
  <c r="N318" i="11"/>
  <c r="N319" i="11"/>
  <c r="N370" i="11"/>
  <c r="H371" i="11"/>
  <c r="N371" i="11" s="1"/>
  <c r="N377" i="11"/>
  <c r="N378" i="11"/>
  <c r="H379" i="11"/>
  <c r="N379" i="11" s="1"/>
  <c r="N386" i="11"/>
  <c r="H387" i="11"/>
  <c r="N387" i="11" s="1"/>
  <c r="N394" i="11"/>
  <c r="H395" i="11"/>
  <c r="N395" i="11" s="1"/>
  <c r="N401" i="11"/>
  <c r="N402" i="11"/>
  <c r="H403" i="11"/>
  <c r="N403" i="11" s="1"/>
  <c r="N409" i="11"/>
  <c r="N410" i="11"/>
  <c r="H411" i="11"/>
  <c r="N411" i="11" s="1"/>
  <c r="N418" i="11"/>
  <c r="H419" i="11"/>
  <c r="N419" i="11" s="1"/>
  <c r="N426" i="11"/>
  <c r="H427" i="11"/>
  <c r="N427" i="11" s="1"/>
  <c r="N433" i="11"/>
  <c r="N434" i="11"/>
  <c r="H435" i="11"/>
  <c r="N435" i="11" s="1"/>
  <c r="N444" i="11"/>
  <c r="N445" i="11"/>
  <c r="N49" i="11"/>
  <c r="N59" i="11"/>
  <c r="N103" i="11"/>
  <c r="N46" i="11"/>
  <c r="N76" i="11"/>
  <c r="N81" i="11"/>
  <c r="N101" i="11"/>
  <c r="J148" i="11"/>
  <c r="N148" i="11" s="1"/>
  <c r="N172" i="11"/>
  <c r="M172" i="11"/>
  <c r="N176" i="11"/>
  <c r="N57" i="11"/>
  <c r="N62" i="11"/>
  <c r="N106" i="11"/>
  <c r="H135" i="11"/>
  <c r="N36" i="11"/>
  <c r="N78" i="11"/>
  <c r="N83" i="11"/>
  <c r="N108" i="11"/>
  <c r="H189" i="11"/>
  <c r="N189" i="11" s="1"/>
  <c r="J39" i="11"/>
  <c r="N42" i="11"/>
  <c r="N47" i="11"/>
  <c r="N48" i="11"/>
  <c r="N52" i="11"/>
  <c r="N58" i="11"/>
  <c r="N63" i="11"/>
  <c r="N68" i="11"/>
  <c r="N77" i="11"/>
  <c r="N82" i="11"/>
  <c r="N88" i="11"/>
  <c r="N102" i="11"/>
  <c r="N107" i="11"/>
  <c r="H127" i="11"/>
  <c r="N127" i="11" s="1"/>
  <c r="H187" i="11"/>
  <c r="N187" i="11" s="1"/>
  <c r="L192" i="11"/>
  <c r="N192" i="11" s="1"/>
  <c r="N56" i="11"/>
  <c r="N61" i="11"/>
  <c r="N74" i="11"/>
  <c r="N79" i="11"/>
  <c r="N84" i="11"/>
  <c r="N94" i="11"/>
  <c r="N99" i="11"/>
  <c r="N104" i="11"/>
  <c r="N109" i="11"/>
  <c r="N115" i="11"/>
  <c r="H131" i="11"/>
  <c r="H136" i="11"/>
  <c r="J140" i="11"/>
  <c r="N140" i="11" s="1"/>
  <c r="M196" i="11"/>
  <c r="N135" i="11"/>
  <c r="H17" i="11"/>
  <c r="H35" i="11"/>
  <c r="H39" i="11" s="1"/>
  <c r="N66" i="11"/>
  <c r="N86" i="11"/>
  <c r="H126" i="11"/>
  <c r="N126" i="11" s="1"/>
  <c r="H132" i="11"/>
  <c r="N132" i="11" s="1"/>
  <c r="J147" i="11"/>
  <c r="N147" i="11" s="1"/>
  <c r="J181" i="11"/>
  <c r="N178" i="11"/>
  <c r="H188" i="11"/>
  <c r="N188" i="11" s="1"/>
  <c r="L191" i="11"/>
  <c r="N191" i="11" s="1"/>
  <c r="M39" i="11"/>
  <c r="N64" i="11"/>
  <c r="J144" i="11"/>
  <c r="N144" i="11" s="1"/>
  <c r="N195" i="11"/>
  <c r="N10" i="11"/>
  <c r="N44" i="11"/>
  <c r="N54" i="11"/>
  <c r="N92" i="11"/>
  <c r="N118" i="11"/>
  <c r="N130" i="11"/>
  <c r="N137" i="11"/>
  <c r="J143" i="11"/>
  <c r="N143" i="11" s="1"/>
  <c r="H184" i="11"/>
  <c r="N184" i="11" s="1"/>
  <c r="M22" i="11"/>
  <c r="L14" i="11"/>
  <c r="L16" i="11"/>
  <c r="L17" i="11"/>
  <c r="N37" i="11"/>
  <c r="N38" i="11"/>
  <c r="H111" i="11"/>
  <c r="N45" i="11"/>
  <c r="N50" i="11"/>
  <c r="N51" i="11"/>
  <c r="N55" i="11"/>
  <c r="N60" i="11"/>
  <c r="N65" i="11"/>
  <c r="N67" i="11"/>
  <c r="N70" i="11"/>
  <c r="N71" i="11"/>
  <c r="N75" i="11"/>
  <c r="N80" i="11"/>
  <c r="N85" i="11"/>
  <c r="N87" i="11"/>
  <c r="N95" i="11"/>
  <c r="N96" i="11"/>
  <c r="N100" i="11"/>
  <c r="N105" i="11"/>
  <c r="N116" i="11"/>
  <c r="N117" i="11"/>
  <c r="H181" i="11"/>
  <c r="N131" i="11"/>
  <c r="N136" i="11"/>
  <c r="N177" i="11"/>
  <c r="H16" i="11"/>
  <c r="N16" i="11" s="1"/>
  <c r="N18" i="11"/>
  <c r="N19" i="11"/>
  <c r="N20" i="11"/>
  <c r="N21" i="11"/>
  <c r="L35" i="11"/>
  <c r="L39" i="11" s="1"/>
  <c r="M111" i="11"/>
  <c r="N43" i="11"/>
  <c r="N69" i="11"/>
  <c r="N73" i="11"/>
  <c r="N89" i="11"/>
  <c r="N93" i="11"/>
  <c r="N98" i="11"/>
  <c r="M151" i="11"/>
  <c r="N175" i="11"/>
  <c r="L181" i="11"/>
  <c r="M181" i="11"/>
  <c r="N122" i="11"/>
  <c r="L186" i="11"/>
  <c r="H186" i="11"/>
  <c r="H502" i="11"/>
  <c r="H534" i="11"/>
  <c r="J134" i="11"/>
  <c r="H134" i="11"/>
  <c r="J449" i="11"/>
  <c r="J473" i="11"/>
  <c r="H493" i="11"/>
  <c r="J493" i="11"/>
  <c r="H509" i="11"/>
  <c r="J509" i="11"/>
  <c r="H518" i="11"/>
  <c r="N830" i="11"/>
  <c r="H11" i="11"/>
  <c r="J111" i="11"/>
  <c r="J119" i="11"/>
  <c r="J129" i="11"/>
  <c r="H129" i="11"/>
  <c r="H133" i="11"/>
  <c r="N133" i="11" s="1"/>
  <c r="J146" i="11"/>
  <c r="H146" i="11"/>
  <c r="H149" i="11"/>
  <c r="N149" i="11" s="1"/>
  <c r="N180" i="11"/>
  <c r="H185" i="11"/>
  <c r="N185" i="11" s="1"/>
  <c r="H449" i="11"/>
  <c r="N449" i="11" s="1"/>
  <c r="J451" i="11"/>
  <c r="J459" i="11"/>
  <c r="J467" i="11"/>
  <c r="H473" i="11"/>
  <c r="J475" i="11"/>
  <c r="J483" i="11"/>
  <c r="H489" i="11"/>
  <c r="J489" i="11"/>
  <c r="H498" i="11"/>
  <c r="J502" i="11"/>
  <c r="H505" i="11"/>
  <c r="J505" i="11"/>
  <c r="H514" i="11"/>
  <c r="J518" i="11"/>
  <c r="H521" i="11"/>
  <c r="J521" i="11"/>
  <c r="H530" i="11"/>
  <c r="J534" i="11"/>
  <c r="H537" i="11"/>
  <c r="J537" i="11"/>
  <c r="J11" i="11"/>
  <c r="J12" i="11"/>
  <c r="H13" i="11"/>
  <c r="N30" i="11"/>
  <c r="N110" i="11"/>
  <c r="M119" i="11"/>
  <c r="J125" i="11"/>
  <c r="H125" i="11"/>
  <c r="H128" i="11"/>
  <c r="N128" i="11" s="1"/>
  <c r="J142" i="11"/>
  <c r="H142" i="11"/>
  <c r="H145" i="11"/>
  <c r="N145" i="11" s="1"/>
  <c r="L194" i="11"/>
  <c r="H194" i="11"/>
  <c r="H451" i="11"/>
  <c r="N451" i="11" s="1"/>
  <c r="J453" i="11"/>
  <c r="H459" i="11"/>
  <c r="N460" i="11"/>
  <c r="J461" i="11"/>
  <c r="H467" i="11"/>
  <c r="N467" i="11" s="1"/>
  <c r="N468" i="11"/>
  <c r="J469" i="11"/>
  <c r="H475" i="11"/>
  <c r="N476" i="11"/>
  <c r="J477" i="11"/>
  <c r="H483" i="11"/>
  <c r="J485" i="11"/>
  <c r="H494" i="11"/>
  <c r="J498" i="11"/>
  <c r="H501" i="11"/>
  <c r="J501" i="11"/>
  <c r="H510" i="11"/>
  <c r="J514" i="11"/>
  <c r="H517" i="11"/>
  <c r="J517" i="11"/>
  <c r="H526" i="11"/>
  <c r="J530" i="11"/>
  <c r="H533" i="11"/>
  <c r="J533" i="11"/>
  <c r="N543" i="11"/>
  <c r="H119" i="11"/>
  <c r="J150" i="11"/>
  <c r="H150" i="11"/>
  <c r="J457" i="11"/>
  <c r="N457" i="11" s="1"/>
  <c r="J465" i="11"/>
  <c r="N465" i="11" s="1"/>
  <c r="J481" i="11"/>
  <c r="N481" i="11" s="1"/>
  <c r="H525" i="11"/>
  <c r="N525" i="11" s="1"/>
  <c r="J525" i="11"/>
  <c r="H541" i="11"/>
  <c r="J541" i="11"/>
  <c r="L12" i="11"/>
  <c r="J13" i="11"/>
  <c r="J14" i="11"/>
  <c r="N41" i="11"/>
  <c r="N53" i="11"/>
  <c r="N72" i="11"/>
  <c r="N90" i="11"/>
  <c r="N91" i="11"/>
  <c r="N97" i="11"/>
  <c r="N114" i="11"/>
  <c r="N123" i="11"/>
  <c r="H124" i="11"/>
  <c r="N124" i="11" s="1"/>
  <c r="J138" i="11"/>
  <c r="H138" i="11"/>
  <c r="N139" i="11"/>
  <c r="H141" i="11"/>
  <c r="N141" i="11" s="1"/>
  <c r="L190" i="11"/>
  <c r="H190" i="11"/>
  <c r="H193" i="11"/>
  <c r="N193" i="11" s="1"/>
  <c r="H453" i="11"/>
  <c r="N453" i="11" s="1"/>
  <c r="J455" i="11"/>
  <c r="H461" i="11"/>
  <c r="N461" i="11" s="1"/>
  <c r="N462" i="11"/>
  <c r="J463" i="11"/>
  <c r="H469" i="11"/>
  <c r="N469" i="11" s="1"/>
  <c r="N470" i="11"/>
  <c r="J471" i="11"/>
  <c r="H477" i="11"/>
  <c r="N477" i="11" s="1"/>
  <c r="N478" i="11"/>
  <c r="J479" i="11"/>
  <c r="H485" i="11"/>
  <c r="N485" i="11" s="1"/>
  <c r="J487" i="11"/>
  <c r="H488" i="11"/>
  <c r="J488" i="11"/>
  <c r="H490" i="11"/>
  <c r="J494" i="11"/>
  <c r="H497" i="11"/>
  <c r="J497" i="11"/>
  <c r="H506" i="11"/>
  <c r="H513" i="11"/>
  <c r="J513" i="11"/>
  <c r="H522" i="11"/>
  <c r="H529" i="11"/>
  <c r="J529" i="11"/>
  <c r="H538" i="11"/>
  <c r="N183" i="11"/>
  <c r="M690" i="11"/>
  <c r="H492" i="11"/>
  <c r="H496" i="11"/>
  <c r="H500" i="11"/>
  <c r="H504" i="11"/>
  <c r="H508" i="11"/>
  <c r="H512" i="11"/>
  <c r="H516" i="11"/>
  <c r="H520" i="11"/>
  <c r="H524" i="11"/>
  <c r="H528" i="11"/>
  <c r="H532" i="11"/>
  <c r="H536" i="11"/>
  <c r="H540" i="11"/>
  <c r="N550" i="11"/>
  <c r="N551" i="11"/>
  <c r="N614" i="11"/>
  <c r="N622" i="11"/>
  <c r="N630" i="11"/>
  <c r="N638" i="11"/>
  <c r="N646" i="11"/>
  <c r="N654" i="11"/>
  <c r="N662" i="11"/>
  <c r="N670" i="11"/>
  <c r="N678" i="11"/>
  <c r="N448" i="11"/>
  <c r="H491" i="11"/>
  <c r="H495" i="11"/>
  <c r="N495" i="11" s="1"/>
  <c r="H499" i="11"/>
  <c r="H503" i="11"/>
  <c r="N503" i="11" s="1"/>
  <c r="H507" i="11"/>
  <c r="H511" i="11"/>
  <c r="N511" i="11" s="1"/>
  <c r="H515" i="11"/>
  <c r="H519" i="11"/>
  <c r="N519" i="11" s="1"/>
  <c r="H523" i="11"/>
  <c r="N523" i="11" s="1"/>
  <c r="H527" i="11"/>
  <c r="N527" i="11" s="1"/>
  <c r="H531" i="11"/>
  <c r="N531" i="11" s="1"/>
  <c r="H535" i="11"/>
  <c r="N535" i="11" s="1"/>
  <c r="H539" i="11"/>
  <c r="N539" i="11" s="1"/>
  <c r="N554" i="11"/>
  <c r="N555" i="11"/>
  <c r="N566" i="11"/>
  <c r="H611" i="11"/>
  <c r="N611" i="11" s="1"/>
  <c r="H615" i="11"/>
  <c r="N615" i="11" s="1"/>
  <c r="H619" i="11"/>
  <c r="N619" i="11" s="1"/>
  <c r="H623" i="11"/>
  <c r="N623" i="11" s="1"/>
  <c r="H627" i="11"/>
  <c r="N627" i="11" s="1"/>
  <c r="H631" i="11"/>
  <c r="N631" i="11" s="1"/>
  <c r="H635" i="11"/>
  <c r="N635" i="11" s="1"/>
  <c r="H639" i="11"/>
  <c r="N639" i="11" s="1"/>
  <c r="H643" i="11"/>
  <c r="N643" i="11" s="1"/>
  <c r="H647" i="11"/>
  <c r="N647" i="11" s="1"/>
  <c r="H651" i="11"/>
  <c r="N651" i="11" s="1"/>
  <c r="H655" i="11"/>
  <c r="N655" i="11" s="1"/>
  <c r="H659" i="11"/>
  <c r="N659" i="11" s="1"/>
  <c r="H663" i="11"/>
  <c r="N663" i="11" s="1"/>
  <c r="H667" i="11"/>
  <c r="N667" i="11" s="1"/>
  <c r="H671" i="11"/>
  <c r="N671" i="11" s="1"/>
  <c r="H675" i="11"/>
  <c r="N675" i="11" s="1"/>
  <c r="H679" i="11"/>
  <c r="N679" i="11" s="1"/>
  <c r="N903" i="11"/>
  <c r="H693" i="11"/>
  <c r="M830" i="11"/>
  <c r="H830" i="11"/>
  <c r="H1047" i="11"/>
  <c r="N1046" i="11"/>
  <c r="N1047" i="11" s="1"/>
  <c r="H903" i="11"/>
  <c r="H1051" i="11"/>
  <c r="H1056" i="11"/>
  <c r="H1059" i="11"/>
  <c r="N14" i="10"/>
  <c r="M120" i="10"/>
  <c r="N134" i="10"/>
  <c r="N138" i="10"/>
  <c r="N142" i="10"/>
  <c r="N146" i="10"/>
  <c r="N150" i="10"/>
  <c r="N181" i="10"/>
  <c r="L196" i="10"/>
  <c r="N190" i="10"/>
  <c r="N17" i="10"/>
  <c r="N35" i="10"/>
  <c r="L22" i="10"/>
  <c r="N125" i="10"/>
  <c r="N129" i="10"/>
  <c r="N194" i="10"/>
  <c r="N207" i="10"/>
  <c r="N211" i="10"/>
  <c r="N186" i="10"/>
  <c r="N205" i="10"/>
  <c r="N209" i="10"/>
  <c r="N213" i="10"/>
  <c r="N217" i="10"/>
  <c r="N221" i="10"/>
  <c r="N225" i="10"/>
  <c r="N229" i="10"/>
  <c r="J12" i="10"/>
  <c r="J22" i="10" s="1"/>
  <c r="J14" i="10"/>
  <c r="H16" i="10"/>
  <c r="H22" i="10"/>
  <c r="N122" i="10"/>
  <c r="H126" i="10"/>
  <c r="N126" i="10" s="1"/>
  <c r="H131" i="10"/>
  <c r="N131" i="10" s="1"/>
  <c r="H135" i="10"/>
  <c r="N135" i="10" s="1"/>
  <c r="H139" i="10"/>
  <c r="N139" i="10" s="1"/>
  <c r="H143" i="10"/>
  <c r="N143" i="10" s="1"/>
  <c r="H147" i="10"/>
  <c r="N147" i="10" s="1"/>
  <c r="H181" i="10"/>
  <c r="H183" i="10"/>
  <c r="H187" i="10"/>
  <c r="N187" i="10" s="1"/>
  <c r="H191" i="10"/>
  <c r="N191" i="10" s="1"/>
  <c r="H204" i="10"/>
  <c r="H206" i="10"/>
  <c r="N206" i="10" s="1"/>
  <c r="H208" i="10"/>
  <c r="H210" i="10"/>
  <c r="H212" i="10"/>
  <c r="N212" i="10" s="1"/>
  <c r="H214" i="10"/>
  <c r="N214" i="10" s="1"/>
  <c r="H216" i="10"/>
  <c r="H218" i="10"/>
  <c r="H220" i="10"/>
  <c r="N220" i="10" s="1"/>
  <c r="H222" i="10"/>
  <c r="N222" i="10" s="1"/>
  <c r="H224" i="10"/>
  <c r="H226" i="10"/>
  <c r="H228" i="10"/>
  <c r="N228" i="10" s="1"/>
  <c r="H230" i="10"/>
  <c r="N230" i="10" s="1"/>
  <c r="H232" i="10"/>
  <c r="H234" i="10"/>
  <c r="H236" i="10"/>
  <c r="N236" i="10" s="1"/>
  <c r="J248" i="10"/>
  <c r="H248" i="10"/>
  <c r="J256" i="10"/>
  <c r="H256" i="10"/>
  <c r="N256" i="10" s="1"/>
  <c r="J264" i="10"/>
  <c r="H264" i="10"/>
  <c r="J272" i="10"/>
  <c r="H272" i="10"/>
  <c r="N272" i="10" s="1"/>
  <c r="J280" i="10"/>
  <c r="H280" i="10"/>
  <c r="N290" i="10"/>
  <c r="N301" i="10"/>
  <c r="N302" i="10"/>
  <c r="N311" i="10"/>
  <c r="N312" i="10"/>
  <c r="N321" i="10"/>
  <c r="N356" i="10"/>
  <c r="J16" i="10"/>
  <c r="N24" i="10"/>
  <c r="N25" i="10" s="1"/>
  <c r="N30" i="10"/>
  <c r="N39" i="10" s="1"/>
  <c r="N41" i="10"/>
  <c r="N111" i="10" s="1"/>
  <c r="N120" i="10" s="1"/>
  <c r="I816" i="10"/>
  <c r="J204" i="10"/>
  <c r="J206" i="10"/>
  <c r="J208" i="10"/>
  <c r="J210" i="10"/>
  <c r="J212" i="10"/>
  <c r="J214" i="10"/>
  <c r="J216" i="10"/>
  <c r="J218" i="10"/>
  <c r="J220" i="10"/>
  <c r="J222" i="10"/>
  <c r="J224" i="10"/>
  <c r="J226" i="10"/>
  <c r="J228" i="10"/>
  <c r="J230" i="10"/>
  <c r="J232" i="10"/>
  <c r="J234" i="10"/>
  <c r="H237" i="10"/>
  <c r="N237" i="10" s="1"/>
  <c r="J238" i="10"/>
  <c r="H238" i="10"/>
  <c r="N238" i="10" s="1"/>
  <c r="J240" i="10"/>
  <c r="H240" i="10"/>
  <c r="J242" i="10"/>
  <c r="H242" i="10"/>
  <c r="N242" i="10" s="1"/>
  <c r="L248" i="10"/>
  <c r="J250" i="10"/>
  <c r="H250" i="10"/>
  <c r="N250" i="10" s="1"/>
  <c r="J258" i="10"/>
  <c r="H258" i="10"/>
  <c r="J266" i="10"/>
  <c r="H266" i="10"/>
  <c r="N266" i="10" s="1"/>
  <c r="J274" i="10"/>
  <c r="H274" i="10"/>
  <c r="J282" i="10"/>
  <c r="H282" i="10"/>
  <c r="N282" i="10" s="1"/>
  <c r="N283" i="10"/>
  <c r="N291" i="10"/>
  <c r="N330" i="10"/>
  <c r="N331" i="10"/>
  <c r="N340" i="10"/>
  <c r="N342" i="10"/>
  <c r="N343" i="10"/>
  <c r="N364" i="10"/>
  <c r="N376" i="10"/>
  <c r="J244" i="10"/>
  <c r="H244" i="10"/>
  <c r="J252" i="10"/>
  <c r="H252" i="10"/>
  <c r="N252" i="10" s="1"/>
  <c r="J260" i="10"/>
  <c r="H260" i="10"/>
  <c r="J268" i="10"/>
  <c r="H268" i="10"/>
  <c r="N268" i="10" s="1"/>
  <c r="J276" i="10"/>
  <c r="H276" i="10"/>
  <c r="N318" i="10"/>
  <c r="L244" i="10"/>
  <c r="L446" i="10" s="1"/>
  <c r="L816" i="10" s="1"/>
  <c r="L821" i="10" s="1"/>
  <c r="J246" i="10"/>
  <c r="H246" i="10"/>
  <c r="L252" i="10"/>
  <c r="J254" i="10"/>
  <c r="H254" i="10"/>
  <c r="J262" i="10"/>
  <c r="H262" i="10"/>
  <c r="N262" i="10" s="1"/>
  <c r="J270" i="10"/>
  <c r="H270" i="10"/>
  <c r="J278" i="10"/>
  <c r="H278" i="10"/>
  <c r="N278" i="10" s="1"/>
  <c r="J287" i="10"/>
  <c r="L287" i="10"/>
  <c r="H287" i="10"/>
  <c r="J289" i="10"/>
  <c r="N289" i="10" s="1"/>
  <c r="L289" i="10"/>
  <c r="J295" i="10"/>
  <c r="L295" i="10"/>
  <c r="H295" i="10"/>
  <c r="N295" i="10" s="1"/>
  <c r="J297" i="10"/>
  <c r="N297" i="10" s="1"/>
  <c r="L297" i="10"/>
  <c r="N310" i="10"/>
  <c r="N329" i="10"/>
  <c r="J372" i="10"/>
  <c r="N372" i="10" s="1"/>
  <c r="J374" i="10"/>
  <c r="N374" i="10" s="1"/>
  <c r="N375" i="10"/>
  <c r="J386" i="10"/>
  <c r="H386" i="10"/>
  <c r="N386" i="10" s="1"/>
  <c r="N387" i="10"/>
  <c r="J402" i="10"/>
  <c r="H402" i="10"/>
  <c r="N402" i="10" s="1"/>
  <c r="N403" i="10"/>
  <c r="K816" i="10"/>
  <c r="H285" i="10"/>
  <c r="N285" i="10" s="1"/>
  <c r="H293" i="10"/>
  <c r="N293" i="10" s="1"/>
  <c r="N306" i="10"/>
  <c r="N325" i="10"/>
  <c r="N341" i="10"/>
  <c r="N349" i="10"/>
  <c r="N357" i="10"/>
  <c r="N365" i="10"/>
  <c r="J368" i="10"/>
  <c r="N368" i="10" s="1"/>
  <c r="J370" i="10"/>
  <c r="N370" i="10" s="1"/>
  <c r="N371" i="10"/>
  <c r="N384" i="10"/>
  <c r="J390" i="10"/>
  <c r="H390" i="10"/>
  <c r="N391" i="10"/>
  <c r="N400" i="10"/>
  <c r="J406" i="10"/>
  <c r="H406" i="10"/>
  <c r="N407" i="10"/>
  <c r="M816" i="10"/>
  <c r="J378" i="10"/>
  <c r="H378" i="10"/>
  <c r="J394" i="10"/>
  <c r="H394" i="10"/>
  <c r="N394" i="10" s="1"/>
  <c r="J410" i="10"/>
  <c r="H410" i="10"/>
  <c r="G816" i="10"/>
  <c r="J376" i="10"/>
  <c r="J382" i="10"/>
  <c r="H382" i="10"/>
  <c r="N382" i="10" s="1"/>
  <c r="N383" i="10"/>
  <c r="J398" i="10"/>
  <c r="H398" i="10"/>
  <c r="N398" i="10" s="1"/>
  <c r="N399" i="10"/>
  <c r="H414" i="10"/>
  <c r="N414" i="10" s="1"/>
  <c r="H418" i="10"/>
  <c r="N418" i="10" s="1"/>
  <c r="H422" i="10"/>
  <c r="N422" i="10" s="1"/>
  <c r="H426" i="10"/>
  <c r="N426" i="10" s="1"/>
  <c r="H430" i="10"/>
  <c r="N430" i="10" s="1"/>
  <c r="H434" i="10"/>
  <c r="N434" i="10" s="1"/>
  <c r="N448" i="10"/>
  <c r="N449" i="10" s="1"/>
  <c r="N802" i="10"/>
  <c r="N803" i="10" s="1"/>
  <c r="N619" i="10"/>
  <c r="N659" i="10" s="1"/>
  <c r="G816" i="8"/>
  <c r="N434" i="8"/>
  <c r="N436" i="8"/>
  <c r="N433" i="8"/>
  <c r="N398" i="8"/>
  <c r="N437" i="8"/>
  <c r="N412" i="8"/>
  <c r="N420" i="8"/>
  <c r="N443" i="8"/>
  <c r="J111" i="8"/>
  <c r="H129" i="8"/>
  <c r="N129" i="8" s="1"/>
  <c r="J129" i="8"/>
  <c r="H187" i="8"/>
  <c r="H196" i="8" s="1"/>
  <c r="L205" i="8"/>
  <c r="L446" i="8" s="1"/>
  <c r="J205" i="8"/>
  <c r="H205" i="8"/>
  <c r="H25" i="8"/>
  <c r="N24" i="8"/>
  <c r="N25" i="8" s="1"/>
  <c r="M111" i="8"/>
  <c r="N49" i="8"/>
  <c r="N89" i="8"/>
  <c r="N109" i="8"/>
  <c r="K120" i="8"/>
  <c r="M151" i="8"/>
  <c r="H126" i="8"/>
  <c r="N126" i="8" s="1"/>
  <c r="L183" i="8"/>
  <c r="H183" i="8"/>
  <c r="H191" i="8"/>
  <c r="N191" i="8" s="1"/>
  <c r="L193" i="8"/>
  <c r="H193" i="8"/>
  <c r="J212" i="8"/>
  <c r="L212" i="8"/>
  <c r="H212" i="8"/>
  <c r="L229" i="8"/>
  <c r="J229" i="8"/>
  <c r="H229" i="8"/>
  <c r="N229" i="8" s="1"/>
  <c r="J16" i="8"/>
  <c r="H16" i="8"/>
  <c r="L16" i="8"/>
  <c r="J119" i="8"/>
  <c r="H143" i="8"/>
  <c r="N143" i="8" s="1"/>
  <c r="J220" i="8"/>
  <c r="L220" i="8"/>
  <c r="H220" i="8"/>
  <c r="N220" i="8" s="1"/>
  <c r="L237" i="8"/>
  <c r="J237" i="8"/>
  <c r="H237" i="8"/>
  <c r="N237" i="8" s="1"/>
  <c r="J35" i="8"/>
  <c r="J39" i="8" s="1"/>
  <c r="L35" i="8"/>
  <c r="L39" i="8" s="1"/>
  <c r="N69" i="8"/>
  <c r="M22" i="8"/>
  <c r="H35" i="8"/>
  <c r="H39" i="8" s="1"/>
  <c r="N57" i="8"/>
  <c r="N77" i="8"/>
  <c r="N97" i="8"/>
  <c r="N118" i="8"/>
  <c r="H125" i="8"/>
  <c r="J125" i="8"/>
  <c r="N131" i="8"/>
  <c r="J139" i="8"/>
  <c r="H139" i="8"/>
  <c r="N147" i="8"/>
  <c r="H190" i="8"/>
  <c r="L190" i="8"/>
  <c r="J204" i="8"/>
  <c r="L204" i="8"/>
  <c r="H204" i="8"/>
  <c r="L221" i="8"/>
  <c r="J221" i="8"/>
  <c r="H221" i="8"/>
  <c r="N221" i="8" s="1"/>
  <c r="J236" i="8"/>
  <c r="L236" i="8"/>
  <c r="H236" i="8"/>
  <c r="J133" i="8"/>
  <c r="H133" i="8"/>
  <c r="N133" i="8" s="1"/>
  <c r="J149" i="8"/>
  <c r="H149" i="8"/>
  <c r="N149" i="8" s="1"/>
  <c r="H194" i="8"/>
  <c r="N194" i="8" s="1"/>
  <c r="L194" i="8"/>
  <c r="L213" i="8"/>
  <c r="J213" i="8"/>
  <c r="H213" i="8"/>
  <c r="N213" i="8" s="1"/>
  <c r="J228" i="8"/>
  <c r="L228" i="8"/>
  <c r="H228" i="8"/>
  <c r="N228" i="8" s="1"/>
  <c r="L189" i="8"/>
  <c r="H189" i="8"/>
  <c r="N18" i="8"/>
  <c r="N19" i="8"/>
  <c r="N20" i="8"/>
  <c r="N21" i="8"/>
  <c r="M39" i="8"/>
  <c r="N42" i="8"/>
  <c r="N48" i="8"/>
  <c r="N52" i="8"/>
  <c r="N62" i="8"/>
  <c r="N68" i="8"/>
  <c r="N72" i="8"/>
  <c r="N82" i="8"/>
  <c r="N88" i="8"/>
  <c r="N92" i="8"/>
  <c r="N102" i="8"/>
  <c r="N108" i="8"/>
  <c r="N177" i="8"/>
  <c r="L210" i="8"/>
  <c r="J211" i="8"/>
  <c r="N211" i="8" s="1"/>
  <c r="L218" i="8"/>
  <c r="J219" i="8"/>
  <c r="N219" i="8" s="1"/>
  <c r="L226" i="8"/>
  <c r="J227" i="8"/>
  <c r="N227" i="8" s="1"/>
  <c r="L234" i="8"/>
  <c r="N234" i="8" s="1"/>
  <c r="J235" i="8"/>
  <c r="N235" i="8" s="1"/>
  <c r="L242" i="8"/>
  <c r="J243" i="8"/>
  <c r="H244" i="8"/>
  <c r="H245" i="8"/>
  <c r="L250" i="8"/>
  <c r="J251" i="8"/>
  <c r="H252" i="8"/>
  <c r="N252" i="8" s="1"/>
  <c r="H253" i="8"/>
  <c r="N253" i="8" s="1"/>
  <c r="L258" i="8"/>
  <c r="J259" i="8"/>
  <c r="H260" i="8"/>
  <c r="N260" i="8" s="1"/>
  <c r="H261" i="8"/>
  <c r="N261" i="8" s="1"/>
  <c r="L266" i="8"/>
  <c r="J267" i="8"/>
  <c r="H268" i="8"/>
  <c r="H269" i="8"/>
  <c r="N269" i="8" s="1"/>
  <c r="L274" i="8"/>
  <c r="J275" i="8"/>
  <c r="H276" i="8"/>
  <c r="H277" i="8"/>
  <c r="L282" i="8"/>
  <c r="J283" i="8"/>
  <c r="H284" i="8"/>
  <c r="N284" i="8" s="1"/>
  <c r="H285" i="8"/>
  <c r="N285" i="8" s="1"/>
  <c r="L290" i="8"/>
  <c r="J291" i="8"/>
  <c r="J294" i="8"/>
  <c r="L294" i="8"/>
  <c r="N294" i="8" s="1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71" i="8"/>
  <c r="N379" i="8"/>
  <c r="N387" i="8"/>
  <c r="N395" i="8"/>
  <c r="N405" i="8"/>
  <c r="J406" i="8"/>
  <c r="N406" i="8" s="1"/>
  <c r="N413" i="8"/>
  <c r="N421" i="8"/>
  <c r="J422" i="8"/>
  <c r="J429" i="8"/>
  <c r="J12" i="8"/>
  <c r="H111" i="8"/>
  <c r="N45" i="8"/>
  <c r="N50" i="8"/>
  <c r="N51" i="8"/>
  <c r="N55" i="8"/>
  <c r="N60" i="8"/>
  <c r="N61" i="8"/>
  <c r="N65" i="8"/>
  <c r="N70" i="8"/>
  <c r="N71" i="8"/>
  <c r="N75" i="8"/>
  <c r="N80" i="8"/>
  <c r="N81" i="8"/>
  <c r="N85" i="8"/>
  <c r="N90" i="8"/>
  <c r="N91" i="8"/>
  <c r="N95" i="8"/>
  <c r="N100" i="8"/>
  <c r="N101" i="8"/>
  <c r="N105" i="8"/>
  <c r="N110" i="8"/>
  <c r="N116" i="8"/>
  <c r="N119" i="8" s="1"/>
  <c r="H124" i="8"/>
  <c r="N124" i="8" s="1"/>
  <c r="N135" i="8"/>
  <c r="M172" i="8"/>
  <c r="N172" i="8"/>
  <c r="M196" i="8"/>
  <c r="N185" i="8"/>
  <c r="N207" i="8"/>
  <c r="N215" i="8"/>
  <c r="N223" i="8"/>
  <c r="N231" i="8"/>
  <c r="N239" i="8"/>
  <c r="L244" i="8"/>
  <c r="J245" i="8"/>
  <c r="N247" i="8"/>
  <c r="L252" i="8"/>
  <c r="J253" i="8"/>
  <c r="N255" i="8"/>
  <c r="L260" i="8"/>
  <c r="J261" i="8"/>
  <c r="N263" i="8"/>
  <c r="L268" i="8"/>
  <c r="J269" i="8"/>
  <c r="N271" i="8"/>
  <c r="L276" i="8"/>
  <c r="J277" i="8"/>
  <c r="N279" i="8"/>
  <c r="L284" i="8"/>
  <c r="J285" i="8"/>
  <c r="N287" i="8"/>
  <c r="J293" i="8"/>
  <c r="L293" i="8"/>
  <c r="J297" i="8"/>
  <c r="N297" i="8" s="1"/>
  <c r="L297" i="8"/>
  <c r="J373" i="8"/>
  <c r="H373" i="8"/>
  <c r="J381" i="8"/>
  <c r="H381" i="8"/>
  <c r="J389" i="8"/>
  <c r="H389" i="8"/>
  <c r="J397" i="8"/>
  <c r="H397" i="8"/>
  <c r="H428" i="8"/>
  <c r="J428" i="8"/>
  <c r="N444" i="8"/>
  <c r="N445" i="8"/>
  <c r="M446" i="8"/>
  <c r="N208" i="8"/>
  <c r="N209" i="8"/>
  <c r="N216" i="8"/>
  <c r="N217" i="8"/>
  <c r="N224" i="8"/>
  <c r="N225" i="8"/>
  <c r="N232" i="8"/>
  <c r="N233" i="8"/>
  <c r="N240" i="8"/>
  <c r="N241" i="8"/>
  <c r="N248" i="8"/>
  <c r="N249" i="8"/>
  <c r="N256" i="8"/>
  <c r="N257" i="8"/>
  <c r="N264" i="8"/>
  <c r="N265" i="8"/>
  <c r="N272" i="8"/>
  <c r="N273" i="8"/>
  <c r="N280" i="8"/>
  <c r="N281" i="8"/>
  <c r="N288" i="8"/>
  <c r="N289" i="8"/>
  <c r="J292" i="8"/>
  <c r="L292" i="8"/>
  <c r="N293" i="8"/>
  <c r="J296" i="8"/>
  <c r="L296" i="8"/>
  <c r="J430" i="8"/>
  <c r="H430" i="8"/>
  <c r="H432" i="8"/>
  <c r="J432" i="8"/>
  <c r="N243" i="8"/>
  <c r="N251" i="8"/>
  <c r="N259" i="8"/>
  <c r="N267" i="8"/>
  <c r="N275" i="8"/>
  <c r="N283" i="8"/>
  <c r="N290" i="8"/>
  <c r="N291" i="8"/>
  <c r="N292" i="8"/>
  <c r="J295" i="8"/>
  <c r="N295" i="8" s="1"/>
  <c r="L295" i="8"/>
  <c r="N296" i="8"/>
  <c r="J369" i="8"/>
  <c r="N369" i="8" s="1"/>
  <c r="H369" i="8"/>
  <c r="J377" i="8"/>
  <c r="H377" i="8"/>
  <c r="J385" i="8"/>
  <c r="N385" i="8" s="1"/>
  <c r="H385" i="8"/>
  <c r="J393" i="8"/>
  <c r="H393" i="8"/>
  <c r="J403" i="8"/>
  <c r="H403" i="8"/>
  <c r="J411" i="8"/>
  <c r="H411" i="8"/>
  <c r="J414" i="8"/>
  <c r="N414" i="8" s="1"/>
  <c r="H414" i="8"/>
  <c r="J419" i="8"/>
  <c r="H419" i="8"/>
  <c r="N419" i="8" s="1"/>
  <c r="N422" i="8"/>
  <c r="J427" i="8"/>
  <c r="H427" i="8"/>
  <c r="N427" i="8" s="1"/>
  <c r="N429" i="8"/>
  <c r="N311" i="8"/>
  <c r="N312" i="8"/>
  <c r="N313" i="8"/>
  <c r="N314" i="8"/>
  <c r="N315" i="8"/>
  <c r="N316" i="8"/>
  <c r="N317" i="8"/>
  <c r="N318" i="8"/>
  <c r="N319" i="8"/>
  <c r="N320" i="8"/>
  <c r="N321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438" i="8"/>
  <c r="N442" i="8"/>
  <c r="N448" i="8"/>
  <c r="N449" i="8" s="1"/>
  <c r="H812" i="8"/>
  <c r="H815" i="8"/>
  <c r="H807" i="8"/>
  <c r="L322" i="8"/>
  <c r="N322" i="8" s="1"/>
  <c r="N368" i="8"/>
  <c r="N372" i="8"/>
  <c r="N376" i="8"/>
  <c r="N380" i="8"/>
  <c r="N384" i="8"/>
  <c r="N388" i="8"/>
  <c r="N392" i="8"/>
  <c r="N396" i="8"/>
  <c r="N418" i="8"/>
  <c r="N440" i="8"/>
  <c r="N659" i="8"/>
  <c r="N30" i="8"/>
  <c r="N35" i="8"/>
  <c r="M120" i="8"/>
  <c r="N137" i="8"/>
  <c r="N181" i="8"/>
  <c r="N186" i="8"/>
  <c r="N17" i="8"/>
  <c r="J151" i="8"/>
  <c r="N128" i="8"/>
  <c r="N145" i="8"/>
  <c r="H11" i="8"/>
  <c r="L12" i="8"/>
  <c r="H13" i="8"/>
  <c r="L14" i="8"/>
  <c r="N14" i="8" s="1"/>
  <c r="N27" i="8"/>
  <c r="N28" i="8" s="1"/>
  <c r="N41" i="8"/>
  <c r="H127" i="8"/>
  <c r="N127" i="8" s="1"/>
  <c r="H132" i="8"/>
  <c r="N132" i="8" s="1"/>
  <c r="H136" i="8"/>
  <c r="N136" i="8" s="1"/>
  <c r="H140" i="8"/>
  <c r="N140" i="8" s="1"/>
  <c r="H144" i="8"/>
  <c r="N144" i="8" s="1"/>
  <c r="H148" i="8"/>
  <c r="N148" i="8" s="1"/>
  <c r="L188" i="8"/>
  <c r="H188" i="8"/>
  <c r="N210" i="8"/>
  <c r="N218" i="8"/>
  <c r="N226" i="8"/>
  <c r="N242" i="8"/>
  <c r="N250" i="8"/>
  <c r="N258" i="8"/>
  <c r="N266" i="8"/>
  <c r="N274" i="8"/>
  <c r="N282" i="8"/>
  <c r="J13" i="8"/>
  <c r="H119" i="8"/>
  <c r="H120" i="8" s="1"/>
  <c r="L192" i="8"/>
  <c r="H192" i="8"/>
  <c r="J11" i="8"/>
  <c r="H134" i="8"/>
  <c r="N134" i="8" s="1"/>
  <c r="H138" i="8"/>
  <c r="N138" i="8" s="1"/>
  <c r="H142" i="8"/>
  <c r="N142" i="8" s="1"/>
  <c r="H146" i="8"/>
  <c r="N146" i="8" s="1"/>
  <c r="H150" i="8"/>
  <c r="N150" i="8" s="1"/>
  <c r="M181" i="8"/>
  <c r="J181" i="8"/>
  <c r="L184" i="8"/>
  <c r="N184" i="8" s="1"/>
  <c r="L186" i="8"/>
  <c r="N206" i="8"/>
  <c r="N214" i="8"/>
  <c r="N222" i="8"/>
  <c r="N230" i="8"/>
  <c r="N238" i="8"/>
  <c r="N246" i="8"/>
  <c r="N254" i="8"/>
  <c r="N262" i="8"/>
  <c r="N270" i="8"/>
  <c r="N278" i="8"/>
  <c r="N286" i="8"/>
  <c r="N373" i="8"/>
  <c r="N377" i="8"/>
  <c r="N381" i="8"/>
  <c r="N389" i="8"/>
  <c r="N393" i="8"/>
  <c r="N183" i="8"/>
  <c r="H366" i="8"/>
  <c r="N366" i="8" s="1"/>
  <c r="H370" i="8"/>
  <c r="N370" i="8" s="1"/>
  <c r="H374" i="8"/>
  <c r="N374" i="8" s="1"/>
  <c r="H378" i="8"/>
  <c r="N378" i="8" s="1"/>
  <c r="H382" i="8"/>
  <c r="N382" i="8" s="1"/>
  <c r="H386" i="8"/>
  <c r="N386" i="8" s="1"/>
  <c r="H390" i="8"/>
  <c r="N390" i="8" s="1"/>
  <c r="H394" i="8"/>
  <c r="N394" i="8" s="1"/>
  <c r="H399" i="8"/>
  <c r="N399" i="8" s="1"/>
  <c r="J400" i="8"/>
  <c r="N401" i="8"/>
  <c r="H402" i="8"/>
  <c r="N402" i="8" s="1"/>
  <c r="H415" i="8"/>
  <c r="N415" i="8" s="1"/>
  <c r="J416" i="8"/>
  <c r="N416" i="8" s="1"/>
  <c r="N417" i="8"/>
  <c r="J435" i="8"/>
  <c r="H435" i="8"/>
  <c r="M586" i="8"/>
  <c r="H407" i="8"/>
  <c r="N407" i="8" s="1"/>
  <c r="J408" i="8"/>
  <c r="N408" i="8" s="1"/>
  <c r="N409" i="8"/>
  <c r="H410" i="8"/>
  <c r="N410" i="8" s="1"/>
  <c r="H423" i="8"/>
  <c r="N423" i="8" s="1"/>
  <c r="J424" i="8"/>
  <c r="N424" i="8" s="1"/>
  <c r="N425" i="8"/>
  <c r="H426" i="8"/>
  <c r="N426" i="8" s="1"/>
  <c r="J431" i="8"/>
  <c r="H431" i="8"/>
  <c r="N431" i="8" s="1"/>
  <c r="N204" i="8"/>
  <c r="N397" i="8"/>
  <c r="N451" i="8"/>
  <c r="N586" i="8" s="1"/>
  <c r="H586" i="8"/>
  <c r="H449" i="8"/>
  <c r="N802" i="8"/>
  <c r="N803" i="8" s="1"/>
  <c r="J287" i="4"/>
  <c r="J289" i="4"/>
  <c r="L290" i="4"/>
  <c r="H289" i="4"/>
  <c r="L288" i="4"/>
  <c r="H287" i="4"/>
  <c r="L286" i="4"/>
  <c r="J288" i="4"/>
  <c r="J286" i="4"/>
  <c r="J290" i="4"/>
  <c r="N117" i="12" l="1"/>
  <c r="N434" i="12"/>
  <c r="N184" i="12"/>
  <c r="N215" i="11"/>
  <c r="M1060" i="11"/>
  <c r="N226" i="11"/>
  <c r="N417" i="11"/>
  <c r="N393" i="11"/>
  <c r="N366" i="11"/>
  <c r="N413" i="11"/>
  <c r="N384" i="11"/>
  <c r="N408" i="11"/>
  <c r="N297" i="11"/>
  <c r="N390" i="11"/>
  <c r="N430" i="11"/>
  <c r="N289" i="11"/>
  <c r="N249" i="11"/>
  <c r="N265" i="11"/>
  <c r="N487" i="11"/>
  <c r="N479" i="11"/>
  <c r="N471" i="11"/>
  <c r="N463" i="11"/>
  <c r="N455" i="11"/>
  <c r="N483" i="11"/>
  <c r="N473" i="11"/>
  <c r="N540" i="11"/>
  <c r="N524" i="11"/>
  <c r="N500" i="11"/>
  <c r="N526" i="11"/>
  <c r="N475" i="11"/>
  <c r="N459" i="11"/>
  <c r="N522" i="11"/>
  <c r="L690" i="11"/>
  <c r="J690" i="11"/>
  <c r="N205" i="11"/>
  <c r="N532" i="11"/>
  <c r="N516" i="11"/>
  <c r="N492" i="11"/>
  <c r="N529" i="11"/>
  <c r="N506" i="11"/>
  <c r="N521" i="11"/>
  <c r="N489" i="11"/>
  <c r="N428" i="11"/>
  <c r="N412" i="11"/>
  <c r="N396" i="11"/>
  <c r="N380" i="11"/>
  <c r="N285" i="11"/>
  <c r="N277" i="11"/>
  <c r="N269" i="11"/>
  <c r="N261" i="11"/>
  <c r="N253" i="11"/>
  <c r="N245" i="11"/>
  <c r="N367" i="11"/>
  <c r="N1056" i="11"/>
  <c r="N407" i="11"/>
  <c r="N464" i="11"/>
  <c r="L446" i="11"/>
  <c r="L1060" i="11" s="1"/>
  <c r="N508" i="11"/>
  <c r="N474" i="11"/>
  <c r="N424" i="11"/>
  <c r="N293" i="11"/>
  <c r="N416" i="11"/>
  <c r="N283" i="11"/>
  <c r="N275" i="11"/>
  <c r="N267" i="11"/>
  <c r="N259" i="11"/>
  <c r="N251" i="11"/>
  <c r="N423" i="11"/>
  <c r="N391" i="11"/>
  <c r="N243" i="11"/>
  <c r="N227" i="11"/>
  <c r="N212" i="11"/>
  <c r="N208" i="11"/>
  <c r="N204" i="11"/>
  <c r="H446" i="11"/>
  <c r="N376" i="11"/>
  <c r="N225" i="11"/>
  <c r="N218" i="11"/>
  <c r="N295" i="11"/>
  <c r="J446" i="11"/>
  <c r="J1060" i="11" s="1"/>
  <c r="N240" i="11"/>
  <c r="N224" i="11"/>
  <c r="N242" i="11"/>
  <c r="N392" i="11"/>
  <c r="N290" i="11"/>
  <c r="N287" i="11"/>
  <c r="N279" i="11"/>
  <c r="N271" i="11"/>
  <c r="N263" i="11"/>
  <c r="N255" i="11"/>
  <c r="N247" i="11"/>
  <c r="N291" i="11"/>
  <c r="N432" i="11"/>
  <c r="N400" i="11"/>
  <c r="N235" i="11"/>
  <c r="N219" i="11"/>
  <c r="N210" i="11"/>
  <c r="N206" i="11"/>
  <c r="N368" i="11"/>
  <c r="N241" i="11"/>
  <c r="N234" i="11"/>
  <c r="N14" i="11"/>
  <c r="N17" i="11"/>
  <c r="N181" i="11"/>
  <c r="L196" i="11"/>
  <c r="N119" i="11"/>
  <c r="H120" i="11"/>
  <c r="N194" i="11"/>
  <c r="M120" i="11"/>
  <c r="N12" i="11"/>
  <c r="L22" i="11"/>
  <c r="J22" i="11"/>
  <c r="N129" i="11"/>
  <c r="N186" i="11"/>
  <c r="N150" i="11"/>
  <c r="N125" i="11"/>
  <c r="J151" i="11"/>
  <c r="N35" i="11"/>
  <c r="N39" i="11" s="1"/>
  <c r="N515" i="11"/>
  <c r="N507" i="11"/>
  <c r="N499" i="11"/>
  <c r="N491" i="11"/>
  <c r="N513" i="11"/>
  <c r="N488" i="11"/>
  <c r="N190" i="11"/>
  <c r="N541" i="11"/>
  <c r="N13" i="11"/>
  <c r="N537" i="11"/>
  <c r="N530" i="11"/>
  <c r="N505" i="11"/>
  <c r="N498" i="11"/>
  <c r="N518" i="11"/>
  <c r="N502" i="11"/>
  <c r="H151" i="11"/>
  <c r="N538" i="11"/>
  <c r="N497" i="11"/>
  <c r="N490" i="11"/>
  <c r="N138" i="11"/>
  <c r="N533" i="11"/>
  <c r="N501" i="11"/>
  <c r="N494" i="11"/>
  <c r="N146" i="11"/>
  <c r="H22" i="11"/>
  <c r="N11" i="11"/>
  <c r="N493" i="11"/>
  <c r="N514" i="11"/>
  <c r="H196" i="11"/>
  <c r="N509" i="11"/>
  <c r="N534" i="11"/>
  <c r="H690" i="11"/>
  <c r="H1060" i="11" s="1"/>
  <c r="N536" i="11"/>
  <c r="N528" i="11"/>
  <c r="N520" i="11"/>
  <c r="N512" i="11"/>
  <c r="N504" i="11"/>
  <c r="N496" i="11"/>
  <c r="N111" i="11"/>
  <c r="N517" i="11"/>
  <c r="N510" i="11"/>
  <c r="N142" i="11"/>
  <c r="J120" i="11"/>
  <c r="N134" i="11"/>
  <c r="N410" i="10"/>
  <c r="N378" i="10"/>
  <c r="N406" i="10"/>
  <c r="N390" i="10"/>
  <c r="N287" i="10"/>
  <c r="N246" i="10"/>
  <c r="N276" i="10"/>
  <c r="N260" i="10"/>
  <c r="N244" i="10"/>
  <c r="N240" i="10"/>
  <c r="J446" i="10"/>
  <c r="J816" i="10" s="1"/>
  <c r="J821" i="10" s="1"/>
  <c r="N234" i="10"/>
  <c r="N226" i="10"/>
  <c r="N218" i="10"/>
  <c r="N210" i="10"/>
  <c r="N16" i="10"/>
  <c r="N183" i="10"/>
  <c r="N196" i="10" s="1"/>
  <c r="H196" i="10"/>
  <c r="H446" i="10"/>
  <c r="N204" i="10"/>
  <c r="N270" i="10"/>
  <c r="N254" i="10"/>
  <c r="N274" i="10"/>
  <c r="N258" i="10"/>
  <c r="N280" i="10"/>
  <c r="N264" i="10"/>
  <c r="N248" i="10"/>
  <c r="N232" i="10"/>
  <c r="N224" i="10"/>
  <c r="N216" i="10"/>
  <c r="N208" i="10"/>
  <c r="H151" i="10"/>
  <c r="N12" i="10"/>
  <c r="N151" i="10"/>
  <c r="N411" i="8"/>
  <c r="J446" i="8"/>
  <c r="N435" i="8"/>
  <c r="N244" i="8"/>
  <c r="N187" i="8"/>
  <c r="N400" i="8"/>
  <c r="J22" i="8"/>
  <c r="N432" i="8"/>
  <c r="N236" i="8"/>
  <c r="N16" i="8"/>
  <c r="N205" i="8"/>
  <c r="L196" i="8"/>
  <c r="L821" i="8" s="1"/>
  <c r="N428" i="8"/>
  <c r="N268" i="8"/>
  <c r="N190" i="8"/>
  <c r="N111" i="8"/>
  <c r="N120" i="8" s="1"/>
  <c r="N12" i="8"/>
  <c r="L22" i="8"/>
  <c r="N403" i="8"/>
  <c r="N430" i="8"/>
  <c r="N189" i="8"/>
  <c r="N139" i="8"/>
  <c r="N125" i="8"/>
  <c r="N151" i="8" s="1"/>
  <c r="N193" i="8"/>
  <c r="N277" i="8"/>
  <c r="N245" i="8"/>
  <c r="N212" i="8"/>
  <c r="N39" i="8"/>
  <c r="N276" i="8"/>
  <c r="J120" i="8"/>
  <c r="J821" i="8"/>
  <c r="N13" i="8"/>
  <c r="H151" i="8"/>
  <c r="N196" i="8"/>
  <c r="N188" i="8"/>
  <c r="H446" i="8"/>
  <c r="N192" i="8"/>
  <c r="H22" i="8"/>
  <c r="N11" i="8"/>
  <c r="N287" i="4"/>
  <c r="N290" i="4"/>
  <c r="N288" i="4"/>
  <c r="N289" i="4"/>
  <c r="N286" i="4"/>
  <c r="L244" i="4"/>
  <c r="L245" i="4"/>
  <c r="L246" i="4"/>
  <c r="L247" i="4"/>
  <c r="L248" i="4"/>
  <c r="L249" i="4"/>
  <c r="L250" i="4"/>
  <c r="L251" i="4"/>
  <c r="L252" i="4"/>
  <c r="L253" i="4"/>
  <c r="I528" i="4"/>
  <c r="K528" i="4"/>
  <c r="G528" i="4"/>
  <c r="J518" i="4"/>
  <c r="J519" i="4"/>
  <c r="J520" i="4"/>
  <c r="J521" i="4"/>
  <c r="J522" i="4"/>
  <c r="J523" i="4"/>
  <c r="J524" i="4"/>
  <c r="J525" i="4"/>
  <c r="J526" i="4"/>
  <c r="J527" i="4"/>
  <c r="M527" i="4"/>
  <c r="L527" i="4"/>
  <c r="H527" i="4"/>
  <c r="M526" i="4"/>
  <c r="L526" i="4"/>
  <c r="H526" i="4"/>
  <c r="M525" i="4"/>
  <c r="H525" i="4"/>
  <c r="M524" i="4"/>
  <c r="H524" i="4"/>
  <c r="M523" i="4"/>
  <c r="H523" i="4"/>
  <c r="N523" i="4" s="1"/>
  <c r="M522" i="4"/>
  <c r="H522" i="4"/>
  <c r="M521" i="4"/>
  <c r="H521" i="4"/>
  <c r="M520" i="4"/>
  <c r="H520" i="4"/>
  <c r="M519" i="4"/>
  <c r="L519" i="4"/>
  <c r="H519" i="4"/>
  <c r="M518" i="4"/>
  <c r="H518" i="4"/>
  <c r="M517" i="4"/>
  <c r="F517" i="4"/>
  <c r="J517" i="4" s="1"/>
  <c r="M516" i="4"/>
  <c r="F516" i="4"/>
  <c r="J516" i="4" s="1"/>
  <c r="M515" i="4"/>
  <c r="F515" i="4"/>
  <c r="J515" i="4" s="1"/>
  <c r="M514" i="4"/>
  <c r="F514" i="4"/>
  <c r="H514" i="4" s="1"/>
  <c r="M513" i="4"/>
  <c r="F513" i="4"/>
  <c r="J513" i="4" s="1"/>
  <c r="M512" i="4"/>
  <c r="F512" i="4"/>
  <c r="H512" i="4" s="1"/>
  <c r="M511" i="4"/>
  <c r="F511" i="4"/>
  <c r="H511" i="4" s="1"/>
  <c r="M510" i="4"/>
  <c r="F510" i="4"/>
  <c r="H510" i="4" s="1"/>
  <c r="M509" i="4"/>
  <c r="F509" i="4"/>
  <c r="H509" i="4" s="1"/>
  <c r="M508" i="4"/>
  <c r="F508" i="4"/>
  <c r="H508" i="4" s="1"/>
  <c r="M507" i="4"/>
  <c r="F507" i="4"/>
  <c r="H507" i="4" s="1"/>
  <c r="M506" i="4"/>
  <c r="F506" i="4"/>
  <c r="H506" i="4" s="1"/>
  <c r="M505" i="4"/>
  <c r="F505" i="4"/>
  <c r="H505" i="4" s="1"/>
  <c r="M504" i="4"/>
  <c r="F504" i="4"/>
  <c r="H504" i="4" s="1"/>
  <c r="M503" i="4"/>
  <c r="F503" i="4"/>
  <c r="H503" i="4" s="1"/>
  <c r="M502" i="4"/>
  <c r="F502" i="4"/>
  <c r="H502" i="4" s="1"/>
  <c r="M501" i="4"/>
  <c r="F501" i="4"/>
  <c r="H501" i="4" s="1"/>
  <c r="M500" i="4"/>
  <c r="F500" i="4"/>
  <c r="J500" i="4" s="1"/>
  <c r="M499" i="4"/>
  <c r="F499" i="4"/>
  <c r="J499" i="4" s="1"/>
  <c r="M498" i="4"/>
  <c r="F498" i="4"/>
  <c r="J498" i="4" s="1"/>
  <c r="M497" i="4"/>
  <c r="F497" i="4"/>
  <c r="J497" i="4" s="1"/>
  <c r="M496" i="4"/>
  <c r="F496" i="4"/>
  <c r="H496" i="4" s="1"/>
  <c r="M495" i="4"/>
  <c r="F495" i="4"/>
  <c r="H495" i="4" s="1"/>
  <c r="M494" i="4"/>
  <c r="F494" i="4"/>
  <c r="H494" i="4" s="1"/>
  <c r="M493" i="4"/>
  <c r="F493" i="4"/>
  <c r="H493" i="4" s="1"/>
  <c r="M492" i="4"/>
  <c r="F492" i="4"/>
  <c r="H492" i="4" s="1"/>
  <c r="M491" i="4"/>
  <c r="F491" i="4"/>
  <c r="H491" i="4" s="1"/>
  <c r="M490" i="4"/>
  <c r="F490" i="4"/>
  <c r="H490" i="4" s="1"/>
  <c r="M489" i="4"/>
  <c r="F489" i="4"/>
  <c r="H489" i="4" s="1"/>
  <c r="M488" i="4"/>
  <c r="F488" i="4"/>
  <c r="H488" i="4" s="1"/>
  <c r="M487" i="4"/>
  <c r="F487" i="4"/>
  <c r="H487" i="4" s="1"/>
  <c r="M486" i="4"/>
  <c r="F486" i="4"/>
  <c r="H486" i="4" s="1"/>
  <c r="M485" i="4"/>
  <c r="F485" i="4"/>
  <c r="J485" i="4" s="1"/>
  <c r="M484" i="4"/>
  <c r="F484" i="4"/>
  <c r="H484" i="4" s="1"/>
  <c r="M483" i="4"/>
  <c r="F483" i="4"/>
  <c r="J483" i="4" s="1"/>
  <c r="M482" i="4"/>
  <c r="F482" i="4"/>
  <c r="J482" i="4" s="1"/>
  <c r="M481" i="4"/>
  <c r="F481" i="4"/>
  <c r="J481" i="4" s="1"/>
  <c r="M480" i="4"/>
  <c r="F480" i="4"/>
  <c r="H480" i="4" s="1"/>
  <c r="M479" i="4"/>
  <c r="F479" i="4"/>
  <c r="H479" i="4" s="1"/>
  <c r="M478" i="4"/>
  <c r="F478" i="4"/>
  <c r="H478" i="4" s="1"/>
  <c r="M477" i="4"/>
  <c r="F477" i="4"/>
  <c r="J477" i="4" s="1"/>
  <c r="M476" i="4"/>
  <c r="F476" i="4"/>
  <c r="J476" i="4" s="1"/>
  <c r="M475" i="4"/>
  <c r="F475" i="4"/>
  <c r="H475" i="4" s="1"/>
  <c r="M474" i="4"/>
  <c r="F474" i="4"/>
  <c r="H474" i="4" s="1"/>
  <c r="M473" i="4"/>
  <c r="F473" i="4"/>
  <c r="H473" i="4" s="1"/>
  <c r="M472" i="4"/>
  <c r="F472" i="4"/>
  <c r="H472" i="4" s="1"/>
  <c r="M471" i="4"/>
  <c r="F471" i="4"/>
  <c r="H471" i="4" s="1"/>
  <c r="M470" i="4"/>
  <c r="F470" i="4"/>
  <c r="J470" i="4" s="1"/>
  <c r="M469" i="4"/>
  <c r="F469" i="4"/>
  <c r="J469" i="4" s="1"/>
  <c r="M468" i="4"/>
  <c r="F468" i="4"/>
  <c r="J468" i="4" s="1"/>
  <c r="M467" i="4"/>
  <c r="F467" i="4"/>
  <c r="J467" i="4" s="1"/>
  <c r="M466" i="4"/>
  <c r="F466" i="4"/>
  <c r="J466" i="4" s="1"/>
  <c r="M465" i="4"/>
  <c r="F465" i="4"/>
  <c r="H465" i="4" s="1"/>
  <c r="M464" i="4"/>
  <c r="F464" i="4"/>
  <c r="H464" i="4" s="1"/>
  <c r="M463" i="4"/>
  <c r="F463" i="4"/>
  <c r="H463" i="4" s="1"/>
  <c r="M462" i="4"/>
  <c r="F462" i="4"/>
  <c r="H462" i="4" s="1"/>
  <c r="M461" i="4"/>
  <c r="F461" i="4"/>
  <c r="H461" i="4" s="1"/>
  <c r="M460" i="4"/>
  <c r="F460" i="4"/>
  <c r="H460" i="4" s="1"/>
  <c r="M459" i="4"/>
  <c r="F459" i="4"/>
  <c r="H459" i="4" s="1"/>
  <c r="M458" i="4"/>
  <c r="F458" i="4"/>
  <c r="H458" i="4" s="1"/>
  <c r="M457" i="4"/>
  <c r="F457" i="4"/>
  <c r="H457" i="4" s="1"/>
  <c r="M456" i="4"/>
  <c r="F456" i="4"/>
  <c r="H456" i="4" s="1"/>
  <c r="M455" i="4"/>
  <c r="F455" i="4"/>
  <c r="J455" i="4" s="1"/>
  <c r="M454" i="4"/>
  <c r="F454" i="4"/>
  <c r="J454" i="4" s="1"/>
  <c r="M453" i="4"/>
  <c r="F453" i="4"/>
  <c r="J453" i="4" s="1"/>
  <c r="M452" i="4"/>
  <c r="F452" i="4"/>
  <c r="H452" i="4" s="1"/>
  <c r="M451" i="4"/>
  <c r="F451" i="4"/>
  <c r="H451" i="4" s="1"/>
  <c r="M450" i="4"/>
  <c r="F450" i="4"/>
  <c r="H450" i="4" s="1"/>
  <c r="M449" i="4"/>
  <c r="F449" i="4"/>
  <c r="H449" i="4" s="1"/>
  <c r="M448" i="4"/>
  <c r="F448" i="4"/>
  <c r="H448" i="4" s="1"/>
  <c r="N690" i="11" l="1"/>
  <c r="N446" i="11"/>
  <c r="N120" i="11"/>
  <c r="L1065" i="11"/>
  <c r="J1065" i="11"/>
  <c r="N196" i="11"/>
  <c r="N151" i="11"/>
  <c r="N22" i="11"/>
  <c r="N446" i="10"/>
  <c r="N816" i="10" s="1"/>
  <c r="H816" i="10"/>
  <c r="N22" i="10"/>
  <c r="N446" i="8"/>
  <c r="N22" i="8"/>
  <c r="H455" i="4"/>
  <c r="N455" i="4" s="1"/>
  <c r="J511" i="4"/>
  <c r="N511" i="4" s="1"/>
  <c r="H469" i="4"/>
  <c r="H485" i="4"/>
  <c r="N485" i="4" s="1"/>
  <c r="H513" i="4"/>
  <c r="J471" i="4"/>
  <c r="N471" i="4" s="1"/>
  <c r="H466" i="4"/>
  <c r="N466" i="4" s="1"/>
  <c r="H477" i="4"/>
  <c r="H517" i="4"/>
  <c r="N517" i="4" s="1"/>
  <c r="J487" i="4"/>
  <c r="N487" i="4" s="1"/>
  <c r="J495" i="4"/>
  <c r="N495" i="4" s="1"/>
  <c r="H497" i="4"/>
  <c r="N497" i="4" s="1"/>
  <c r="N518" i="4"/>
  <c r="J463" i="4"/>
  <c r="N463" i="4" s="1"/>
  <c r="J503" i="4"/>
  <c r="N503" i="4" s="1"/>
  <c r="N477" i="4"/>
  <c r="J479" i="4"/>
  <c r="N479" i="4" s="1"/>
  <c r="H453" i="4"/>
  <c r="N453" i="4" s="1"/>
  <c r="H467" i="4"/>
  <c r="N467" i="4" s="1"/>
  <c r="H476" i="4"/>
  <c r="N476" i="4" s="1"/>
  <c r="H481" i="4"/>
  <c r="N481" i="4" s="1"/>
  <c r="H499" i="4"/>
  <c r="N499" i="4" s="1"/>
  <c r="N521" i="4"/>
  <c r="N525" i="4"/>
  <c r="J449" i="4"/>
  <c r="N449" i="4" s="1"/>
  <c r="J457" i="4"/>
  <c r="N457" i="4" s="1"/>
  <c r="J465" i="4"/>
  <c r="N465" i="4" s="1"/>
  <c r="J473" i="4"/>
  <c r="N473" i="4" s="1"/>
  <c r="J489" i="4"/>
  <c r="N489" i="4" s="1"/>
  <c r="J505" i="4"/>
  <c r="N505" i="4" s="1"/>
  <c r="N469" i="4"/>
  <c r="H483" i="4"/>
  <c r="N483" i="4" s="1"/>
  <c r="N513" i="4"/>
  <c r="J451" i="4"/>
  <c r="N451" i="4" s="1"/>
  <c r="J459" i="4"/>
  <c r="N459" i="4" s="1"/>
  <c r="J475" i="4"/>
  <c r="N475" i="4" s="1"/>
  <c r="J491" i="4"/>
  <c r="N491" i="4" s="1"/>
  <c r="J507" i="4"/>
  <c r="N507" i="4" s="1"/>
  <c r="H515" i="4"/>
  <c r="N515" i="4" s="1"/>
  <c r="J461" i="4"/>
  <c r="N461" i="4" s="1"/>
  <c r="J493" i="4"/>
  <c r="N493" i="4" s="1"/>
  <c r="J501" i="4"/>
  <c r="N501" i="4" s="1"/>
  <c r="J509" i="4"/>
  <c r="N509" i="4" s="1"/>
  <c r="J514" i="4"/>
  <c r="N514" i="4" s="1"/>
  <c r="H454" i="4"/>
  <c r="N454" i="4" s="1"/>
  <c r="H468" i="4"/>
  <c r="N468" i="4" s="1"/>
  <c r="H482" i="4"/>
  <c r="N482" i="4" s="1"/>
  <c r="H500" i="4"/>
  <c r="N500" i="4" s="1"/>
  <c r="H516" i="4"/>
  <c r="N516" i="4" s="1"/>
  <c r="J448" i="4"/>
  <c r="N448" i="4" s="1"/>
  <c r="J452" i="4"/>
  <c r="N452" i="4" s="1"/>
  <c r="J456" i="4"/>
  <c r="N456" i="4" s="1"/>
  <c r="J460" i="4"/>
  <c r="N460" i="4" s="1"/>
  <c r="J464" i="4"/>
  <c r="N464" i="4" s="1"/>
  <c r="J472" i="4"/>
  <c r="N472" i="4" s="1"/>
  <c r="J480" i="4"/>
  <c r="N480" i="4" s="1"/>
  <c r="J484" i="4"/>
  <c r="N484" i="4" s="1"/>
  <c r="J488" i="4"/>
  <c r="N488" i="4" s="1"/>
  <c r="J492" i="4"/>
  <c r="N492" i="4" s="1"/>
  <c r="J496" i="4"/>
  <c r="N496" i="4" s="1"/>
  <c r="J504" i="4"/>
  <c r="N504" i="4" s="1"/>
  <c r="J508" i="4"/>
  <c r="N508" i="4" s="1"/>
  <c r="J512" i="4"/>
  <c r="N512" i="4" s="1"/>
  <c r="H470" i="4"/>
  <c r="N470" i="4" s="1"/>
  <c r="H498" i="4"/>
  <c r="N498" i="4" s="1"/>
  <c r="J450" i="4"/>
  <c r="N450" i="4" s="1"/>
  <c r="J458" i="4"/>
  <c r="N458" i="4" s="1"/>
  <c r="J462" i="4"/>
  <c r="N462" i="4" s="1"/>
  <c r="J474" i="4"/>
  <c r="N474" i="4" s="1"/>
  <c r="J478" i="4"/>
  <c r="N478" i="4" s="1"/>
  <c r="J486" i="4"/>
  <c r="N486" i="4" s="1"/>
  <c r="J490" i="4"/>
  <c r="N490" i="4" s="1"/>
  <c r="J494" i="4"/>
  <c r="N494" i="4" s="1"/>
  <c r="J502" i="4"/>
  <c r="N502" i="4" s="1"/>
  <c r="J506" i="4"/>
  <c r="N506" i="4" s="1"/>
  <c r="J510" i="4"/>
  <c r="N510" i="4" s="1"/>
  <c r="N522" i="4"/>
  <c r="N526" i="4"/>
  <c r="N527" i="4"/>
  <c r="N519" i="4"/>
  <c r="N520" i="4"/>
  <c r="N524" i="4"/>
  <c r="N1060" i="11" l="1"/>
  <c r="L902" i="4"/>
  <c r="J902" i="4"/>
  <c r="K897" i="4"/>
  <c r="I897" i="4"/>
  <c r="G897" i="4"/>
  <c r="M896" i="4"/>
  <c r="M897" i="4" s="1"/>
  <c r="L896" i="4"/>
  <c r="L897" i="4" s="1"/>
  <c r="J896" i="4"/>
  <c r="J897" i="4" s="1"/>
  <c r="H896" i="4"/>
  <c r="H897" i="4" s="1"/>
  <c r="L894" i="4"/>
  <c r="K894" i="4"/>
  <c r="I894" i="4"/>
  <c r="G894" i="4"/>
  <c r="M893" i="4"/>
  <c r="J893" i="4"/>
  <c r="H893" i="4"/>
  <c r="M892" i="4"/>
  <c r="J892" i="4"/>
  <c r="H892" i="4"/>
  <c r="M891" i="4"/>
  <c r="J891" i="4"/>
  <c r="H891" i="4"/>
  <c r="K889" i="4"/>
  <c r="I889" i="4"/>
  <c r="G889" i="4"/>
  <c r="M888" i="4"/>
  <c r="L888" i="4"/>
  <c r="J888" i="4"/>
  <c r="H888" i="4"/>
  <c r="M887" i="4"/>
  <c r="L887" i="4"/>
  <c r="L889" i="4" s="1"/>
  <c r="J887" i="4"/>
  <c r="J889" i="4" s="1"/>
  <c r="H887" i="4"/>
  <c r="L885" i="4"/>
  <c r="K885" i="4"/>
  <c r="J885" i="4"/>
  <c r="I885" i="4"/>
  <c r="G885" i="4"/>
  <c r="M884" i="4"/>
  <c r="M885" i="4" s="1"/>
  <c r="F884" i="4"/>
  <c r="H884" i="4" s="1"/>
  <c r="L882" i="4"/>
  <c r="K882" i="4"/>
  <c r="J882" i="4"/>
  <c r="I882" i="4"/>
  <c r="H882" i="4"/>
  <c r="G882" i="4"/>
  <c r="N881" i="4"/>
  <c r="M881" i="4"/>
  <c r="N880" i="4"/>
  <c r="M880" i="4"/>
  <c r="N879" i="4"/>
  <c r="M879" i="4"/>
  <c r="N878" i="4"/>
  <c r="M878" i="4"/>
  <c r="N877" i="4"/>
  <c r="M877" i="4"/>
  <c r="N876" i="4"/>
  <c r="M876" i="4"/>
  <c r="N875" i="4"/>
  <c r="M875" i="4"/>
  <c r="N874" i="4"/>
  <c r="M874" i="4"/>
  <c r="N873" i="4"/>
  <c r="M873" i="4"/>
  <c r="N872" i="4"/>
  <c r="M872" i="4"/>
  <c r="F872" i="4"/>
  <c r="N871" i="4"/>
  <c r="M871" i="4"/>
  <c r="N870" i="4"/>
  <c r="M870" i="4"/>
  <c r="N869" i="4"/>
  <c r="M869" i="4"/>
  <c r="N868" i="4"/>
  <c r="M868" i="4"/>
  <c r="N867" i="4"/>
  <c r="M867" i="4"/>
  <c r="N866" i="4"/>
  <c r="M866" i="4"/>
  <c r="N865" i="4"/>
  <c r="M865" i="4"/>
  <c r="N864" i="4"/>
  <c r="M864" i="4"/>
  <c r="N863" i="4"/>
  <c r="M863" i="4"/>
  <c r="N862" i="4"/>
  <c r="M862" i="4"/>
  <c r="N861" i="4"/>
  <c r="M861" i="4"/>
  <c r="N860" i="4"/>
  <c r="M860" i="4"/>
  <c r="N859" i="4"/>
  <c r="M859" i="4"/>
  <c r="N858" i="4"/>
  <c r="M858" i="4"/>
  <c r="N857" i="4"/>
  <c r="M857" i="4"/>
  <c r="N856" i="4"/>
  <c r="M856" i="4"/>
  <c r="N855" i="4"/>
  <c r="M855" i="4"/>
  <c r="N854" i="4"/>
  <c r="M854" i="4"/>
  <c r="N853" i="4"/>
  <c r="M853" i="4"/>
  <c r="N852" i="4"/>
  <c r="M852" i="4"/>
  <c r="N851" i="4"/>
  <c r="M851" i="4"/>
  <c r="N850" i="4"/>
  <c r="M850" i="4"/>
  <c r="N849" i="4"/>
  <c r="M849" i="4"/>
  <c r="N848" i="4"/>
  <c r="M848" i="4"/>
  <c r="N847" i="4"/>
  <c r="M847" i="4"/>
  <c r="N846" i="4"/>
  <c r="M846" i="4"/>
  <c r="N845" i="4"/>
  <c r="M845" i="4"/>
  <c r="N844" i="4"/>
  <c r="M844" i="4"/>
  <c r="F844" i="4"/>
  <c r="N843" i="4"/>
  <c r="M843" i="4"/>
  <c r="F843" i="4"/>
  <c r="N842" i="4"/>
  <c r="M842" i="4"/>
  <c r="F842" i="4"/>
  <c r="N841" i="4"/>
  <c r="M841" i="4"/>
  <c r="F841" i="4"/>
  <c r="N840" i="4"/>
  <c r="M840" i="4"/>
  <c r="F840" i="4"/>
  <c r="N839" i="4"/>
  <c r="M839" i="4"/>
  <c r="F839" i="4"/>
  <c r="N838" i="4"/>
  <c r="M838" i="4"/>
  <c r="F838" i="4"/>
  <c r="N837" i="4"/>
  <c r="M837" i="4"/>
  <c r="F837" i="4"/>
  <c r="N836" i="4"/>
  <c r="M836" i="4"/>
  <c r="F836" i="4"/>
  <c r="N835" i="4"/>
  <c r="M835" i="4"/>
  <c r="F835" i="4"/>
  <c r="N834" i="4"/>
  <c r="M834" i="4"/>
  <c r="F834" i="4"/>
  <c r="N833" i="4"/>
  <c r="M833" i="4"/>
  <c r="F833" i="4"/>
  <c r="N832" i="4"/>
  <c r="M832" i="4"/>
  <c r="F832" i="4"/>
  <c r="N831" i="4"/>
  <c r="M831" i="4"/>
  <c r="F831" i="4"/>
  <c r="N830" i="4"/>
  <c r="M830" i="4"/>
  <c r="F830" i="4"/>
  <c r="N829" i="4"/>
  <c r="M829" i="4"/>
  <c r="F829" i="4"/>
  <c r="N828" i="4"/>
  <c r="M828" i="4"/>
  <c r="F828" i="4"/>
  <c r="N827" i="4"/>
  <c r="M827" i="4"/>
  <c r="F827" i="4"/>
  <c r="N826" i="4"/>
  <c r="M826" i="4"/>
  <c r="F826" i="4"/>
  <c r="N825" i="4"/>
  <c r="M825" i="4"/>
  <c r="F825" i="4"/>
  <c r="N824" i="4"/>
  <c r="M824" i="4"/>
  <c r="F824" i="4"/>
  <c r="N823" i="4"/>
  <c r="M823" i="4"/>
  <c r="F823" i="4"/>
  <c r="N822" i="4"/>
  <c r="M822" i="4"/>
  <c r="F822" i="4"/>
  <c r="N821" i="4"/>
  <c r="M821" i="4"/>
  <c r="F821" i="4"/>
  <c r="N820" i="4"/>
  <c r="M820" i="4"/>
  <c r="F820" i="4"/>
  <c r="N819" i="4"/>
  <c r="M819" i="4"/>
  <c r="F819" i="4"/>
  <c r="N818" i="4"/>
  <c r="M818" i="4"/>
  <c r="F818" i="4"/>
  <c r="N817" i="4"/>
  <c r="M817" i="4"/>
  <c r="F817" i="4"/>
  <c r="N816" i="4"/>
  <c r="M816" i="4"/>
  <c r="F816" i="4"/>
  <c r="N815" i="4"/>
  <c r="M815" i="4"/>
  <c r="F815" i="4"/>
  <c r="N814" i="4"/>
  <c r="M814" i="4"/>
  <c r="F814" i="4"/>
  <c r="N813" i="4"/>
  <c r="M813" i="4"/>
  <c r="F813" i="4"/>
  <c r="N812" i="4"/>
  <c r="M812" i="4"/>
  <c r="F812" i="4"/>
  <c r="N811" i="4"/>
  <c r="M811" i="4"/>
  <c r="F811" i="4"/>
  <c r="N810" i="4"/>
  <c r="M810" i="4"/>
  <c r="F810" i="4"/>
  <c r="N809" i="4"/>
  <c r="M809" i="4"/>
  <c r="F809" i="4"/>
  <c r="N808" i="4"/>
  <c r="M808" i="4"/>
  <c r="F808" i="4"/>
  <c r="N807" i="4"/>
  <c r="M807" i="4"/>
  <c r="F807" i="4"/>
  <c r="N806" i="4"/>
  <c r="M806" i="4"/>
  <c r="F806" i="4"/>
  <c r="N805" i="4"/>
  <c r="M805" i="4"/>
  <c r="F805" i="4"/>
  <c r="N804" i="4"/>
  <c r="M804" i="4"/>
  <c r="F804" i="4"/>
  <c r="N803" i="4"/>
  <c r="M803" i="4"/>
  <c r="F803" i="4"/>
  <c r="N802" i="4"/>
  <c r="M802" i="4"/>
  <c r="F802" i="4"/>
  <c r="N801" i="4"/>
  <c r="M801" i="4"/>
  <c r="F801" i="4"/>
  <c r="N800" i="4"/>
  <c r="M800" i="4"/>
  <c r="F800" i="4"/>
  <c r="N799" i="4"/>
  <c r="M799" i="4"/>
  <c r="F799" i="4"/>
  <c r="N798" i="4"/>
  <c r="M798" i="4"/>
  <c r="F798" i="4"/>
  <c r="N797" i="4"/>
  <c r="M797" i="4"/>
  <c r="F797" i="4"/>
  <c r="N796" i="4"/>
  <c r="M796" i="4"/>
  <c r="F796" i="4"/>
  <c r="N795" i="4"/>
  <c r="M795" i="4"/>
  <c r="F795" i="4"/>
  <c r="N794" i="4"/>
  <c r="M794" i="4"/>
  <c r="F794" i="4"/>
  <c r="N793" i="4"/>
  <c r="M793" i="4"/>
  <c r="F793" i="4"/>
  <c r="N792" i="4"/>
  <c r="M792" i="4"/>
  <c r="F792" i="4"/>
  <c r="N791" i="4"/>
  <c r="M791" i="4"/>
  <c r="F791" i="4"/>
  <c r="N790" i="4"/>
  <c r="M790" i="4"/>
  <c r="F790" i="4"/>
  <c r="N789" i="4"/>
  <c r="M789" i="4"/>
  <c r="F789" i="4"/>
  <c r="N788" i="4"/>
  <c r="M788" i="4"/>
  <c r="F788" i="4"/>
  <c r="N787" i="4"/>
  <c r="M787" i="4"/>
  <c r="F787" i="4"/>
  <c r="N786" i="4"/>
  <c r="M786" i="4"/>
  <c r="F786" i="4"/>
  <c r="N785" i="4"/>
  <c r="M785" i="4"/>
  <c r="F785" i="4"/>
  <c r="N784" i="4"/>
  <c r="M784" i="4"/>
  <c r="F784" i="4"/>
  <c r="N783" i="4"/>
  <c r="M783" i="4"/>
  <c r="F783" i="4"/>
  <c r="N782" i="4"/>
  <c r="M782" i="4"/>
  <c r="F782" i="4"/>
  <c r="N781" i="4"/>
  <c r="M781" i="4"/>
  <c r="F781" i="4"/>
  <c r="N780" i="4"/>
  <c r="M780" i="4"/>
  <c r="F780" i="4"/>
  <c r="N779" i="4"/>
  <c r="M779" i="4"/>
  <c r="F779" i="4"/>
  <c r="N778" i="4"/>
  <c r="M778" i="4"/>
  <c r="F778" i="4"/>
  <c r="N777" i="4"/>
  <c r="M777" i="4"/>
  <c r="F777" i="4"/>
  <c r="N776" i="4"/>
  <c r="M776" i="4"/>
  <c r="F776" i="4"/>
  <c r="N775" i="4"/>
  <c r="M775" i="4"/>
  <c r="F775" i="4"/>
  <c r="N774" i="4"/>
  <c r="M774" i="4"/>
  <c r="F774" i="4"/>
  <c r="N773" i="4"/>
  <c r="M773" i="4"/>
  <c r="F773" i="4"/>
  <c r="N772" i="4"/>
  <c r="M772" i="4"/>
  <c r="F772" i="4"/>
  <c r="N771" i="4"/>
  <c r="M771" i="4"/>
  <c r="F771" i="4"/>
  <c r="N770" i="4"/>
  <c r="M770" i="4"/>
  <c r="F770" i="4"/>
  <c r="N769" i="4"/>
  <c r="M769" i="4"/>
  <c r="F769" i="4"/>
  <c r="N768" i="4"/>
  <c r="M768" i="4"/>
  <c r="F768" i="4"/>
  <c r="N767" i="4"/>
  <c r="M767" i="4"/>
  <c r="F767" i="4"/>
  <c r="N766" i="4"/>
  <c r="M766" i="4"/>
  <c r="F766" i="4"/>
  <c r="N765" i="4"/>
  <c r="M765" i="4"/>
  <c r="F765" i="4"/>
  <c r="N764" i="4"/>
  <c r="M764" i="4"/>
  <c r="F764" i="4"/>
  <c r="N763" i="4"/>
  <c r="M763" i="4"/>
  <c r="F763" i="4"/>
  <c r="N762" i="4"/>
  <c r="M762" i="4"/>
  <c r="F762" i="4"/>
  <c r="N761" i="4"/>
  <c r="M761" i="4"/>
  <c r="F761" i="4"/>
  <c r="N760" i="4"/>
  <c r="M760" i="4"/>
  <c r="F760" i="4"/>
  <c r="N759" i="4"/>
  <c r="M759" i="4"/>
  <c r="F759" i="4"/>
  <c r="N758" i="4"/>
  <c r="M758" i="4"/>
  <c r="F758" i="4"/>
  <c r="N757" i="4"/>
  <c r="M757" i="4"/>
  <c r="F757" i="4"/>
  <c r="N756" i="4"/>
  <c r="M756" i="4"/>
  <c r="F756" i="4"/>
  <c r="N755" i="4"/>
  <c r="M755" i="4"/>
  <c r="F755" i="4"/>
  <c r="N754" i="4"/>
  <c r="M754" i="4"/>
  <c r="F754" i="4"/>
  <c r="N753" i="4"/>
  <c r="M753" i="4"/>
  <c r="F753" i="4"/>
  <c r="N752" i="4"/>
  <c r="M752" i="4"/>
  <c r="F752" i="4"/>
  <c r="N751" i="4"/>
  <c r="M751" i="4"/>
  <c r="F751" i="4"/>
  <c r="N750" i="4"/>
  <c r="M750" i="4"/>
  <c r="F750" i="4"/>
  <c r="N749" i="4"/>
  <c r="M749" i="4"/>
  <c r="F749" i="4"/>
  <c r="N748" i="4"/>
  <c r="M748" i="4"/>
  <c r="F748" i="4"/>
  <c r="N747" i="4"/>
  <c r="M747" i="4"/>
  <c r="F747" i="4"/>
  <c r="N746" i="4"/>
  <c r="M746" i="4"/>
  <c r="F746" i="4"/>
  <c r="N745" i="4"/>
  <c r="M745" i="4"/>
  <c r="F745" i="4"/>
  <c r="N744" i="4"/>
  <c r="M744" i="4"/>
  <c r="F744" i="4"/>
  <c r="N743" i="4"/>
  <c r="M743" i="4"/>
  <c r="F743" i="4"/>
  <c r="L741" i="4"/>
  <c r="K741" i="4"/>
  <c r="J741" i="4"/>
  <c r="I741" i="4"/>
  <c r="G741" i="4"/>
  <c r="M740" i="4"/>
  <c r="H740" i="4"/>
  <c r="N740" i="4" s="1"/>
  <c r="M739" i="4"/>
  <c r="H739" i="4"/>
  <c r="N739" i="4" s="1"/>
  <c r="M738" i="4"/>
  <c r="F738" i="4"/>
  <c r="H738" i="4" s="1"/>
  <c r="N738" i="4" s="1"/>
  <c r="M737" i="4"/>
  <c r="F737" i="4"/>
  <c r="H737" i="4" s="1"/>
  <c r="N737" i="4" s="1"/>
  <c r="M736" i="4"/>
  <c r="F736" i="4"/>
  <c r="H736" i="4" s="1"/>
  <c r="N736" i="4" s="1"/>
  <c r="M735" i="4"/>
  <c r="F735" i="4"/>
  <c r="H735" i="4" s="1"/>
  <c r="N735" i="4" s="1"/>
  <c r="M734" i="4"/>
  <c r="F734" i="4"/>
  <c r="H734" i="4" s="1"/>
  <c r="N734" i="4" s="1"/>
  <c r="M733" i="4"/>
  <c r="F733" i="4"/>
  <c r="H733" i="4" s="1"/>
  <c r="N733" i="4" s="1"/>
  <c r="M732" i="4"/>
  <c r="F732" i="4"/>
  <c r="H732" i="4" s="1"/>
  <c r="N732" i="4" s="1"/>
  <c r="M731" i="4"/>
  <c r="F731" i="4"/>
  <c r="H731" i="4" s="1"/>
  <c r="N731" i="4" s="1"/>
  <c r="M730" i="4"/>
  <c r="F730" i="4"/>
  <c r="H730" i="4" s="1"/>
  <c r="N730" i="4" s="1"/>
  <c r="M729" i="4"/>
  <c r="F729" i="4"/>
  <c r="H729" i="4" s="1"/>
  <c r="N729" i="4" s="1"/>
  <c r="M728" i="4"/>
  <c r="F728" i="4"/>
  <c r="H728" i="4" s="1"/>
  <c r="N728" i="4" s="1"/>
  <c r="M727" i="4"/>
  <c r="F727" i="4"/>
  <c r="H727" i="4" s="1"/>
  <c r="N727" i="4" s="1"/>
  <c r="M726" i="4"/>
  <c r="F726" i="4"/>
  <c r="H726" i="4" s="1"/>
  <c r="N726" i="4" s="1"/>
  <c r="M725" i="4"/>
  <c r="F725" i="4"/>
  <c r="H725" i="4" s="1"/>
  <c r="N725" i="4" s="1"/>
  <c r="M724" i="4"/>
  <c r="F724" i="4"/>
  <c r="H724" i="4" s="1"/>
  <c r="N724" i="4" s="1"/>
  <c r="M723" i="4"/>
  <c r="F723" i="4"/>
  <c r="H723" i="4" s="1"/>
  <c r="N723" i="4" s="1"/>
  <c r="M722" i="4"/>
  <c r="F722" i="4"/>
  <c r="H722" i="4" s="1"/>
  <c r="N722" i="4" s="1"/>
  <c r="M721" i="4"/>
  <c r="F721" i="4"/>
  <c r="H721" i="4" s="1"/>
  <c r="N721" i="4" s="1"/>
  <c r="M720" i="4"/>
  <c r="F720" i="4"/>
  <c r="H720" i="4" s="1"/>
  <c r="N720" i="4" s="1"/>
  <c r="M719" i="4"/>
  <c r="F719" i="4"/>
  <c r="H719" i="4" s="1"/>
  <c r="N719" i="4" s="1"/>
  <c r="M718" i="4"/>
  <c r="F718" i="4"/>
  <c r="H718" i="4" s="1"/>
  <c r="N718" i="4" s="1"/>
  <c r="M717" i="4"/>
  <c r="F717" i="4"/>
  <c r="H717" i="4" s="1"/>
  <c r="N717" i="4" s="1"/>
  <c r="M716" i="4"/>
  <c r="F716" i="4"/>
  <c r="H716" i="4" s="1"/>
  <c r="N716" i="4" s="1"/>
  <c r="M715" i="4"/>
  <c r="F715" i="4"/>
  <c r="H715" i="4" s="1"/>
  <c r="N715" i="4" s="1"/>
  <c r="M714" i="4"/>
  <c r="F714" i="4"/>
  <c r="H714" i="4" s="1"/>
  <c r="N714" i="4" s="1"/>
  <c r="M713" i="4"/>
  <c r="F713" i="4"/>
  <c r="H713" i="4" s="1"/>
  <c r="N713" i="4" s="1"/>
  <c r="M712" i="4"/>
  <c r="F712" i="4"/>
  <c r="H712" i="4" s="1"/>
  <c r="N712" i="4" s="1"/>
  <c r="M711" i="4"/>
  <c r="F711" i="4"/>
  <c r="H711" i="4" s="1"/>
  <c r="N711" i="4" s="1"/>
  <c r="M710" i="4"/>
  <c r="F710" i="4"/>
  <c r="H710" i="4" s="1"/>
  <c r="N710" i="4" s="1"/>
  <c r="M709" i="4"/>
  <c r="F709" i="4"/>
  <c r="H709" i="4" s="1"/>
  <c r="N709" i="4" s="1"/>
  <c r="M708" i="4"/>
  <c r="F708" i="4"/>
  <c r="H708" i="4" s="1"/>
  <c r="N708" i="4" s="1"/>
  <c r="M707" i="4"/>
  <c r="F707" i="4"/>
  <c r="H707" i="4" s="1"/>
  <c r="N707" i="4" s="1"/>
  <c r="M706" i="4"/>
  <c r="F706" i="4"/>
  <c r="H706" i="4" s="1"/>
  <c r="N706" i="4" s="1"/>
  <c r="M705" i="4"/>
  <c r="F705" i="4"/>
  <c r="H705" i="4" s="1"/>
  <c r="N705" i="4" s="1"/>
  <c r="M704" i="4"/>
  <c r="F704" i="4"/>
  <c r="H704" i="4" s="1"/>
  <c r="N704" i="4" s="1"/>
  <c r="M703" i="4"/>
  <c r="F703" i="4"/>
  <c r="H703" i="4" s="1"/>
  <c r="N703" i="4" s="1"/>
  <c r="M702" i="4"/>
  <c r="F702" i="4"/>
  <c r="H702" i="4" s="1"/>
  <c r="N702" i="4" s="1"/>
  <c r="M701" i="4"/>
  <c r="F701" i="4"/>
  <c r="H701" i="4" s="1"/>
  <c r="N701" i="4" s="1"/>
  <c r="M700" i="4"/>
  <c r="F700" i="4"/>
  <c r="H700" i="4" s="1"/>
  <c r="N700" i="4" s="1"/>
  <c r="M699" i="4"/>
  <c r="F699" i="4"/>
  <c r="H699" i="4" s="1"/>
  <c r="N699" i="4" s="1"/>
  <c r="M698" i="4"/>
  <c r="F698" i="4"/>
  <c r="H698" i="4" s="1"/>
  <c r="N698" i="4" s="1"/>
  <c r="M697" i="4"/>
  <c r="F697" i="4"/>
  <c r="H697" i="4" s="1"/>
  <c r="N697" i="4" s="1"/>
  <c r="M696" i="4"/>
  <c r="F696" i="4"/>
  <c r="H696" i="4" s="1"/>
  <c r="N696" i="4" s="1"/>
  <c r="M695" i="4"/>
  <c r="F695" i="4"/>
  <c r="H695" i="4" s="1"/>
  <c r="N695" i="4" s="1"/>
  <c r="M694" i="4"/>
  <c r="F694" i="4"/>
  <c r="H694" i="4" s="1"/>
  <c r="N694" i="4" s="1"/>
  <c r="M693" i="4"/>
  <c r="F693" i="4"/>
  <c r="H693" i="4" s="1"/>
  <c r="N693" i="4" s="1"/>
  <c r="M692" i="4"/>
  <c r="F692" i="4"/>
  <c r="H692" i="4" s="1"/>
  <c r="N692" i="4" s="1"/>
  <c r="M691" i="4"/>
  <c r="F691" i="4"/>
  <c r="H691" i="4" s="1"/>
  <c r="N691" i="4" s="1"/>
  <c r="M690" i="4"/>
  <c r="F690" i="4"/>
  <c r="H690" i="4" s="1"/>
  <c r="N690" i="4" s="1"/>
  <c r="M689" i="4"/>
  <c r="F689" i="4"/>
  <c r="H689" i="4" s="1"/>
  <c r="N689" i="4" s="1"/>
  <c r="M688" i="4"/>
  <c r="F688" i="4"/>
  <c r="H688" i="4" s="1"/>
  <c r="N688" i="4" s="1"/>
  <c r="M687" i="4"/>
  <c r="F687" i="4"/>
  <c r="H687" i="4" s="1"/>
  <c r="N687" i="4" s="1"/>
  <c r="M686" i="4"/>
  <c r="F686" i="4"/>
  <c r="H686" i="4" s="1"/>
  <c r="N686" i="4" s="1"/>
  <c r="M685" i="4"/>
  <c r="F685" i="4"/>
  <c r="H685" i="4" s="1"/>
  <c r="N685" i="4" s="1"/>
  <c r="M684" i="4"/>
  <c r="F684" i="4"/>
  <c r="H684" i="4" s="1"/>
  <c r="N684" i="4" s="1"/>
  <c r="M683" i="4"/>
  <c r="F683" i="4"/>
  <c r="H683" i="4" s="1"/>
  <c r="N683" i="4" s="1"/>
  <c r="M682" i="4"/>
  <c r="F682" i="4"/>
  <c r="H682" i="4" s="1"/>
  <c r="N682" i="4" s="1"/>
  <c r="M681" i="4"/>
  <c r="F681" i="4"/>
  <c r="H681" i="4" s="1"/>
  <c r="N681" i="4" s="1"/>
  <c r="M680" i="4"/>
  <c r="F680" i="4"/>
  <c r="H680" i="4" s="1"/>
  <c r="N680" i="4" s="1"/>
  <c r="M679" i="4"/>
  <c r="F679" i="4"/>
  <c r="H679" i="4" s="1"/>
  <c r="N679" i="4" s="1"/>
  <c r="M678" i="4"/>
  <c r="F678" i="4"/>
  <c r="H678" i="4" s="1"/>
  <c r="N678" i="4" s="1"/>
  <c r="M677" i="4"/>
  <c r="F677" i="4"/>
  <c r="H677" i="4" s="1"/>
  <c r="N677" i="4" s="1"/>
  <c r="M676" i="4"/>
  <c r="F676" i="4"/>
  <c r="H676" i="4" s="1"/>
  <c r="N676" i="4" s="1"/>
  <c r="M675" i="4"/>
  <c r="F675" i="4"/>
  <c r="H675" i="4" s="1"/>
  <c r="N675" i="4" s="1"/>
  <c r="M674" i="4"/>
  <c r="F674" i="4"/>
  <c r="H674" i="4" s="1"/>
  <c r="L668" i="4"/>
  <c r="K668" i="4"/>
  <c r="J668" i="4"/>
  <c r="I668" i="4"/>
  <c r="G668" i="4"/>
  <c r="M667" i="4"/>
  <c r="H667" i="4"/>
  <c r="N667" i="4" s="1"/>
  <c r="M666" i="4"/>
  <c r="H666" i="4"/>
  <c r="N666" i="4" s="1"/>
  <c r="M665" i="4"/>
  <c r="H665" i="4"/>
  <c r="N665" i="4" s="1"/>
  <c r="M664" i="4"/>
  <c r="F664" i="4"/>
  <c r="H664" i="4" s="1"/>
  <c r="N664" i="4" s="1"/>
  <c r="M663" i="4"/>
  <c r="F663" i="4"/>
  <c r="H663" i="4" s="1"/>
  <c r="N663" i="4" s="1"/>
  <c r="M662" i="4"/>
  <c r="F662" i="4"/>
  <c r="H662" i="4" s="1"/>
  <c r="N662" i="4" s="1"/>
  <c r="M661" i="4"/>
  <c r="F661" i="4"/>
  <c r="H661" i="4" s="1"/>
  <c r="N661" i="4" s="1"/>
  <c r="M660" i="4"/>
  <c r="F660" i="4"/>
  <c r="H660" i="4" s="1"/>
  <c r="N660" i="4" s="1"/>
  <c r="M659" i="4"/>
  <c r="F659" i="4"/>
  <c r="H659" i="4" s="1"/>
  <c r="N659" i="4" s="1"/>
  <c r="M658" i="4"/>
  <c r="F658" i="4"/>
  <c r="H658" i="4" s="1"/>
  <c r="N658" i="4" s="1"/>
  <c r="M657" i="4"/>
  <c r="F657" i="4"/>
  <c r="H657" i="4" s="1"/>
  <c r="N657" i="4" s="1"/>
  <c r="M656" i="4"/>
  <c r="F656" i="4"/>
  <c r="H656" i="4" s="1"/>
  <c r="N656" i="4" s="1"/>
  <c r="M655" i="4"/>
  <c r="F655" i="4"/>
  <c r="H655" i="4" s="1"/>
  <c r="N655" i="4" s="1"/>
  <c r="M654" i="4"/>
  <c r="F654" i="4"/>
  <c r="H654" i="4" s="1"/>
  <c r="N654" i="4" s="1"/>
  <c r="M653" i="4"/>
  <c r="F653" i="4"/>
  <c r="H653" i="4" s="1"/>
  <c r="N653" i="4" s="1"/>
  <c r="M652" i="4"/>
  <c r="F652" i="4"/>
  <c r="H652" i="4" s="1"/>
  <c r="N652" i="4" s="1"/>
  <c r="M651" i="4"/>
  <c r="F651" i="4"/>
  <c r="H651" i="4" s="1"/>
  <c r="N651" i="4" s="1"/>
  <c r="M650" i="4"/>
  <c r="F650" i="4"/>
  <c r="H650" i="4" s="1"/>
  <c r="N650" i="4" s="1"/>
  <c r="M649" i="4"/>
  <c r="F649" i="4"/>
  <c r="H649" i="4" s="1"/>
  <c r="N649" i="4" s="1"/>
  <c r="M648" i="4"/>
  <c r="F648" i="4"/>
  <c r="H648" i="4" s="1"/>
  <c r="N648" i="4" s="1"/>
  <c r="M647" i="4"/>
  <c r="F647" i="4"/>
  <c r="H647" i="4" s="1"/>
  <c r="N647" i="4" s="1"/>
  <c r="M646" i="4"/>
  <c r="F646" i="4"/>
  <c r="H646" i="4" s="1"/>
  <c r="N646" i="4" s="1"/>
  <c r="M645" i="4"/>
  <c r="F645" i="4"/>
  <c r="H645" i="4" s="1"/>
  <c r="N645" i="4" s="1"/>
  <c r="M644" i="4"/>
  <c r="F644" i="4"/>
  <c r="H644" i="4" s="1"/>
  <c r="N644" i="4" s="1"/>
  <c r="M643" i="4"/>
  <c r="F643" i="4"/>
  <c r="H643" i="4" s="1"/>
  <c r="N643" i="4" s="1"/>
  <c r="M642" i="4"/>
  <c r="F642" i="4"/>
  <c r="H642" i="4" s="1"/>
  <c r="N642" i="4" s="1"/>
  <c r="M641" i="4"/>
  <c r="F641" i="4"/>
  <c r="H641" i="4" s="1"/>
  <c r="N641" i="4" s="1"/>
  <c r="M640" i="4"/>
  <c r="F640" i="4"/>
  <c r="H640" i="4" s="1"/>
  <c r="N640" i="4" s="1"/>
  <c r="M639" i="4"/>
  <c r="F639" i="4"/>
  <c r="H639" i="4" s="1"/>
  <c r="N639" i="4" s="1"/>
  <c r="M638" i="4"/>
  <c r="F638" i="4"/>
  <c r="H638" i="4" s="1"/>
  <c r="N638" i="4" s="1"/>
  <c r="M637" i="4"/>
  <c r="F637" i="4"/>
  <c r="H637" i="4" s="1"/>
  <c r="N637" i="4" s="1"/>
  <c r="M636" i="4"/>
  <c r="F636" i="4"/>
  <c r="H636" i="4" s="1"/>
  <c r="N636" i="4" s="1"/>
  <c r="M635" i="4"/>
  <c r="F635" i="4"/>
  <c r="H635" i="4" s="1"/>
  <c r="N635" i="4" s="1"/>
  <c r="M634" i="4"/>
  <c r="F634" i="4"/>
  <c r="H634" i="4" s="1"/>
  <c r="N634" i="4" s="1"/>
  <c r="M633" i="4"/>
  <c r="F633" i="4"/>
  <c r="H633" i="4" s="1"/>
  <c r="N633" i="4" s="1"/>
  <c r="M632" i="4"/>
  <c r="F632" i="4"/>
  <c r="H632" i="4" s="1"/>
  <c r="N632" i="4" s="1"/>
  <c r="M631" i="4"/>
  <c r="F631" i="4"/>
  <c r="H631" i="4" s="1"/>
  <c r="N631" i="4" s="1"/>
  <c r="M630" i="4"/>
  <c r="F630" i="4"/>
  <c r="H630" i="4" s="1"/>
  <c r="N630" i="4" s="1"/>
  <c r="M629" i="4"/>
  <c r="F629" i="4"/>
  <c r="H629" i="4" s="1"/>
  <c r="N629" i="4" s="1"/>
  <c r="M628" i="4"/>
  <c r="F628" i="4"/>
  <c r="H628" i="4" s="1"/>
  <c r="N628" i="4" s="1"/>
  <c r="M627" i="4"/>
  <c r="F627" i="4"/>
  <c r="H627" i="4" s="1"/>
  <c r="N627" i="4" s="1"/>
  <c r="M626" i="4"/>
  <c r="F626" i="4"/>
  <c r="H626" i="4" s="1"/>
  <c r="N626" i="4" s="1"/>
  <c r="M625" i="4"/>
  <c r="F625" i="4"/>
  <c r="H625" i="4" s="1"/>
  <c r="N625" i="4" s="1"/>
  <c r="M624" i="4"/>
  <c r="F624" i="4"/>
  <c r="H624" i="4" s="1"/>
  <c r="N624" i="4" s="1"/>
  <c r="M623" i="4"/>
  <c r="F623" i="4"/>
  <c r="H623" i="4" s="1"/>
  <c r="N623" i="4" s="1"/>
  <c r="M622" i="4"/>
  <c r="F622" i="4"/>
  <c r="H622" i="4" s="1"/>
  <c r="N622" i="4" s="1"/>
  <c r="M621" i="4"/>
  <c r="F621" i="4"/>
  <c r="H621" i="4" s="1"/>
  <c r="N621" i="4" s="1"/>
  <c r="M620" i="4"/>
  <c r="F620" i="4"/>
  <c r="H620" i="4" s="1"/>
  <c r="N620" i="4" s="1"/>
  <c r="M619" i="4"/>
  <c r="F619" i="4"/>
  <c r="H619" i="4" s="1"/>
  <c r="N619" i="4" s="1"/>
  <c r="M618" i="4"/>
  <c r="F618" i="4"/>
  <c r="H618" i="4" s="1"/>
  <c r="N618" i="4" s="1"/>
  <c r="M617" i="4"/>
  <c r="F617" i="4"/>
  <c r="H617" i="4" s="1"/>
  <c r="N617" i="4" s="1"/>
  <c r="M616" i="4"/>
  <c r="F616" i="4"/>
  <c r="H616" i="4" s="1"/>
  <c r="N616" i="4" s="1"/>
  <c r="M615" i="4"/>
  <c r="F615" i="4"/>
  <c r="H615" i="4" s="1"/>
  <c r="N615" i="4" s="1"/>
  <c r="M614" i="4"/>
  <c r="F614" i="4"/>
  <c r="H614" i="4" s="1"/>
  <c r="N614" i="4" s="1"/>
  <c r="M613" i="4"/>
  <c r="F613" i="4"/>
  <c r="H613" i="4" s="1"/>
  <c r="N613" i="4" s="1"/>
  <c r="M612" i="4"/>
  <c r="F612" i="4"/>
  <c r="H612" i="4" s="1"/>
  <c r="N612" i="4" s="1"/>
  <c r="M611" i="4"/>
  <c r="F611" i="4"/>
  <c r="H611" i="4" s="1"/>
  <c r="N611" i="4" s="1"/>
  <c r="M610" i="4"/>
  <c r="F610" i="4"/>
  <c r="H610" i="4" s="1"/>
  <c r="N610" i="4" s="1"/>
  <c r="M609" i="4"/>
  <c r="F609" i="4"/>
  <c r="H609" i="4" s="1"/>
  <c r="N609" i="4" s="1"/>
  <c r="M608" i="4"/>
  <c r="F608" i="4"/>
  <c r="H608" i="4" s="1"/>
  <c r="N608" i="4" s="1"/>
  <c r="M607" i="4"/>
  <c r="F607" i="4"/>
  <c r="H607" i="4" s="1"/>
  <c r="N607" i="4" s="1"/>
  <c r="M606" i="4"/>
  <c r="F606" i="4"/>
  <c r="H606" i="4" s="1"/>
  <c r="N606" i="4" s="1"/>
  <c r="M605" i="4"/>
  <c r="F605" i="4"/>
  <c r="H605" i="4" s="1"/>
  <c r="N605" i="4" s="1"/>
  <c r="M604" i="4"/>
  <c r="F604" i="4"/>
  <c r="H604" i="4" s="1"/>
  <c r="N604" i="4" s="1"/>
  <c r="M603" i="4"/>
  <c r="F603" i="4"/>
  <c r="H603" i="4" s="1"/>
  <c r="N603" i="4" s="1"/>
  <c r="M602" i="4"/>
  <c r="F602" i="4"/>
  <c r="H602" i="4" s="1"/>
  <c r="N602" i="4" s="1"/>
  <c r="M601" i="4"/>
  <c r="F601" i="4"/>
  <c r="H601" i="4" s="1"/>
  <c r="N601" i="4" s="1"/>
  <c r="M600" i="4"/>
  <c r="F600" i="4"/>
  <c r="H600" i="4" s="1"/>
  <c r="N600" i="4" s="1"/>
  <c r="M599" i="4"/>
  <c r="F599" i="4"/>
  <c r="H599" i="4" s="1"/>
  <c r="N599" i="4" s="1"/>
  <c r="M598" i="4"/>
  <c r="F598" i="4"/>
  <c r="H598" i="4" s="1"/>
  <c r="N598" i="4" s="1"/>
  <c r="M597" i="4"/>
  <c r="F597" i="4"/>
  <c r="H597" i="4" s="1"/>
  <c r="N597" i="4" s="1"/>
  <c r="M596" i="4"/>
  <c r="F596" i="4"/>
  <c r="H596" i="4" s="1"/>
  <c r="N596" i="4" s="1"/>
  <c r="M595" i="4"/>
  <c r="F595" i="4"/>
  <c r="H595" i="4" s="1"/>
  <c r="N595" i="4" s="1"/>
  <c r="M594" i="4"/>
  <c r="F594" i="4"/>
  <c r="H594" i="4" s="1"/>
  <c r="N594" i="4" s="1"/>
  <c r="M593" i="4"/>
  <c r="F593" i="4"/>
  <c r="H593" i="4" s="1"/>
  <c r="N593" i="4" s="1"/>
  <c r="M592" i="4"/>
  <c r="F592" i="4"/>
  <c r="H592" i="4" s="1"/>
  <c r="N592" i="4" s="1"/>
  <c r="M591" i="4"/>
  <c r="F591" i="4"/>
  <c r="H591" i="4" s="1"/>
  <c r="N591" i="4" s="1"/>
  <c r="M590" i="4"/>
  <c r="F590" i="4"/>
  <c r="H590" i="4" s="1"/>
  <c r="N590" i="4" s="1"/>
  <c r="M589" i="4"/>
  <c r="F589" i="4"/>
  <c r="H589" i="4" s="1"/>
  <c r="N589" i="4" s="1"/>
  <c r="M588" i="4"/>
  <c r="F588" i="4"/>
  <c r="H588" i="4" s="1"/>
  <c r="N588" i="4" s="1"/>
  <c r="M587" i="4"/>
  <c r="F587" i="4"/>
  <c r="H587" i="4" s="1"/>
  <c r="N587" i="4" s="1"/>
  <c r="M586" i="4"/>
  <c r="F586" i="4"/>
  <c r="H586" i="4" s="1"/>
  <c r="N586" i="4" s="1"/>
  <c r="M585" i="4"/>
  <c r="F585" i="4"/>
  <c r="H585" i="4" s="1"/>
  <c r="N585" i="4" s="1"/>
  <c r="M584" i="4"/>
  <c r="F584" i="4"/>
  <c r="H584" i="4" s="1"/>
  <c r="N584" i="4" s="1"/>
  <c r="M583" i="4"/>
  <c r="F583" i="4"/>
  <c r="H583" i="4" s="1"/>
  <c r="N583" i="4" s="1"/>
  <c r="M582" i="4"/>
  <c r="F582" i="4"/>
  <c r="H582" i="4" s="1"/>
  <c r="N582" i="4" s="1"/>
  <c r="M581" i="4"/>
  <c r="F581" i="4"/>
  <c r="H581" i="4" s="1"/>
  <c r="N581" i="4" s="1"/>
  <c r="M580" i="4"/>
  <c r="F580" i="4"/>
  <c r="H580" i="4" s="1"/>
  <c r="N580" i="4" s="1"/>
  <c r="M579" i="4"/>
  <c r="F579" i="4"/>
  <c r="H579" i="4" s="1"/>
  <c r="N579" i="4" s="1"/>
  <c r="M578" i="4"/>
  <c r="F578" i="4"/>
  <c r="H578" i="4" s="1"/>
  <c r="N578" i="4" s="1"/>
  <c r="M577" i="4"/>
  <c r="F577" i="4"/>
  <c r="H577" i="4" s="1"/>
  <c r="N577" i="4" s="1"/>
  <c r="M576" i="4"/>
  <c r="F576" i="4"/>
  <c r="H576" i="4" s="1"/>
  <c r="N576" i="4" s="1"/>
  <c r="M575" i="4"/>
  <c r="F575" i="4"/>
  <c r="H575" i="4" s="1"/>
  <c r="N575" i="4" s="1"/>
  <c r="M574" i="4"/>
  <c r="F574" i="4"/>
  <c r="H574" i="4" s="1"/>
  <c r="N574" i="4" s="1"/>
  <c r="M573" i="4"/>
  <c r="F573" i="4"/>
  <c r="H573" i="4" s="1"/>
  <c r="N573" i="4" s="1"/>
  <c r="M572" i="4"/>
  <c r="F572" i="4"/>
  <c r="H572" i="4" s="1"/>
  <c r="N572" i="4" s="1"/>
  <c r="M571" i="4"/>
  <c r="F571" i="4"/>
  <c r="H571" i="4" s="1"/>
  <c r="N571" i="4" s="1"/>
  <c r="M570" i="4"/>
  <c r="F570" i="4"/>
  <c r="H570" i="4" s="1"/>
  <c r="N570" i="4" s="1"/>
  <c r="M569" i="4"/>
  <c r="F569" i="4"/>
  <c r="H569" i="4" s="1"/>
  <c r="N569" i="4" s="1"/>
  <c r="M568" i="4"/>
  <c r="F568" i="4"/>
  <c r="H568" i="4" s="1"/>
  <c r="N568" i="4" s="1"/>
  <c r="M567" i="4"/>
  <c r="F567" i="4"/>
  <c r="H567" i="4" s="1"/>
  <c r="N567" i="4" s="1"/>
  <c r="M566" i="4"/>
  <c r="F566" i="4"/>
  <c r="H566" i="4" s="1"/>
  <c r="N566" i="4" s="1"/>
  <c r="M565" i="4"/>
  <c r="F565" i="4"/>
  <c r="H565" i="4" s="1"/>
  <c r="N565" i="4" s="1"/>
  <c r="M564" i="4"/>
  <c r="F564" i="4"/>
  <c r="H564" i="4" s="1"/>
  <c r="N564" i="4" s="1"/>
  <c r="M563" i="4"/>
  <c r="F563" i="4"/>
  <c r="H563" i="4" s="1"/>
  <c r="N563" i="4" s="1"/>
  <c r="M562" i="4"/>
  <c r="F562" i="4"/>
  <c r="H562" i="4" s="1"/>
  <c r="N562" i="4" s="1"/>
  <c r="M561" i="4"/>
  <c r="F561" i="4"/>
  <c r="H561" i="4" s="1"/>
  <c r="N561" i="4" s="1"/>
  <c r="M560" i="4"/>
  <c r="F560" i="4"/>
  <c r="H560" i="4" s="1"/>
  <c r="N560" i="4" s="1"/>
  <c r="M559" i="4"/>
  <c r="F559" i="4"/>
  <c r="H559" i="4" s="1"/>
  <c r="N559" i="4" s="1"/>
  <c r="M558" i="4"/>
  <c r="F558" i="4"/>
  <c r="H558" i="4" s="1"/>
  <c r="N558" i="4" s="1"/>
  <c r="M557" i="4"/>
  <c r="F557" i="4"/>
  <c r="H557" i="4" s="1"/>
  <c r="N557" i="4" s="1"/>
  <c r="M556" i="4"/>
  <c r="F556" i="4"/>
  <c r="H556" i="4" s="1"/>
  <c r="N556" i="4" s="1"/>
  <c r="M555" i="4"/>
  <c r="F555" i="4"/>
  <c r="H555" i="4" s="1"/>
  <c r="N555" i="4" s="1"/>
  <c r="M554" i="4"/>
  <c r="F554" i="4"/>
  <c r="H554" i="4" s="1"/>
  <c r="N554" i="4" s="1"/>
  <c r="M553" i="4"/>
  <c r="F553" i="4"/>
  <c r="H553" i="4" s="1"/>
  <c r="N553" i="4" s="1"/>
  <c r="M552" i="4"/>
  <c r="F552" i="4"/>
  <c r="H552" i="4" s="1"/>
  <c r="N552" i="4" s="1"/>
  <c r="M551" i="4"/>
  <c r="F551" i="4"/>
  <c r="H551" i="4" s="1"/>
  <c r="N551" i="4" s="1"/>
  <c r="M550" i="4"/>
  <c r="F550" i="4"/>
  <c r="H550" i="4" s="1"/>
  <c r="N550" i="4" s="1"/>
  <c r="M549" i="4"/>
  <c r="F549" i="4"/>
  <c r="H549" i="4" s="1"/>
  <c r="N549" i="4" s="1"/>
  <c r="M548" i="4"/>
  <c r="F548" i="4"/>
  <c r="H548" i="4" s="1"/>
  <c r="N548" i="4" s="1"/>
  <c r="M547" i="4"/>
  <c r="F547" i="4"/>
  <c r="H547" i="4" s="1"/>
  <c r="N547" i="4" s="1"/>
  <c r="M546" i="4"/>
  <c r="F546" i="4"/>
  <c r="H546" i="4" s="1"/>
  <c r="N546" i="4" s="1"/>
  <c r="M545" i="4"/>
  <c r="F545" i="4"/>
  <c r="H545" i="4" s="1"/>
  <c r="N545" i="4" s="1"/>
  <c r="M544" i="4"/>
  <c r="F544" i="4"/>
  <c r="H544" i="4" s="1"/>
  <c r="N544" i="4" s="1"/>
  <c r="M543" i="4"/>
  <c r="F543" i="4"/>
  <c r="H543" i="4" s="1"/>
  <c r="N543" i="4" s="1"/>
  <c r="M542" i="4"/>
  <c r="F542" i="4"/>
  <c r="H542" i="4" s="1"/>
  <c r="N542" i="4" s="1"/>
  <c r="M541" i="4"/>
  <c r="F541" i="4"/>
  <c r="H541" i="4" s="1"/>
  <c r="N541" i="4" s="1"/>
  <c r="M540" i="4"/>
  <c r="F540" i="4"/>
  <c r="H540" i="4" s="1"/>
  <c r="N540" i="4" s="1"/>
  <c r="M539" i="4"/>
  <c r="F539" i="4"/>
  <c r="H539" i="4" s="1"/>
  <c r="N539" i="4" s="1"/>
  <c r="M538" i="4"/>
  <c r="F538" i="4"/>
  <c r="H538" i="4" s="1"/>
  <c r="N538" i="4" s="1"/>
  <c r="M537" i="4"/>
  <c r="F537" i="4"/>
  <c r="H537" i="4" s="1"/>
  <c r="N537" i="4" s="1"/>
  <c r="M536" i="4"/>
  <c r="F536" i="4"/>
  <c r="H536" i="4" s="1"/>
  <c r="N536" i="4" s="1"/>
  <c r="M535" i="4"/>
  <c r="F535" i="4"/>
  <c r="H535" i="4" s="1"/>
  <c r="N535" i="4" s="1"/>
  <c r="M534" i="4"/>
  <c r="F534" i="4"/>
  <c r="H534" i="4" s="1"/>
  <c r="N534" i="4" s="1"/>
  <c r="M533" i="4"/>
  <c r="F533" i="4"/>
  <c r="H533" i="4" s="1"/>
  <c r="K531" i="4"/>
  <c r="I531" i="4"/>
  <c r="G531" i="4"/>
  <c r="M530" i="4"/>
  <c r="M531" i="4" s="1"/>
  <c r="L530" i="4"/>
  <c r="L531" i="4" s="1"/>
  <c r="J530" i="4"/>
  <c r="J531" i="4" s="1"/>
  <c r="H530" i="4"/>
  <c r="H531" i="4" s="1"/>
  <c r="M447" i="4"/>
  <c r="L447" i="4"/>
  <c r="J447" i="4"/>
  <c r="H447" i="4"/>
  <c r="M446" i="4"/>
  <c r="L446" i="4"/>
  <c r="J446" i="4"/>
  <c r="H446" i="4"/>
  <c r="M445" i="4"/>
  <c r="L445" i="4"/>
  <c r="J445" i="4"/>
  <c r="H445" i="4"/>
  <c r="M444" i="4"/>
  <c r="L444" i="4"/>
  <c r="J444" i="4"/>
  <c r="H444" i="4"/>
  <c r="M443" i="4"/>
  <c r="L443" i="4"/>
  <c r="J443" i="4"/>
  <c r="H443" i="4"/>
  <c r="M442" i="4"/>
  <c r="L442" i="4"/>
  <c r="J442" i="4"/>
  <c r="H442" i="4"/>
  <c r="M441" i="4"/>
  <c r="L441" i="4"/>
  <c r="J441" i="4"/>
  <c r="H441" i="4"/>
  <c r="M440" i="4"/>
  <c r="L440" i="4"/>
  <c r="J440" i="4"/>
  <c r="H440" i="4"/>
  <c r="M439" i="4"/>
  <c r="L439" i="4"/>
  <c r="J439" i="4"/>
  <c r="H439" i="4"/>
  <c r="M438" i="4"/>
  <c r="L438" i="4"/>
  <c r="J438" i="4"/>
  <c r="H438" i="4"/>
  <c r="M437" i="4"/>
  <c r="L437" i="4"/>
  <c r="J437" i="4"/>
  <c r="H437" i="4"/>
  <c r="M436" i="4"/>
  <c r="L436" i="4"/>
  <c r="J436" i="4"/>
  <c r="H436" i="4"/>
  <c r="M435" i="4"/>
  <c r="L435" i="4"/>
  <c r="J435" i="4"/>
  <c r="H435" i="4"/>
  <c r="M434" i="4"/>
  <c r="L434" i="4"/>
  <c r="J434" i="4"/>
  <c r="H434" i="4"/>
  <c r="M433" i="4"/>
  <c r="L433" i="4"/>
  <c r="J433" i="4"/>
  <c r="H433" i="4"/>
  <c r="M432" i="4"/>
  <c r="L432" i="4"/>
  <c r="J432" i="4"/>
  <c r="H432" i="4"/>
  <c r="M431" i="4"/>
  <c r="L431" i="4"/>
  <c r="J431" i="4"/>
  <c r="H431" i="4"/>
  <c r="M430" i="4"/>
  <c r="L430" i="4"/>
  <c r="J430" i="4"/>
  <c r="H430" i="4"/>
  <c r="M429" i="4"/>
  <c r="L429" i="4"/>
  <c r="J429" i="4"/>
  <c r="H429" i="4"/>
  <c r="M428" i="4"/>
  <c r="L428" i="4"/>
  <c r="J428" i="4"/>
  <c r="H428" i="4"/>
  <c r="M427" i="4"/>
  <c r="L427" i="4"/>
  <c r="J427" i="4"/>
  <c r="H427" i="4"/>
  <c r="M426" i="4"/>
  <c r="L426" i="4"/>
  <c r="J426" i="4"/>
  <c r="H426" i="4"/>
  <c r="M425" i="4"/>
  <c r="L425" i="4"/>
  <c r="J425" i="4"/>
  <c r="H425" i="4"/>
  <c r="M424" i="4"/>
  <c r="L424" i="4"/>
  <c r="J424" i="4"/>
  <c r="H424" i="4"/>
  <c r="M423" i="4"/>
  <c r="L423" i="4"/>
  <c r="J423" i="4"/>
  <c r="H423" i="4"/>
  <c r="M422" i="4"/>
  <c r="L422" i="4"/>
  <c r="J422" i="4"/>
  <c r="H422" i="4"/>
  <c r="M421" i="4"/>
  <c r="L421" i="4"/>
  <c r="J421" i="4"/>
  <c r="H421" i="4"/>
  <c r="M420" i="4"/>
  <c r="L420" i="4"/>
  <c r="J420" i="4"/>
  <c r="H420" i="4"/>
  <c r="M419" i="4"/>
  <c r="L419" i="4"/>
  <c r="J419" i="4"/>
  <c r="H419" i="4"/>
  <c r="M418" i="4"/>
  <c r="L418" i="4"/>
  <c r="J418" i="4"/>
  <c r="H418" i="4"/>
  <c r="M417" i="4"/>
  <c r="L417" i="4"/>
  <c r="J417" i="4"/>
  <c r="H417" i="4"/>
  <c r="M416" i="4"/>
  <c r="L416" i="4"/>
  <c r="J416" i="4"/>
  <c r="H416" i="4"/>
  <c r="M415" i="4"/>
  <c r="L415" i="4"/>
  <c r="J415" i="4"/>
  <c r="H415" i="4"/>
  <c r="M414" i="4"/>
  <c r="L414" i="4"/>
  <c r="J414" i="4"/>
  <c r="H414" i="4"/>
  <c r="M413" i="4"/>
  <c r="L413" i="4"/>
  <c r="J413" i="4"/>
  <c r="H413" i="4"/>
  <c r="M412" i="4"/>
  <c r="L412" i="4"/>
  <c r="J412" i="4"/>
  <c r="H412" i="4"/>
  <c r="M411" i="4"/>
  <c r="L411" i="4"/>
  <c r="J411" i="4"/>
  <c r="H411" i="4"/>
  <c r="M410" i="4"/>
  <c r="L410" i="4"/>
  <c r="J410" i="4"/>
  <c r="H410" i="4"/>
  <c r="M409" i="4"/>
  <c r="L409" i="4"/>
  <c r="J409" i="4"/>
  <c r="H409" i="4"/>
  <c r="M408" i="4"/>
  <c r="L408" i="4"/>
  <c r="J408" i="4"/>
  <c r="H408" i="4"/>
  <c r="M407" i="4"/>
  <c r="L407" i="4"/>
  <c r="J407" i="4"/>
  <c r="H407" i="4"/>
  <c r="M406" i="4"/>
  <c r="L406" i="4"/>
  <c r="J406" i="4"/>
  <c r="H406" i="4"/>
  <c r="M405" i="4"/>
  <c r="L405" i="4"/>
  <c r="J405" i="4"/>
  <c r="H405" i="4"/>
  <c r="M404" i="4"/>
  <c r="F404" i="4"/>
  <c r="J404" i="4" s="1"/>
  <c r="M403" i="4"/>
  <c r="L403" i="4"/>
  <c r="J403" i="4"/>
  <c r="H403" i="4"/>
  <c r="M402" i="4"/>
  <c r="L402" i="4"/>
  <c r="J402" i="4"/>
  <c r="H402" i="4"/>
  <c r="M401" i="4"/>
  <c r="L401" i="4"/>
  <c r="J401" i="4"/>
  <c r="H401" i="4"/>
  <c r="M400" i="4"/>
  <c r="L400" i="4"/>
  <c r="J400" i="4"/>
  <c r="H400" i="4"/>
  <c r="M399" i="4"/>
  <c r="L399" i="4"/>
  <c r="J399" i="4"/>
  <c r="H399" i="4"/>
  <c r="M398" i="4"/>
  <c r="L398" i="4"/>
  <c r="J398" i="4"/>
  <c r="H398" i="4"/>
  <c r="M397" i="4"/>
  <c r="L397" i="4"/>
  <c r="J397" i="4"/>
  <c r="H397" i="4"/>
  <c r="M396" i="4"/>
  <c r="L396" i="4"/>
  <c r="J396" i="4"/>
  <c r="H396" i="4"/>
  <c r="M395" i="4"/>
  <c r="L395" i="4"/>
  <c r="J395" i="4"/>
  <c r="H395" i="4"/>
  <c r="M394" i="4"/>
  <c r="L394" i="4"/>
  <c r="J394" i="4"/>
  <c r="H394" i="4"/>
  <c r="M393" i="4"/>
  <c r="L393" i="4"/>
  <c r="J393" i="4"/>
  <c r="H393" i="4"/>
  <c r="M392" i="4"/>
  <c r="L392" i="4"/>
  <c r="J392" i="4"/>
  <c r="H392" i="4"/>
  <c r="M391" i="4"/>
  <c r="L391" i="4"/>
  <c r="J391" i="4"/>
  <c r="H391" i="4"/>
  <c r="M390" i="4"/>
  <c r="L390" i="4"/>
  <c r="J390" i="4"/>
  <c r="H390" i="4"/>
  <c r="M389" i="4"/>
  <c r="L389" i="4"/>
  <c r="J389" i="4"/>
  <c r="H389" i="4"/>
  <c r="M388" i="4"/>
  <c r="L388" i="4"/>
  <c r="J388" i="4"/>
  <c r="H388" i="4"/>
  <c r="M387" i="4"/>
  <c r="L387" i="4"/>
  <c r="J387" i="4"/>
  <c r="H387" i="4"/>
  <c r="M386" i="4"/>
  <c r="L386" i="4"/>
  <c r="J386" i="4"/>
  <c r="H386" i="4"/>
  <c r="M385" i="4"/>
  <c r="L385" i="4"/>
  <c r="J385" i="4"/>
  <c r="H385" i="4"/>
  <c r="M384" i="4"/>
  <c r="L384" i="4"/>
  <c r="J384" i="4"/>
  <c r="H384" i="4"/>
  <c r="M383" i="4"/>
  <c r="L383" i="4"/>
  <c r="J383" i="4"/>
  <c r="H383" i="4"/>
  <c r="M382" i="4"/>
  <c r="L382" i="4"/>
  <c r="J382" i="4"/>
  <c r="H382" i="4"/>
  <c r="M381" i="4"/>
  <c r="L381" i="4"/>
  <c r="J381" i="4"/>
  <c r="H381" i="4"/>
  <c r="M380" i="4"/>
  <c r="L380" i="4"/>
  <c r="J380" i="4"/>
  <c r="H380" i="4"/>
  <c r="M379" i="4"/>
  <c r="F379" i="4"/>
  <c r="L379" i="4" s="1"/>
  <c r="M378" i="4"/>
  <c r="F378" i="4"/>
  <c r="M377" i="4"/>
  <c r="F377" i="4"/>
  <c r="L377" i="4" s="1"/>
  <c r="M376" i="4"/>
  <c r="F376" i="4"/>
  <c r="L376" i="4" s="1"/>
  <c r="M375" i="4"/>
  <c r="F375" i="4"/>
  <c r="L375" i="4" s="1"/>
  <c r="M374" i="4"/>
  <c r="F374" i="4"/>
  <c r="M373" i="4"/>
  <c r="F373" i="4"/>
  <c r="L373" i="4" s="1"/>
  <c r="M372" i="4"/>
  <c r="F372" i="4"/>
  <c r="L372" i="4" s="1"/>
  <c r="M371" i="4"/>
  <c r="F371" i="4"/>
  <c r="L371" i="4" s="1"/>
  <c r="M370" i="4"/>
  <c r="F370" i="4"/>
  <c r="M369" i="4"/>
  <c r="F369" i="4"/>
  <c r="L369" i="4" s="1"/>
  <c r="M368" i="4"/>
  <c r="F368" i="4"/>
  <c r="L368" i="4" s="1"/>
  <c r="M367" i="4"/>
  <c r="F367" i="4"/>
  <c r="L367" i="4" s="1"/>
  <c r="M366" i="4"/>
  <c r="F366" i="4"/>
  <c r="M365" i="4"/>
  <c r="F365" i="4"/>
  <c r="L365" i="4" s="1"/>
  <c r="M364" i="4"/>
  <c r="F364" i="4"/>
  <c r="L364" i="4" s="1"/>
  <c r="M363" i="4"/>
  <c r="F363" i="4"/>
  <c r="L363" i="4" s="1"/>
  <c r="M362" i="4"/>
  <c r="F362" i="4"/>
  <c r="M361" i="4"/>
  <c r="F361" i="4"/>
  <c r="L361" i="4" s="1"/>
  <c r="M360" i="4"/>
  <c r="F360" i="4"/>
  <c r="L360" i="4" s="1"/>
  <c r="M359" i="4"/>
  <c r="F359" i="4"/>
  <c r="L359" i="4" s="1"/>
  <c r="M358" i="4"/>
  <c r="F358" i="4"/>
  <c r="M357" i="4"/>
  <c r="F357" i="4"/>
  <c r="L357" i="4" s="1"/>
  <c r="M356" i="4"/>
  <c r="F356" i="4"/>
  <c r="L356" i="4" s="1"/>
  <c r="M355" i="4"/>
  <c r="F355" i="4"/>
  <c r="L355" i="4" s="1"/>
  <c r="M354" i="4"/>
  <c r="F354" i="4"/>
  <c r="M353" i="4"/>
  <c r="F353" i="4"/>
  <c r="L353" i="4" s="1"/>
  <c r="M352" i="4"/>
  <c r="F352" i="4"/>
  <c r="L352" i="4" s="1"/>
  <c r="M351" i="4"/>
  <c r="F351" i="4"/>
  <c r="L351" i="4" s="1"/>
  <c r="M350" i="4"/>
  <c r="F350" i="4"/>
  <c r="M349" i="4"/>
  <c r="F349" i="4"/>
  <c r="L349" i="4" s="1"/>
  <c r="M348" i="4"/>
  <c r="F348" i="4"/>
  <c r="L348" i="4" s="1"/>
  <c r="M347" i="4"/>
  <c r="F347" i="4"/>
  <c r="L347" i="4" s="1"/>
  <c r="M346" i="4"/>
  <c r="F346" i="4"/>
  <c r="M345" i="4"/>
  <c r="F345" i="4"/>
  <c r="L345" i="4" s="1"/>
  <c r="M344" i="4"/>
  <c r="F344" i="4"/>
  <c r="L344" i="4" s="1"/>
  <c r="M343" i="4"/>
  <c r="F343" i="4"/>
  <c r="L343" i="4" s="1"/>
  <c r="M342" i="4"/>
  <c r="F342" i="4"/>
  <c r="M341" i="4"/>
  <c r="F341" i="4"/>
  <c r="L341" i="4" s="1"/>
  <c r="M340" i="4"/>
  <c r="F340" i="4"/>
  <c r="L340" i="4" s="1"/>
  <c r="M339" i="4"/>
  <c r="F339" i="4"/>
  <c r="L339" i="4" s="1"/>
  <c r="M338" i="4"/>
  <c r="F338" i="4"/>
  <c r="M337" i="4"/>
  <c r="F337" i="4"/>
  <c r="L337" i="4" s="1"/>
  <c r="M336" i="4"/>
  <c r="F336" i="4"/>
  <c r="L336" i="4" s="1"/>
  <c r="M335" i="4"/>
  <c r="F335" i="4"/>
  <c r="L335" i="4" s="1"/>
  <c r="M334" i="4"/>
  <c r="F334" i="4"/>
  <c r="M333" i="4"/>
  <c r="F333" i="4"/>
  <c r="L333" i="4" s="1"/>
  <c r="M332" i="4"/>
  <c r="F332" i="4"/>
  <c r="L332" i="4" s="1"/>
  <c r="M331" i="4"/>
  <c r="F331" i="4"/>
  <c r="L331" i="4" s="1"/>
  <c r="M330" i="4"/>
  <c r="F330" i="4"/>
  <c r="M329" i="4"/>
  <c r="F329" i="4"/>
  <c r="L329" i="4" s="1"/>
  <c r="M328" i="4"/>
  <c r="F328" i="4"/>
  <c r="L328" i="4" s="1"/>
  <c r="M327" i="4"/>
  <c r="F327" i="4"/>
  <c r="L327" i="4" s="1"/>
  <c r="M326" i="4"/>
  <c r="F326" i="4"/>
  <c r="M325" i="4"/>
  <c r="F325" i="4"/>
  <c r="L325" i="4" s="1"/>
  <c r="M324" i="4"/>
  <c r="F324" i="4"/>
  <c r="L324" i="4" s="1"/>
  <c r="M323" i="4"/>
  <c r="F323" i="4"/>
  <c r="L323" i="4" s="1"/>
  <c r="M322" i="4"/>
  <c r="F322" i="4"/>
  <c r="M321" i="4"/>
  <c r="F321" i="4"/>
  <c r="L321" i="4" s="1"/>
  <c r="M320" i="4"/>
  <c r="F320" i="4"/>
  <c r="L320" i="4" s="1"/>
  <c r="M319" i="4"/>
  <c r="F319" i="4"/>
  <c r="L319" i="4" s="1"/>
  <c r="M318" i="4"/>
  <c r="F318" i="4"/>
  <c r="M317" i="4"/>
  <c r="F317" i="4"/>
  <c r="L317" i="4" s="1"/>
  <c r="M316" i="4"/>
  <c r="F316" i="4"/>
  <c r="L316" i="4" s="1"/>
  <c r="M315" i="4"/>
  <c r="F315" i="4"/>
  <c r="L315" i="4" s="1"/>
  <c r="M314" i="4"/>
  <c r="F314" i="4"/>
  <c r="J314" i="4" s="1"/>
  <c r="M313" i="4"/>
  <c r="F313" i="4"/>
  <c r="J313" i="4" s="1"/>
  <c r="M312" i="4"/>
  <c r="F312" i="4"/>
  <c r="J312" i="4" s="1"/>
  <c r="M311" i="4"/>
  <c r="F311" i="4"/>
  <c r="J311" i="4" s="1"/>
  <c r="M310" i="4"/>
  <c r="F310" i="4"/>
  <c r="J310" i="4" s="1"/>
  <c r="M309" i="4"/>
  <c r="F309" i="4"/>
  <c r="J309" i="4" s="1"/>
  <c r="M308" i="4"/>
  <c r="F308" i="4"/>
  <c r="J308" i="4" s="1"/>
  <c r="M307" i="4"/>
  <c r="F307" i="4"/>
  <c r="J307" i="4" s="1"/>
  <c r="M306" i="4"/>
  <c r="F306" i="4"/>
  <c r="J306" i="4" s="1"/>
  <c r="M305" i="4"/>
  <c r="F305" i="4"/>
  <c r="J305" i="4" s="1"/>
  <c r="M304" i="4"/>
  <c r="F304" i="4"/>
  <c r="J304" i="4" s="1"/>
  <c r="M303" i="4"/>
  <c r="F303" i="4"/>
  <c r="J303" i="4" s="1"/>
  <c r="M302" i="4"/>
  <c r="F302" i="4"/>
  <c r="J302" i="4" s="1"/>
  <c r="M301" i="4"/>
  <c r="F301" i="4"/>
  <c r="J301" i="4" s="1"/>
  <c r="M300" i="4"/>
  <c r="F300" i="4"/>
  <c r="J300" i="4" s="1"/>
  <c r="M299" i="4"/>
  <c r="F299" i="4"/>
  <c r="J299" i="4" s="1"/>
  <c r="M298" i="4"/>
  <c r="F298" i="4"/>
  <c r="J298" i="4" s="1"/>
  <c r="M297" i="4"/>
  <c r="F297" i="4"/>
  <c r="J297" i="4" s="1"/>
  <c r="M296" i="4"/>
  <c r="F296" i="4"/>
  <c r="J296" i="4" s="1"/>
  <c r="M295" i="4"/>
  <c r="F295" i="4"/>
  <c r="J295" i="4" s="1"/>
  <c r="M294" i="4"/>
  <c r="F294" i="4"/>
  <c r="J294" i="4" s="1"/>
  <c r="M293" i="4"/>
  <c r="F293" i="4"/>
  <c r="J293" i="4" s="1"/>
  <c r="M292" i="4"/>
  <c r="F292" i="4"/>
  <c r="J292" i="4" s="1"/>
  <c r="M291" i="4"/>
  <c r="F291" i="4"/>
  <c r="J291" i="4" s="1"/>
  <c r="L284" i="4"/>
  <c r="K284" i="4"/>
  <c r="J284" i="4"/>
  <c r="I284" i="4"/>
  <c r="H284" i="4"/>
  <c r="G284" i="4"/>
  <c r="N283" i="4"/>
  <c r="M283" i="4"/>
  <c r="F283" i="4"/>
  <c r="E283" i="4"/>
  <c r="N282" i="4"/>
  <c r="M282" i="4"/>
  <c r="F282" i="4"/>
  <c r="E282" i="4"/>
  <c r="N281" i="4"/>
  <c r="M281" i="4"/>
  <c r="F281" i="4"/>
  <c r="E281" i="4"/>
  <c r="N280" i="4"/>
  <c r="N284" i="4" s="1"/>
  <c r="M280" i="4"/>
  <c r="F280" i="4"/>
  <c r="E280" i="4"/>
  <c r="K278" i="4"/>
  <c r="J278" i="4"/>
  <c r="I278" i="4"/>
  <c r="G278" i="4"/>
  <c r="M277" i="4"/>
  <c r="L277" i="4"/>
  <c r="H277" i="4"/>
  <c r="M276" i="4"/>
  <c r="F276" i="4"/>
  <c r="L276" i="4" s="1"/>
  <c r="M275" i="4"/>
  <c r="F275" i="4"/>
  <c r="L275" i="4" s="1"/>
  <c r="M274" i="4"/>
  <c r="F274" i="4"/>
  <c r="L274" i="4" s="1"/>
  <c r="M273" i="4"/>
  <c r="F273" i="4"/>
  <c r="M272" i="4"/>
  <c r="F272" i="4"/>
  <c r="L272" i="4" s="1"/>
  <c r="M271" i="4"/>
  <c r="F271" i="4"/>
  <c r="L271" i="4" s="1"/>
  <c r="M270" i="4"/>
  <c r="F270" i="4"/>
  <c r="L270" i="4" s="1"/>
  <c r="M269" i="4"/>
  <c r="F269" i="4"/>
  <c r="L269" i="4" s="1"/>
  <c r="M268" i="4"/>
  <c r="F268" i="4"/>
  <c r="L268" i="4" s="1"/>
  <c r="M267" i="4"/>
  <c r="F267" i="4"/>
  <c r="L267" i="4" s="1"/>
  <c r="M266" i="4"/>
  <c r="F266" i="4"/>
  <c r="L266" i="4" s="1"/>
  <c r="M265" i="4"/>
  <c r="F265" i="4"/>
  <c r="K263" i="4"/>
  <c r="I263" i="4"/>
  <c r="G263" i="4"/>
  <c r="M262" i="4"/>
  <c r="L262" i="4"/>
  <c r="L263" i="4" s="1"/>
  <c r="J262" i="4"/>
  <c r="H262" i="4"/>
  <c r="M261" i="4"/>
  <c r="H261" i="4"/>
  <c r="N261" i="4" s="1"/>
  <c r="M260" i="4"/>
  <c r="J260" i="4"/>
  <c r="H260" i="4"/>
  <c r="M259" i="4"/>
  <c r="J259" i="4"/>
  <c r="H259" i="4"/>
  <c r="M258" i="4"/>
  <c r="J258" i="4"/>
  <c r="H258" i="4"/>
  <c r="M257" i="4"/>
  <c r="J257" i="4"/>
  <c r="H257" i="4"/>
  <c r="M256" i="4"/>
  <c r="J256" i="4"/>
  <c r="H256" i="4"/>
  <c r="K254" i="4"/>
  <c r="I254" i="4"/>
  <c r="G254" i="4"/>
  <c r="M253" i="4"/>
  <c r="J253" i="4"/>
  <c r="H253" i="4"/>
  <c r="M252" i="4"/>
  <c r="J252" i="4"/>
  <c r="H252" i="4"/>
  <c r="M251" i="4"/>
  <c r="J251" i="4"/>
  <c r="H251" i="4"/>
  <c r="M250" i="4"/>
  <c r="J250" i="4"/>
  <c r="H250" i="4"/>
  <c r="M249" i="4"/>
  <c r="J249" i="4"/>
  <c r="H249" i="4"/>
  <c r="M248" i="4"/>
  <c r="J248" i="4"/>
  <c r="H248" i="4"/>
  <c r="M247" i="4"/>
  <c r="J247" i="4"/>
  <c r="H247" i="4"/>
  <c r="M246" i="4"/>
  <c r="J246" i="4"/>
  <c r="H246" i="4"/>
  <c r="M245" i="4"/>
  <c r="J245" i="4"/>
  <c r="H245" i="4"/>
  <c r="M244" i="4"/>
  <c r="H244" i="4"/>
  <c r="N244" i="4" s="1"/>
  <c r="M243" i="4"/>
  <c r="F243" i="4"/>
  <c r="L243" i="4" s="1"/>
  <c r="M242" i="4"/>
  <c r="F242" i="4"/>
  <c r="M241" i="4"/>
  <c r="F241" i="4"/>
  <c r="M240" i="4"/>
  <c r="F240" i="4"/>
  <c r="M239" i="4"/>
  <c r="F239" i="4"/>
  <c r="M238" i="4"/>
  <c r="F238" i="4"/>
  <c r="M237" i="4"/>
  <c r="F237" i="4"/>
  <c r="M236" i="4"/>
  <c r="F236" i="4"/>
  <c r="M235" i="4"/>
  <c r="F235" i="4"/>
  <c r="M234" i="4"/>
  <c r="F234" i="4"/>
  <c r="M233" i="4"/>
  <c r="F233" i="4"/>
  <c r="M232" i="4"/>
  <c r="F232" i="4"/>
  <c r="M231" i="4"/>
  <c r="F231" i="4"/>
  <c r="M230" i="4"/>
  <c r="F230" i="4"/>
  <c r="M229" i="4"/>
  <c r="F229" i="4"/>
  <c r="M228" i="4"/>
  <c r="F228" i="4"/>
  <c r="M227" i="4"/>
  <c r="F227" i="4"/>
  <c r="M226" i="4"/>
  <c r="F226" i="4"/>
  <c r="M225" i="4"/>
  <c r="F225" i="4"/>
  <c r="M224" i="4"/>
  <c r="F224" i="4"/>
  <c r="M223" i="4"/>
  <c r="F223" i="4"/>
  <c r="M222" i="4"/>
  <c r="F222" i="4"/>
  <c r="M221" i="4"/>
  <c r="F221" i="4"/>
  <c r="M220" i="4"/>
  <c r="F220" i="4"/>
  <c r="M219" i="4"/>
  <c r="F219" i="4"/>
  <c r="M218" i="4"/>
  <c r="F218" i="4"/>
  <c r="M217" i="4"/>
  <c r="F217" i="4"/>
  <c r="M216" i="4"/>
  <c r="F216" i="4"/>
  <c r="M215" i="4"/>
  <c r="F215" i="4"/>
  <c r="M214" i="4"/>
  <c r="F214" i="4"/>
  <c r="M213" i="4"/>
  <c r="F213" i="4"/>
  <c r="M212" i="4"/>
  <c r="F212" i="4"/>
  <c r="M211" i="4"/>
  <c r="F211" i="4"/>
  <c r="M210" i="4"/>
  <c r="F210" i="4"/>
  <c r="M209" i="4"/>
  <c r="F209" i="4"/>
  <c r="M208" i="4"/>
  <c r="F208" i="4"/>
  <c r="M207" i="4"/>
  <c r="F207" i="4"/>
  <c r="M206" i="4"/>
  <c r="F206" i="4"/>
  <c r="M205" i="4"/>
  <c r="F205" i="4"/>
  <c r="M204" i="4"/>
  <c r="F204" i="4"/>
  <c r="M203" i="4"/>
  <c r="F203" i="4"/>
  <c r="M202" i="4"/>
  <c r="F202" i="4"/>
  <c r="M201" i="4"/>
  <c r="F201" i="4"/>
  <c r="M200" i="4"/>
  <c r="F200" i="4"/>
  <c r="M199" i="4"/>
  <c r="F199" i="4"/>
  <c r="M198" i="4"/>
  <c r="F198" i="4"/>
  <c r="M197" i="4"/>
  <c r="F197" i="4"/>
  <c r="M196" i="4"/>
  <c r="F196" i="4"/>
  <c r="M195" i="4"/>
  <c r="F195" i="4"/>
  <c r="M194" i="4"/>
  <c r="F194" i="4"/>
  <c r="M193" i="4"/>
  <c r="F193" i="4"/>
  <c r="M192" i="4"/>
  <c r="F192" i="4"/>
  <c r="M191" i="4"/>
  <c r="F191" i="4"/>
  <c r="M190" i="4"/>
  <c r="F190" i="4"/>
  <c r="M189" i="4"/>
  <c r="F189" i="4"/>
  <c r="M188" i="4"/>
  <c r="F188" i="4"/>
  <c r="M187" i="4"/>
  <c r="F187" i="4"/>
  <c r="M186" i="4"/>
  <c r="F186" i="4"/>
  <c r="M185" i="4"/>
  <c r="F185" i="4"/>
  <c r="M184" i="4"/>
  <c r="F184" i="4"/>
  <c r="M183" i="4"/>
  <c r="F183" i="4"/>
  <c r="M182" i="4"/>
  <c r="F182" i="4"/>
  <c r="M181" i="4"/>
  <c r="F181" i="4"/>
  <c r="M180" i="4"/>
  <c r="F180" i="4"/>
  <c r="M179" i="4"/>
  <c r="F179" i="4"/>
  <c r="M178" i="4"/>
  <c r="F178" i="4"/>
  <c r="M177" i="4"/>
  <c r="F177" i="4"/>
  <c r="M176" i="4"/>
  <c r="F176" i="4"/>
  <c r="M175" i="4"/>
  <c r="F175" i="4"/>
  <c r="M174" i="4"/>
  <c r="F174" i="4"/>
  <c r="L172" i="4"/>
  <c r="K172" i="4"/>
  <c r="J172" i="4"/>
  <c r="I172" i="4"/>
  <c r="H172" i="4"/>
  <c r="G172" i="4"/>
  <c r="N171" i="4"/>
  <c r="M171" i="4"/>
  <c r="N170" i="4"/>
  <c r="M170" i="4"/>
  <c r="F170" i="4"/>
  <c r="N169" i="4"/>
  <c r="M169" i="4"/>
  <c r="F169" i="4"/>
  <c r="N168" i="4"/>
  <c r="M168" i="4"/>
  <c r="F168" i="4"/>
  <c r="N167" i="4"/>
  <c r="M167" i="4"/>
  <c r="F167" i="4"/>
  <c r="N166" i="4"/>
  <c r="M166" i="4"/>
  <c r="F166" i="4"/>
  <c r="N165" i="4"/>
  <c r="M165" i="4"/>
  <c r="F165" i="4"/>
  <c r="N164" i="4"/>
  <c r="M164" i="4"/>
  <c r="F164" i="4"/>
  <c r="N163" i="4"/>
  <c r="M163" i="4"/>
  <c r="F163" i="4"/>
  <c r="N162" i="4"/>
  <c r="M162" i="4"/>
  <c r="F162" i="4"/>
  <c r="N161" i="4"/>
  <c r="M161" i="4"/>
  <c r="F161" i="4"/>
  <c r="N160" i="4"/>
  <c r="M160" i="4"/>
  <c r="F160" i="4"/>
  <c r="N159" i="4"/>
  <c r="M159" i="4"/>
  <c r="F159" i="4"/>
  <c r="N158" i="4"/>
  <c r="M158" i="4"/>
  <c r="F158" i="4"/>
  <c r="N157" i="4"/>
  <c r="M157" i="4"/>
  <c r="F157" i="4"/>
  <c r="N156" i="4"/>
  <c r="M156" i="4"/>
  <c r="F156" i="4"/>
  <c r="N155" i="4"/>
  <c r="M155" i="4"/>
  <c r="F155" i="4"/>
  <c r="N154" i="4"/>
  <c r="M154" i="4"/>
  <c r="F154" i="4"/>
  <c r="N153" i="4"/>
  <c r="M153" i="4"/>
  <c r="F153" i="4"/>
  <c r="L151" i="4"/>
  <c r="K151" i="4"/>
  <c r="I151" i="4"/>
  <c r="G151" i="4"/>
  <c r="M150" i="4"/>
  <c r="F150" i="4"/>
  <c r="J150" i="4" s="1"/>
  <c r="M149" i="4"/>
  <c r="F149" i="4"/>
  <c r="J149" i="4" s="1"/>
  <c r="M148" i="4"/>
  <c r="F148" i="4"/>
  <c r="J148" i="4" s="1"/>
  <c r="M147" i="4"/>
  <c r="F147" i="4"/>
  <c r="J147" i="4" s="1"/>
  <c r="M146" i="4"/>
  <c r="F146" i="4"/>
  <c r="J146" i="4" s="1"/>
  <c r="M145" i="4"/>
  <c r="F145" i="4"/>
  <c r="J145" i="4" s="1"/>
  <c r="M144" i="4"/>
  <c r="F144" i="4"/>
  <c r="J144" i="4" s="1"/>
  <c r="M143" i="4"/>
  <c r="F143" i="4"/>
  <c r="J143" i="4" s="1"/>
  <c r="M142" i="4"/>
  <c r="F142" i="4"/>
  <c r="J142" i="4" s="1"/>
  <c r="M141" i="4"/>
  <c r="F141" i="4"/>
  <c r="J141" i="4" s="1"/>
  <c r="M140" i="4"/>
  <c r="F140" i="4"/>
  <c r="J140" i="4" s="1"/>
  <c r="M139" i="4"/>
  <c r="F139" i="4"/>
  <c r="J139" i="4" s="1"/>
  <c r="M138" i="4"/>
  <c r="F138" i="4"/>
  <c r="J138" i="4" s="1"/>
  <c r="M137" i="4"/>
  <c r="F137" i="4"/>
  <c r="J137" i="4" s="1"/>
  <c r="M136" i="4"/>
  <c r="F136" i="4"/>
  <c r="J136" i="4" s="1"/>
  <c r="M135" i="4"/>
  <c r="F135" i="4"/>
  <c r="J135" i="4" s="1"/>
  <c r="M134" i="4"/>
  <c r="F134" i="4"/>
  <c r="J134" i="4" s="1"/>
  <c r="M133" i="4"/>
  <c r="F133" i="4"/>
  <c r="J133" i="4" s="1"/>
  <c r="M132" i="4"/>
  <c r="F132" i="4"/>
  <c r="J132" i="4" s="1"/>
  <c r="M131" i="4"/>
  <c r="F131" i="4"/>
  <c r="J131" i="4" s="1"/>
  <c r="M130" i="4"/>
  <c r="J130" i="4"/>
  <c r="H130" i="4"/>
  <c r="M129" i="4"/>
  <c r="F129" i="4"/>
  <c r="J129" i="4" s="1"/>
  <c r="M128" i="4"/>
  <c r="F128" i="4"/>
  <c r="J128" i="4" s="1"/>
  <c r="M127" i="4"/>
  <c r="F127" i="4"/>
  <c r="J127" i="4" s="1"/>
  <c r="M126" i="4"/>
  <c r="F126" i="4"/>
  <c r="J126" i="4" s="1"/>
  <c r="M125" i="4"/>
  <c r="F125" i="4"/>
  <c r="J125" i="4" s="1"/>
  <c r="M124" i="4"/>
  <c r="F124" i="4"/>
  <c r="J124" i="4" s="1"/>
  <c r="M123" i="4"/>
  <c r="J123" i="4"/>
  <c r="H123" i="4"/>
  <c r="M122" i="4"/>
  <c r="J122" i="4"/>
  <c r="H122" i="4"/>
  <c r="K119" i="4"/>
  <c r="I119" i="4"/>
  <c r="G119" i="4"/>
  <c r="M118" i="4"/>
  <c r="J118" i="4"/>
  <c r="H118" i="4"/>
  <c r="M117" i="4"/>
  <c r="J117" i="4"/>
  <c r="H117" i="4"/>
  <c r="M116" i="4"/>
  <c r="L116" i="4"/>
  <c r="L119" i="4" s="1"/>
  <c r="J116" i="4"/>
  <c r="H116" i="4"/>
  <c r="M115" i="4"/>
  <c r="J115" i="4"/>
  <c r="H115" i="4"/>
  <c r="M114" i="4"/>
  <c r="J114" i="4"/>
  <c r="H114" i="4"/>
  <c r="M113" i="4"/>
  <c r="J113" i="4"/>
  <c r="H113" i="4"/>
  <c r="K111" i="4"/>
  <c r="I111" i="4"/>
  <c r="G111" i="4"/>
  <c r="M110" i="4"/>
  <c r="L110" i="4"/>
  <c r="J110" i="4"/>
  <c r="H110" i="4"/>
  <c r="M109" i="4"/>
  <c r="J109" i="4"/>
  <c r="H109" i="4"/>
  <c r="M108" i="4"/>
  <c r="J108" i="4"/>
  <c r="H108" i="4"/>
  <c r="M107" i="4"/>
  <c r="J107" i="4"/>
  <c r="H107" i="4"/>
  <c r="M106" i="4"/>
  <c r="J106" i="4"/>
  <c r="H106" i="4"/>
  <c r="M105" i="4"/>
  <c r="L105" i="4"/>
  <c r="J105" i="4"/>
  <c r="H105" i="4"/>
  <c r="M104" i="4"/>
  <c r="J104" i="4"/>
  <c r="H104" i="4"/>
  <c r="M103" i="4"/>
  <c r="J103" i="4"/>
  <c r="H103" i="4"/>
  <c r="M102" i="4"/>
  <c r="J102" i="4"/>
  <c r="H102" i="4"/>
  <c r="M101" i="4"/>
  <c r="J101" i="4"/>
  <c r="H101" i="4"/>
  <c r="M100" i="4"/>
  <c r="L100" i="4"/>
  <c r="J100" i="4"/>
  <c r="H100" i="4"/>
  <c r="M99" i="4"/>
  <c r="J99" i="4"/>
  <c r="H99" i="4"/>
  <c r="M98" i="4"/>
  <c r="J98" i="4"/>
  <c r="H98" i="4"/>
  <c r="M97" i="4"/>
  <c r="J97" i="4"/>
  <c r="H97" i="4"/>
  <c r="M96" i="4"/>
  <c r="J96" i="4"/>
  <c r="H96" i="4"/>
  <c r="M95" i="4"/>
  <c r="L95" i="4"/>
  <c r="J95" i="4"/>
  <c r="H95" i="4"/>
  <c r="M94" i="4"/>
  <c r="J94" i="4"/>
  <c r="H94" i="4"/>
  <c r="M93" i="4"/>
  <c r="J93" i="4"/>
  <c r="H93" i="4"/>
  <c r="M92" i="4"/>
  <c r="J92" i="4"/>
  <c r="H92" i="4"/>
  <c r="M91" i="4"/>
  <c r="J91" i="4"/>
  <c r="H91" i="4"/>
  <c r="M90" i="4"/>
  <c r="L90" i="4"/>
  <c r="J90" i="4"/>
  <c r="H90" i="4"/>
  <c r="M89" i="4"/>
  <c r="J89" i="4"/>
  <c r="H89" i="4"/>
  <c r="M88" i="4"/>
  <c r="J88" i="4"/>
  <c r="H88" i="4"/>
  <c r="M87" i="4"/>
  <c r="J87" i="4"/>
  <c r="H87" i="4"/>
  <c r="M86" i="4"/>
  <c r="J86" i="4"/>
  <c r="H86" i="4"/>
  <c r="M85" i="4"/>
  <c r="L85" i="4"/>
  <c r="J85" i="4"/>
  <c r="H85" i="4"/>
  <c r="M84" i="4"/>
  <c r="J84" i="4"/>
  <c r="H84" i="4"/>
  <c r="M83" i="4"/>
  <c r="J83" i="4"/>
  <c r="H83" i="4"/>
  <c r="M82" i="4"/>
  <c r="J82" i="4"/>
  <c r="H82" i="4"/>
  <c r="M81" i="4"/>
  <c r="J81" i="4"/>
  <c r="H81" i="4"/>
  <c r="M80" i="4"/>
  <c r="L80" i="4"/>
  <c r="J80" i="4"/>
  <c r="H80" i="4"/>
  <c r="M79" i="4"/>
  <c r="J79" i="4"/>
  <c r="H79" i="4"/>
  <c r="M78" i="4"/>
  <c r="J78" i="4"/>
  <c r="H78" i="4"/>
  <c r="M77" i="4"/>
  <c r="J77" i="4"/>
  <c r="H77" i="4"/>
  <c r="M76" i="4"/>
  <c r="J76" i="4"/>
  <c r="H76" i="4"/>
  <c r="M75" i="4"/>
  <c r="L75" i="4"/>
  <c r="J75" i="4"/>
  <c r="H75" i="4"/>
  <c r="M74" i="4"/>
  <c r="J74" i="4"/>
  <c r="H74" i="4"/>
  <c r="M73" i="4"/>
  <c r="J73" i="4"/>
  <c r="H73" i="4"/>
  <c r="M72" i="4"/>
  <c r="J72" i="4"/>
  <c r="H72" i="4"/>
  <c r="M71" i="4"/>
  <c r="J71" i="4"/>
  <c r="H71" i="4"/>
  <c r="M70" i="4"/>
  <c r="L70" i="4"/>
  <c r="J70" i="4"/>
  <c r="H70" i="4"/>
  <c r="M69" i="4"/>
  <c r="J69" i="4"/>
  <c r="H69" i="4"/>
  <c r="M68" i="4"/>
  <c r="J68" i="4"/>
  <c r="H68" i="4"/>
  <c r="M67" i="4"/>
  <c r="J67" i="4"/>
  <c r="H67" i="4"/>
  <c r="M66" i="4"/>
  <c r="J66" i="4"/>
  <c r="H66" i="4"/>
  <c r="M65" i="4"/>
  <c r="L65" i="4"/>
  <c r="J65" i="4"/>
  <c r="H65" i="4"/>
  <c r="M64" i="4"/>
  <c r="J64" i="4"/>
  <c r="H64" i="4"/>
  <c r="M63" i="4"/>
  <c r="J63" i="4"/>
  <c r="H63" i="4"/>
  <c r="M62" i="4"/>
  <c r="J62" i="4"/>
  <c r="H62" i="4"/>
  <c r="M61" i="4"/>
  <c r="J61" i="4"/>
  <c r="H61" i="4"/>
  <c r="M60" i="4"/>
  <c r="L60" i="4"/>
  <c r="J60" i="4"/>
  <c r="H60" i="4"/>
  <c r="M59" i="4"/>
  <c r="J59" i="4"/>
  <c r="H59" i="4"/>
  <c r="M58" i="4"/>
  <c r="J58" i="4"/>
  <c r="H58" i="4"/>
  <c r="M57" i="4"/>
  <c r="J57" i="4"/>
  <c r="H57" i="4"/>
  <c r="M56" i="4"/>
  <c r="J56" i="4"/>
  <c r="H56" i="4"/>
  <c r="M55" i="4"/>
  <c r="L55" i="4"/>
  <c r="J55" i="4"/>
  <c r="H55" i="4"/>
  <c r="M54" i="4"/>
  <c r="J54" i="4"/>
  <c r="H54" i="4"/>
  <c r="M53" i="4"/>
  <c r="J53" i="4"/>
  <c r="H53" i="4"/>
  <c r="M52" i="4"/>
  <c r="J52" i="4"/>
  <c r="H52" i="4"/>
  <c r="M51" i="4"/>
  <c r="J51" i="4"/>
  <c r="H51" i="4"/>
  <c r="M50" i="4"/>
  <c r="L50" i="4"/>
  <c r="J50" i="4"/>
  <c r="H50" i="4"/>
  <c r="M49" i="4"/>
  <c r="J49" i="4"/>
  <c r="H49" i="4"/>
  <c r="M48" i="4"/>
  <c r="J48" i="4"/>
  <c r="H48" i="4"/>
  <c r="M47" i="4"/>
  <c r="J47" i="4"/>
  <c r="H47" i="4"/>
  <c r="M46" i="4"/>
  <c r="J46" i="4"/>
  <c r="H46" i="4"/>
  <c r="M45" i="4"/>
  <c r="L45" i="4"/>
  <c r="J45" i="4"/>
  <c r="H45" i="4"/>
  <c r="M44" i="4"/>
  <c r="J44" i="4"/>
  <c r="H44" i="4"/>
  <c r="M43" i="4"/>
  <c r="J43" i="4"/>
  <c r="H43" i="4"/>
  <c r="M42" i="4"/>
  <c r="J42" i="4"/>
  <c r="H42" i="4"/>
  <c r="M41" i="4"/>
  <c r="J41" i="4"/>
  <c r="H41" i="4"/>
  <c r="K39" i="4"/>
  <c r="I39" i="4"/>
  <c r="G39" i="4"/>
  <c r="M38" i="4"/>
  <c r="L38" i="4"/>
  <c r="J38" i="4"/>
  <c r="H38" i="4"/>
  <c r="M37" i="4"/>
  <c r="L37" i="4"/>
  <c r="J37" i="4"/>
  <c r="H37" i="4"/>
  <c r="M36" i="4"/>
  <c r="L36" i="4"/>
  <c r="J36" i="4"/>
  <c r="H36" i="4"/>
  <c r="M35" i="4"/>
  <c r="F35" i="4"/>
  <c r="J35" i="4" s="1"/>
  <c r="M34" i="4"/>
  <c r="H34" i="4"/>
  <c r="N34" i="4" s="1"/>
  <c r="M33" i="4"/>
  <c r="F33" i="4"/>
  <c r="H33" i="4" s="1"/>
  <c r="N33" i="4" s="1"/>
  <c r="M32" i="4"/>
  <c r="F32" i="4"/>
  <c r="H32" i="4" s="1"/>
  <c r="N32" i="4" s="1"/>
  <c r="M31" i="4"/>
  <c r="F31" i="4"/>
  <c r="H31" i="4" s="1"/>
  <c r="N31" i="4" s="1"/>
  <c r="M30" i="4"/>
  <c r="F30" i="4"/>
  <c r="H30" i="4" s="1"/>
  <c r="L28" i="4"/>
  <c r="K28" i="4"/>
  <c r="I28" i="4"/>
  <c r="G28" i="4"/>
  <c r="M27" i="4"/>
  <c r="M28" i="4" s="1"/>
  <c r="J27" i="4"/>
  <c r="J28" i="4" s="1"/>
  <c r="H27" i="4"/>
  <c r="H28" i="4" s="1"/>
  <c r="G25" i="4"/>
  <c r="M24" i="4"/>
  <c r="M25" i="4" s="1"/>
  <c r="H24" i="4"/>
  <c r="H25" i="4" s="1"/>
  <c r="K22" i="4"/>
  <c r="I22" i="4"/>
  <c r="G22" i="4"/>
  <c r="M21" i="4"/>
  <c r="L21" i="4"/>
  <c r="J21" i="4"/>
  <c r="H21" i="4"/>
  <c r="M20" i="4"/>
  <c r="L20" i="4"/>
  <c r="J20" i="4"/>
  <c r="H20" i="4"/>
  <c r="M19" i="4"/>
  <c r="L19" i="4"/>
  <c r="J19" i="4"/>
  <c r="H19" i="4"/>
  <c r="M18" i="4"/>
  <c r="L18" i="4"/>
  <c r="J18" i="4"/>
  <c r="H18" i="4"/>
  <c r="M17" i="4"/>
  <c r="F17" i="4"/>
  <c r="J17" i="4" s="1"/>
  <c r="M16" i="4"/>
  <c r="F16" i="4"/>
  <c r="J16" i="4" s="1"/>
  <c r="N15" i="4"/>
  <c r="M15" i="4"/>
  <c r="L15" i="4"/>
  <c r="K15" i="4"/>
  <c r="J15" i="4"/>
  <c r="H15" i="4"/>
  <c r="G15" i="4"/>
  <c r="M14" i="4"/>
  <c r="F14" i="4"/>
  <c r="J14" i="4" s="1"/>
  <c r="M13" i="4"/>
  <c r="F13" i="4"/>
  <c r="J13" i="4" s="1"/>
  <c r="M12" i="4"/>
  <c r="F12" i="4"/>
  <c r="J12" i="4" s="1"/>
  <c r="M11" i="4"/>
  <c r="F11" i="4"/>
  <c r="J11" i="4" s="1"/>
  <c r="M10" i="4"/>
  <c r="L10" i="4"/>
  <c r="J10" i="4"/>
  <c r="H10" i="4"/>
  <c r="H174" i="4" l="1"/>
  <c r="L174" i="4"/>
  <c r="H210" i="4"/>
  <c r="L210" i="4"/>
  <c r="H212" i="4"/>
  <c r="L212" i="4"/>
  <c r="H218" i="4"/>
  <c r="L218" i="4"/>
  <c r="H222" i="4"/>
  <c r="L222" i="4"/>
  <c r="M894" i="4"/>
  <c r="N893" i="4"/>
  <c r="H211" i="4"/>
  <c r="L211" i="4"/>
  <c r="H217" i="4"/>
  <c r="L217" i="4"/>
  <c r="H219" i="4"/>
  <c r="L219" i="4"/>
  <c r="M528" i="4"/>
  <c r="H175" i="4"/>
  <c r="L175" i="4"/>
  <c r="H177" i="4"/>
  <c r="L177" i="4"/>
  <c r="H179" i="4"/>
  <c r="L179" i="4"/>
  <c r="H181" i="4"/>
  <c r="L181" i="4"/>
  <c r="H183" i="4"/>
  <c r="L183" i="4"/>
  <c r="H185" i="4"/>
  <c r="L185" i="4"/>
  <c r="H187" i="4"/>
  <c r="L187" i="4"/>
  <c r="H189" i="4"/>
  <c r="L189" i="4"/>
  <c r="H191" i="4"/>
  <c r="L191" i="4"/>
  <c r="H193" i="4"/>
  <c r="L193" i="4"/>
  <c r="H195" i="4"/>
  <c r="L195" i="4"/>
  <c r="H197" i="4"/>
  <c r="L197" i="4"/>
  <c r="H199" i="4"/>
  <c r="L199" i="4"/>
  <c r="H201" i="4"/>
  <c r="L201" i="4"/>
  <c r="H203" i="4"/>
  <c r="L203" i="4"/>
  <c r="H205" i="4"/>
  <c r="L205" i="4"/>
  <c r="H207" i="4"/>
  <c r="L207" i="4"/>
  <c r="H209" i="4"/>
  <c r="L209" i="4"/>
  <c r="H213" i="4"/>
  <c r="L213" i="4"/>
  <c r="H215" i="4"/>
  <c r="L215" i="4"/>
  <c r="H221" i="4"/>
  <c r="L221" i="4"/>
  <c r="H223" i="4"/>
  <c r="L223" i="4"/>
  <c r="H225" i="4"/>
  <c r="L225" i="4"/>
  <c r="H227" i="4"/>
  <c r="L227" i="4"/>
  <c r="H229" i="4"/>
  <c r="L229" i="4"/>
  <c r="H231" i="4"/>
  <c r="L231" i="4"/>
  <c r="H233" i="4"/>
  <c r="L233" i="4"/>
  <c r="H235" i="4"/>
  <c r="L235" i="4"/>
  <c r="H237" i="4"/>
  <c r="L237" i="4"/>
  <c r="H239" i="4"/>
  <c r="L239" i="4"/>
  <c r="H241" i="4"/>
  <c r="L241" i="4"/>
  <c r="H176" i="4"/>
  <c r="L176" i="4"/>
  <c r="H178" i="4"/>
  <c r="L178" i="4"/>
  <c r="H180" i="4"/>
  <c r="L180" i="4"/>
  <c r="H182" i="4"/>
  <c r="L182" i="4"/>
  <c r="H184" i="4"/>
  <c r="L184" i="4"/>
  <c r="H186" i="4"/>
  <c r="L186" i="4"/>
  <c r="H188" i="4"/>
  <c r="L188" i="4"/>
  <c r="H190" i="4"/>
  <c r="L190" i="4"/>
  <c r="H192" i="4"/>
  <c r="L192" i="4"/>
  <c r="H194" i="4"/>
  <c r="L194" i="4"/>
  <c r="H196" i="4"/>
  <c r="L196" i="4"/>
  <c r="H198" i="4"/>
  <c r="L198" i="4"/>
  <c r="H200" i="4"/>
  <c r="L200" i="4"/>
  <c r="H202" i="4"/>
  <c r="L202" i="4"/>
  <c r="H204" i="4"/>
  <c r="L204" i="4"/>
  <c r="H206" i="4"/>
  <c r="L206" i="4"/>
  <c r="H208" i="4"/>
  <c r="L208" i="4"/>
  <c r="H214" i="4"/>
  <c r="L214" i="4"/>
  <c r="H216" i="4"/>
  <c r="L216" i="4"/>
  <c r="H220" i="4"/>
  <c r="L220" i="4"/>
  <c r="H224" i="4"/>
  <c r="L224" i="4"/>
  <c r="H226" i="4"/>
  <c r="L226" i="4"/>
  <c r="H228" i="4"/>
  <c r="L228" i="4"/>
  <c r="H230" i="4"/>
  <c r="L230" i="4"/>
  <c r="H232" i="4"/>
  <c r="L232" i="4"/>
  <c r="H234" i="4"/>
  <c r="L234" i="4"/>
  <c r="H236" i="4"/>
  <c r="L236" i="4"/>
  <c r="H238" i="4"/>
  <c r="L238" i="4"/>
  <c r="H240" i="4"/>
  <c r="L240" i="4"/>
  <c r="J242" i="4"/>
  <c r="L242" i="4"/>
  <c r="N882" i="4"/>
  <c r="N248" i="4"/>
  <c r="H309" i="4"/>
  <c r="N257" i="4"/>
  <c r="M741" i="4"/>
  <c r="H894" i="4"/>
  <c r="N115" i="4"/>
  <c r="G120" i="4"/>
  <c r="G898" i="4" s="1"/>
  <c r="H129" i="4"/>
  <c r="N129" i="4" s="1"/>
  <c r="J894" i="4"/>
  <c r="L404" i="4"/>
  <c r="H148" i="4"/>
  <c r="N148" i="4" s="1"/>
  <c r="L14" i="4"/>
  <c r="H301" i="4"/>
  <c r="H305" i="4"/>
  <c r="H295" i="4"/>
  <c r="N44" i="4"/>
  <c r="N54" i="4"/>
  <c r="H132" i="4"/>
  <c r="N132" i="4" s="1"/>
  <c r="H297" i="4"/>
  <c r="H311" i="4"/>
  <c r="N130" i="4"/>
  <c r="H303" i="4"/>
  <c r="H313" i="4"/>
  <c r="L13" i="4"/>
  <c r="H140" i="4"/>
  <c r="N140" i="4" s="1"/>
  <c r="N246" i="4"/>
  <c r="N250" i="4"/>
  <c r="H291" i="4"/>
  <c r="H299" i="4"/>
  <c r="H307" i="4"/>
  <c r="M284" i="4"/>
  <c r="L12" i="4"/>
  <c r="H293" i="4"/>
  <c r="L11" i="4"/>
  <c r="N42" i="4"/>
  <c r="N52" i="4"/>
  <c r="N56" i="4"/>
  <c r="N62" i="4"/>
  <c r="N66" i="4"/>
  <c r="N72" i="4"/>
  <c r="N76" i="4"/>
  <c r="N82" i="4"/>
  <c r="N86" i="4"/>
  <c r="N92" i="4"/>
  <c r="N96" i="4"/>
  <c r="N102" i="4"/>
  <c r="N106" i="4"/>
  <c r="N113" i="4"/>
  <c r="N117" i="4"/>
  <c r="N123" i="4"/>
  <c r="H136" i="4"/>
  <c r="N136" i="4" s="1"/>
  <c r="H267" i="4"/>
  <c r="N267" i="4" s="1"/>
  <c r="H294" i="4"/>
  <c r="H298" i="4"/>
  <c r="H302" i="4"/>
  <c r="H306" i="4"/>
  <c r="H310" i="4"/>
  <c r="H314" i="4"/>
  <c r="N259" i="4"/>
  <c r="H271" i="4"/>
  <c r="N271" i="4" s="1"/>
  <c r="M111" i="4"/>
  <c r="N48" i="4"/>
  <c r="N58" i="4"/>
  <c r="N64" i="4"/>
  <c r="N68" i="4"/>
  <c r="N74" i="4"/>
  <c r="N78" i="4"/>
  <c r="N84" i="4"/>
  <c r="N88" i="4"/>
  <c r="N94" i="4"/>
  <c r="N98" i="4"/>
  <c r="N104" i="4"/>
  <c r="N108" i="4"/>
  <c r="H125" i="4"/>
  <c r="N125" i="4" s="1"/>
  <c r="H144" i="4"/>
  <c r="N144" i="4" s="1"/>
  <c r="H275" i="4"/>
  <c r="N275" i="4" s="1"/>
  <c r="H292" i="4"/>
  <c r="H296" i="4"/>
  <c r="H300" i="4"/>
  <c r="H304" i="4"/>
  <c r="H308" i="4"/>
  <c r="H312" i="4"/>
  <c r="N10" i="4"/>
  <c r="N45" i="4"/>
  <c r="N50" i="4"/>
  <c r="N55" i="4"/>
  <c r="J22" i="4"/>
  <c r="H11" i="4"/>
  <c r="H12" i="4"/>
  <c r="H13" i="4"/>
  <c r="H14" i="4"/>
  <c r="N36" i="4"/>
  <c r="N37" i="4"/>
  <c r="N38" i="4"/>
  <c r="J111" i="4"/>
  <c r="N49" i="4"/>
  <c r="N51" i="4"/>
  <c r="N59" i="4"/>
  <c r="N61" i="4"/>
  <c r="N69" i="4"/>
  <c r="N71" i="4"/>
  <c r="N79" i="4"/>
  <c r="N81" i="4"/>
  <c r="N89" i="4"/>
  <c r="N91" i="4"/>
  <c r="N99" i="4"/>
  <c r="N101" i="4"/>
  <c r="N109" i="4"/>
  <c r="H134" i="4"/>
  <c r="N134" i="4" s="1"/>
  <c r="H142" i="4"/>
  <c r="N142" i="4" s="1"/>
  <c r="H150" i="4"/>
  <c r="N150" i="4" s="1"/>
  <c r="N172" i="4"/>
  <c r="J243" i="4"/>
  <c r="H243" i="4"/>
  <c r="L111" i="4"/>
  <c r="L120" i="4" s="1"/>
  <c r="L265" i="4"/>
  <c r="H265" i="4"/>
  <c r="N18" i="4"/>
  <c r="N19" i="4"/>
  <c r="N20" i="4"/>
  <c r="N21" i="4"/>
  <c r="M39" i="4"/>
  <c r="J39" i="4"/>
  <c r="N43" i="4"/>
  <c r="N47" i="4"/>
  <c r="N53" i="4"/>
  <c r="N57" i="4"/>
  <c r="N63" i="4"/>
  <c r="N67" i="4"/>
  <c r="N73" i="4"/>
  <c r="N77" i="4"/>
  <c r="N83" i="4"/>
  <c r="N87" i="4"/>
  <c r="N93" i="4"/>
  <c r="N97" i="4"/>
  <c r="N103" i="4"/>
  <c r="N107" i="4"/>
  <c r="H119" i="4"/>
  <c r="N114" i="4"/>
  <c r="M119" i="4"/>
  <c r="N118" i="4"/>
  <c r="I120" i="4"/>
  <c r="I898" i="4" s="1"/>
  <c r="M151" i="4"/>
  <c r="H127" i="4"/>
  <c r="N127" i="4" s="1"/>
  <c r="H138" i="4"/>
  <c r="N138" i="4" s="1"/>
  <c r="H146" i="4"/>
  <c r="N146" i="4" s="1"/>
  <c r="M254" i="4"/>
  <c r="M22" i="4"/>
  <c r="H111" i="4"/>
  <c r="N60" i="4"/>
  <c r="N65" i="4"/>
  <c r="N70" i="4"/>
  <c r="N75" i="4"/>
  <c r="N80" i="4"/>
  <c r="N85" i="4"/>
  <c r="N90" i="4"/>
  <c r="N95" i="4"/>
  <c r="N100" i="4"/>
  <c r="N105" i="4"/>
  <c r="N110" i="4"/>
  <c r="N116" i="4"/>
  <c r="K120" i="4"/>
  <c r="K898" i="4" s="1"/>
  <c r="L273" i="4"/>
  <c r="H273" i="4"/>
  <c r="N249" i="4"/>
  <c r="N252" i="4"/>
  <c r="N253" i="4"/>
  <c r="N258" i="4"/>
  <c r="H269" i="4"/>
  <c r="N269" i="4" s="1"/>
  <c r="N277" i="4"/>
  <c r="J315" i="4"/>
  <c r="H315" i="4"/>
  <c r="J319" i="4"/>
  <c r="H319" i="4"/>
  <c r="J323" i="4"/>
  <c r="H323" i="4"/>
  <c r="J327" i="4"/>
  <c r="H327" i="4"/>
  <c r="J331" i="4"/>
  <c r="H331" i="4"/>
  <c r="J335" i="4"/>
  <c r="H335" i="4"/>
  <c r="J339" i="4"/>
  <c r="H339" i="4"/>
  <c r="J343" i="4"/>
  <c r="H343" i="4"/>
  <c r="J347" i="4"/>
  <c r="H347" i="4"/>
  <c r="J351" i="4"/>
  <c r="H351" i="4"/>
  <c r="J355" i="4"/>
  <c r="H355" i="4"/>
  <c r="J359" i="4"/>
  <c r="H359" i="4"/>
  <c r="J363" i="4"/>
  <c r="H363" i="4"/>
  <c r="J367" i="4"/>
  <c r="H367" i="4"/>
  <c r="J371" i="4"/>
  <c r="H371" i="4"/>
  <c r="J375" i="4"/>
  <c r="H375" i="4"/>
  <c r="J379" i="4"/>
  <c r="H379" i="4"/>
  <c r="J318" i="4"/>
  <c r="H318" i="4"/>
  <c r="J322" i="4"/>
  <c r="H322" i="4"/>
  <c r="J326" i="4"/>
  <c r="H326" i="4"/>
  <c r="J330" i="4"/>
  <c r="H330" i="4"/>
  <c r="J334" i="4"/>
  <c r="H334" i="4"/>
  <c r="J338" i="4"/>
  <c r="H338" i="4"/>
  <c r="J342" i="4"/>
  <c r="H342" i="4"/>
  <c r="J346" i="4"/>
  <c r="H346" i="4"/>
  <c r="J350" i="4"/>
  <c r="H350" i="4"/>
  <c r="J354" i="4"/>
  <c r="H354" i="4"/>
  <c r="J358" i="4"/>
  <c r="H358" i="4"/>
  <c r="J362" i="4"/>
  <c r="H362" i="4"/>
  <c r="J366" i="4"/>
  <c r="H366" i="4"/>
  <c r="J370" i="4"/>
  <c r="H370" i="4"/>
  <c r="J374" i="4"/>
  <c r="H374" i="4"/>
  <c r="J378" i="4"/>
  <c r="H378" i="4"/>
  <c r="N245" i="4"/>
  <c r="N247" i="4"/>
  <c r="N251" i="4"/>
  <c r="J263" i="4"/>
  <c r="N260" i="4"/>
  <c r="H263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J317" i="4"/>
  <c r="H317" i="4"/>
  <c r="L318" i="4"/>
  <c r="J321" i="4"/>
  <c r="H321" i="4"/>
  <c r="L322" i="4"/>
  <c r="J325" i="4"/>
  <c r="H325" i="4"/>
  <c r="L326" i="4"/>
  <c r="J329" i="4"/>
  <c r="H329" i="4"/>
  <c r="L330" i="4"/>
  <c r="J333" i="4"/>
  <c r="H333" i="4"/>
  <c r="L334" i="4"/>
  <c r="J337" i="4"/>
  <c r="H337" i="4"/>
  <c r="L338" i="4"/>
  <c r="J341" i="4"/>
  <c r="H341" i="4"/>
  <c r="L342" i="4"/>
  <c r="J345" i="4"/>
  <c r="H345" i="4"/>
  <c r="L346" i="4"/>
  <c r="J349" i="4"/>
  <c r="H349" i="4"/>
  <c r="L350" i="4"/>
  <c r="J353" i="4"/>
  <c r="H353" i="4"/>
  <c r="L354" i="4"/>
  <c r="J357" i="4"/>
  <c r="H357" i="4"/>
  <c r="L358" i="4"/>
  <c r="J361" i="4"/>
  <c r="H361" i="4"/>
  <c r="L362" i="4"/>
  <c r="J365" i="4"/>
  <c r="H365" i="4"/>
  <c r="L366" i="4"/>
  <c r="J369" i="4"/>
  <c r="H369" i="4"/>
  <c r="L370" i="4"/>
  <c r="J373" i="4"/>
  <c r="H373" i="4"/>
  <c r="L374" i="4"/>
  <c r="J377" i="4"/>
  <c r="H377" i="4"/>
  <c r="L378" i="4"/>
  <c r="H741" i="4"/>
  <c r="M263" i="4"/>
  <c r="M278" i="4"/>
  <c r="J316" i="4"/>
  <c r="H316" i="4"/>
  <c r="J320" i="4"/>
  <c r="H320" i="4"/>
  <c r="J324" i="4"/>
  <c r="H324" i="4"/>
  <c r="J328" i="4"/>
  <c r="H328" i="4"/>
  <c r="J332" i="4"/>
  <c r="H332" i="4"/>
  <c r="J336" i="4"/>
  <c r="H336" i="4"/>
  <c r="J340" i="4"/>
  <c r="H340" i="4"/>
  <c r="J344" i="4"/>
  <c r="H344" i="4"/>
  <c r="J348" i="4"/>
  <c r="H348" i="4"/>
  <c r="J352" i="4"/>
  <c r="H352" i="4"/>
  <c r="J356" i="4"/>
  <c r="H356" i="4"/>
  <c r="J360" i="4"/>
  <c r="H360" i="4"/>
  <c r="J364" i="4"/>
  <c r="H364" i="4"/>
  <c r="J368" i="4"/>
  <c r="H368" i="4"/>
  <c r="J372" i="4"/>
  <c r="H372" i="4"/>
  <c r="J376" i="4"/>
  <c r="H376" i="4"/>
  <c r="N380" i="4"/>
  <c r="N381" i="4"/>
  <c r="N382" i="4"/>
  <c r="N383" i="4"/>
  <c r="N384" i="4"/>
  <c r="N385" i="4"/>
  <c r="N386" i="4"/>
  <c r="N387" i="4"/>
  <c r="N388" i="4"/>
  <c r="N892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H668" i="4"/>
  <c r="M882" i="4"/>
  <c r="M889" i="4"/>
  <c r="H404" i="4"/>
  <c r="M668" i="4"/>
  <c r="N887" i="4"/>
  <c r="N888" i="4"/>
  <c r="J151" i="4"/>
  <c r="H16" i="4"/>
  <c r="L16" i="4"/>
  <c r="H17" i="4"/>
  <c r="L17" i="4"/>
  <c r="H35" i="4"/>
  <c r="L35" i="4"/>
  <c r="L39" i="4" s="1"/>
  <c r="N46" i="4"/>
  <c r="J119" i="4"/>
  <c r="N122" i="4"/>
  <c r="H124" i="4"/>
  <c r="N124" i="4" s="1"/>
  <c r="H126" i="4"/>
  <c r="N126" i="4" s="1"/>
  <c r="H128" i="4"/>
  <c r="N128" i="4" s="1"/>
  <c r="H131" i="4"/>
  <c r="N131" i="4" s="1"/>
  <c r="H133" i="4"/>
  <c r="N133" i="4" s="1"/>
  <c r="H135" i="4"/>
  <c r="N135" i="4" s="1"/>
  <c r="H137" i="4"/>
  <c r="N137" i="4" s="1"/>
  <c r="H139" i="4"/>
  <c r="N139" i="4" s="1"/>
  <c r="H141" i="4"/>
  <c r="N141" i="4" s="1"/>
  <c r="H143" i="4"/>
  <c r="N143" i="4" s="1"/>
  <c r="H145" i="4"/>
  <c r="N145" i="4" s="1"/>
  <c r="H147" i="4"/>
  <c r="N147" i="4" s="1"/>
  <c r="H149" i="4"/>
  <c r="N149" i="4" s="1"/>
  <c r="M172" i="4"/>
  <c r="N24" i="4"/>
  <c r="N25" i="4" s="1"/>
  <c r="N27" i="4"/>
  <c r="N28" i="4" s="1"/>
  <c r="N30" i="4"/>
  <c r="N41" i="4"/>
  <c r="H242" i="4"/>
  <c r="H266" i="4"/>
  <c r="N266" i="4" s="1"/>
  <c r="H268" i="4"/>
  <c r="N268" i="4" s="1"/>
  <c r="H270" i="4"/>
  <c r="N270" i="4" s="1"/>
  <c r="H272" i="4"/>
  <c r="N272" i="4" s="1"/>
  <c r="H274" i="4"/>
  <c r="N274" i="4" s="1"/>
  <c r="H276" i="4"/>
  <c r="N276" i="4" s="1"/>
  <c r="N256" i="4"/>
  <c r="N262" i="4"/>
  <c r="N530" i="4"/>
  <c r="N531" i="4" s="1"/>
  <c r="N533" i="4"/>
  <c r="N668" i="4" s="1"/>
  <c r="H885" i="4"/>
  <c r="N884" i="4"/>
  <c r="N885" i="4" s="1"/>
  <c r="H889" i="4"/>
  <c r="N891" i="4"/>
  <c r="N674" i="4"/>
  <c r="N741" i="4" s="1"/>
  <c r="N896" i="4"/>
  <c r="N897" i="4" s="1"/>
  <c r="N218" i="4" l="1"/>
  <c r="N210" i="4"/>
  <c r="N222" i="4"/>
  <c r="N312" i="4"/>
  <c r="N296" i="4"/>
  <c r="N174" i="4"/>
  <c r="J528" i="4"/>
  <c r="H528" i="4"/>
  <c r="N217" i="4"/>
  <c r="L528" i="4"/>
  <c r="N219" i="4"/>
  <c r="N211" i="4"/>
  <c r="N212" i="4"/>
  <c r="N14" i="4"/>
  <c r="N240" i="4"/>
  <c r="N236" i="4"/>
  <c r="N232" i="4"/>
  <c r="N228" i="4"/>
  <c r="N224" i="4"/>
  <c r="N216" i="4"/>
  <c r="N208" i="4"/>
  <c r="N204" i="4"/>
  <c r="N200" i="4"/>
  <c r="N196" i="4"/>
  <c r="N192" i="4"/>
  <c r="N188" i="4"/>
  <c r="N184" i="4"/>
  <c r="N180" i="4"/>
  <c r="N176" i="4"/>
  <c r="N239" i="4"/>
  <c r="N235" i="4"/>
  <c r="N231" i="4"/>
  <c r="N227" i="4"/>
  <c r="N223" i="4"/>
  <c r="N215" i="4"/>
  <c r="N209" i="4"/>
  <c r="N205" i="4"/>
  <c r="N201" i="4"/>
  <c r="N197" i="4"/>
  <c r="N193" i="4"/>
  <c r="N189" i="4"/>
  <c r="N185" i="4"/>
  <c r="N181" i="4"/>
  <c r="N177" i="4"/>
  <c r="N238" i="4"/>
  <c r="N234" i="4"/>
  <c r="N230" i="4"/>
  <c r="N226" i="4"/>
  <c r="N220" i="4"/>
  <c r="N214" i="4"/>
  <c r="N206" i="4"/>
  <c r="N202" i="4"/>
  <c r="N198" i="4"/>
  <c r="N194" i="4"/>
  <c r="N190" i="4"/>
  <c r="N186" i="4"/>
  <c r="N182" i="4"/>
  <c r="N178" i="4"/>
  <c r="N241" i="4"/>
  <c r="N237" i="4"/>
  <c r="N233" i="4"/>
  <c r="N229" i="4"/>
  <c r="N225" i="4"/>
  <c r="N221" i="4"/>
  <c r="N213" i="4"/>
  <c r="N207" i="4"/>
  <c r="N203" i="4"/>
  <c r="N199" i="4"/>
  <c r="N195" i="4"/>
  <c r="N191" i="4"/>
  <c r="N187" i="4"/>
  <c r="N183" i="4"/>
  <c r="N179" i="4"/>
  <c r="N175" i="4"/>
  <c r="N242" i="4"/>
  <c r="N309" i="4"/>
  <c r="N307" i="4"/>
  <c r="N302" i="4"/>
  <c r="N295" i="4"/>
  <c r="N293" i="4"/>
  <c r="N889" i="4"/>
  <c r="N265" i="4"/>
  <c r="N404" i="4"/>
  <c r="L278" i="4"/>
  <c r="N11" i="4"/>
  <c r="N894" i="4"/>
  <c r="N310" i="4"/>
  <c r="N294" i="4"/>
  <c r="N301" i="4"/>
  <c r="J120" i="4"/>
  <c r="N303" i="4"/>
  <c r="N291" i="4"/>
  <c r="J254" i="4"/>
  <c r="N12" i="4"/>
  <c r="N314" i="4"/>
  <c r="N306" i="4"/>
  <c r="N298" i="4"/>
  <c r="N308" i="4"/>
  <c r="N300" i="4"/>
  <c r="N292" i="4"/>
  <c r="N13" i="4"/>
  <c r="N311" i="4"/>
  <c r="N313" i="4"/>
  <c r="N305" i="4"/>
  <c r="N297" i="4"/>
  <c r="N304" i="4"/>
  <c r="N119" i="4"/>
  <c r="H22" i="4"/>
  <c r="N299" i="4"/>
  <c r="N372" i="4"/>
  <c r="N364" i="4"/>
  <c r="N356" i="4"/>
  <c r="N348" i="4"/>
  <c r="N340" i="4"/>
  <c r="N332" i="4"/>
  <c r="N324" i="4"/>
  <c r="N316" i="4"/>
  <c r="N377" i="4"/>
  <c r="N361" i="4"/>
  <c r="N345" i="4"/>
  <c r="N329" i="4"/>
  <c r="N273" i="4"/>
  <c r="N111" i="4"/>
  <c r="N376" i="4"/>
  <c r="N368" i="4"/>
  <c r="N360" i="4"/>
  <c r="N352" i="4"/>
  <c r="N344" i="4"/>
  <c r="N336" i="4"/>
  <c r="N328" i="4"/>
  <c r="N320" i="4"/>
  <c r="N369" i="4"/>
  <c r="N353" i="4"/>
  <c r="N337" i="4"/>
  <c r="N321" i="4"/>
  <c r="M120" i="4"/>
  <c r="M898" i="4" s="1"/>
  <c r="L254" i="4"/>
  <c r="N35" i="4"/>
  <c r="N39" i="4" s="1"/>
  <c r="L22" i="4"/>
  <c r="N373" i="4"/>
  <c r="N357" i="4"/>
  <c r="N341" i="4"/>
  <c r="N325" i="4"/>
  <c r="N378" i="4"/>
  <c r="N370" i="4"/>
  <c r="N362" i="4"/>
  <c r="N354" i="4"/>
  <c r="N346" i="4"/>
  <c r="N338" i="4"/>
  <c r="N330" i="4"/>
  <c r="N322" i="4"/>
  <c r="N379" i="4"/>
  <c r="N371" i="4"/>
  <c r="N363" i="4"/>
  <c r="N355" i="4"/>
  <c r="N347" i="4"/>
  <c r="N339" i="4"/>
  <c r="N331" i="4"/>
  <c r="N323" i="4"/>
  <c r="N315" i="4"/>
  <c r="H120" i="4"/>
  <c r="N243" i="4"/>
  <c r="N365" i="4"/>
  <c r="N349" i="4"/>
  <c r="N333" i="4"/>
  <c r="N317" i="4"/>
  <c r="N374" i="4"/>
  <c r="N366" i="4"/>
  <c r="N358" i="4"/>
  <c r="N350" i="4"/>
  <c r="N342" i="4"/>
  <c r="N334" i="4"/>
  <c r="N326" i="4"/>
  <c r="N318" i="4"/>
  <c r="N375" i="4"/>
  <c r="N367" i="4"/>
  <c r="N359" i="4"/>
  <c r="N351" i="4"/>
  <c r="N343" i="4"/>
  <c r="N335" i="4"/>
  <c r="N327" i="4"/>
  <c r="N319" i="4"/>
  <c r="N263" i="4"/>
  <c r="H278" i="4"/>
  <c r="N17" i="4"/>
  <c r="N16" i="4"/>
  <c r="H254" i="4"/>
  <c r="N151" i="4"/>
  <c r="H151" i="4"/>
  <c r="H39" i="4"/>
  <c r="N528" i="4" l="1"/>
  <c r="N278" i="4"/>
  <c r="J898" i="4"/>
  <c r="J903" i="4" s="1"/>
  <c r="N254" i="4"/>
  <c r="N120" i="4"/>
  <c r="L898" i="4"/>
  <c r="L903" i="4" s="1"/>
  <c r="N22" i="4"/>
  <c r="H898" i="4"/>
  <c r="N898" i="4" l="1"/>
</calcChain>
</file>

<file path=xl/sharedStrings.xml><?xml version="1.0" encoding="utf-8"?>
<sst xmlns="http://schemas.openxmlformats.org/spreadsheetml/2006/main" count="10359" uniqueCount="595">
  <si>
    <t>                                      ОБОРОТНАЯ ВЕДОМОСТЬ                                                           </t>
  </si>
  <si>
    <t xml:space="preserve">                            движения товара, продукции, материальных ценностей                              </t>
  </si>
  <si>
    <t>по счету 221</t>
  </si>
  <si>
    <t>Название</t>
  </si>
  <si>
    <t>Номенклатурный номер</t>
  </si>
  <si>
    <t>Ед. изм.</t>
  </si>
  <si>
    <t>Цена в грн.</t>
  </si>
  <si>
    <t>Цена в руб.</t>
  </si>
  <si>
    <t>Остаток на начало месяца</t>
  </si>
  <si>
    <t>ОБОРОТ</t>
  </si>
  <si>
    <t>Остаток на конец месяца</t>
  </si>
  <si>
    <t>Поступило</t>
  </si>
  <si>
    <t>Израсходовано</t>
  </si>
  <si>
    <t>Количество</t>
  </si>
  <si>
    <t>Сумма</t>
  </si>
  <si>
    <t>МОЛ: Гончарова О.В.</t>
  </si>
  <si>
    <t>Степлер №10 10л Berlingo «Blitz» ассорти DSp_ 10112 10113 (277238,277239.299752-299754)</t>
  </si>
  <si>
    <t>шт.</t>
  </si>
  <si>
    <t>Литромер</t>
  </si>
  <si>
    <t>Нож кухонный</t>
  </si>
  <si>
    <t>Скалка деревянная</t>
  </si>
  <si>
    <t>венчик</t>
  </si>
  <si>
    <t xml:space="preserve">Всего по счету: </t>
  </si>
  <si>
    <t>виселка</t>
  </si>
  <si>
    <t>форма для выпекания круглая разъемная</t>
  </si>
  <si>
    <t>Миска эм 7л</t>
  </si>
  <si>
    <t>кисть силиконовая</t>
  </si>
  <si>
    <t>2217233/1</t>
  </si>
  <si>
    <t>Кастрюля ал 4,5 л</t>
  </si>
  <si>
    <t>2217234/2</t>
  </si>
  <si>
    <t>Разнос п/эт</t>
  </si>
  <si>
    <t>2217230/1-/3-/4-/5-/7</t>
  </si>
  <si>
    <t>МОЛ: Золотун И.В.</t>
  </si>
  <si>
    <t>Память Smart Buy "Grown" 16GB, USB 2,0 Flash Drive, белый SB 16DCF (244815)</t>
  </si>
  <si>
    <t>МОЛ: Данилова-Морозова А.И.</t>
  </si>
  <si>
    <t>Подушка штемпельная синяя COLOP E/R40 синяя 160230,163235</t>
  </si>
  <si>
    <t>МОЛ: Зубцова Н.С.</t>
  </si>
  <si>
    <t>Чайная пара</t>
  </si>
  <si>
    <t>чашка и блюдце</t>
  </si>
  <si>
    <t>Подтарельник</t>
  </si>
  <si>
    <t>миска кер</t>
  </si>
  <si>
    <t>2217222/1-2217222/20</t>
  </si>
  <si>
    <t>2217234/1-/3-/4-/5</t>
  </si>
  <si>
    <t>2217233/2</t>
  </si>
  <si>
    <t>МОЛ: Зверяка С.У.</t>
  </si>
  <si>
    <t xml:space="preserve">Источник питания </t>
  </si>
  <si>
    <t>Машина волновая</t>
  </si>
  <si>
    <t>Набор полупров. прибор.</t>
  </si>
  <si>
    <t>Весы технические</t>
  </si>
  <si>
    <t>Прибор магнит. поля</t>
  </si>
  <si>
    <t>Прибор дем.вихр.токов</t>
  </si>
  <si>
    <t>Электрометр</t>
  </si>
  <si>
    <t>Реостат</t>
  </si>
  <si>
    <t>Оптический диск</t>
  </si>
  <si>
    <t>Усилитель низк.частот</t>
  </si>
  <si>
    <t>Радионабор</t>
  </si>
  <si>
    <t>РЭУ</t>
  </si>
  <si>
    <t>Спектроскоп</t>
  </si>
  <si>
    <t>Набор радиотехнич.</t>
  </si>
  <si>
    <t>Секундомер</t>
  </si>
  <si>
    <t>Прибор для фотометрии</t>
  </si>
  <si>
    <t>Камера 2 (альфа) част.</t>
  </si>
  <si>
    <t>Бинокль</t>
  </si>
  <si>
    <t>Реохорд</t>
  </si>
  <si>
    <t>Набор кондесаторов</t>
  </si>
  <si>
    <t>микроамперметр</t>
  </si>
  <si>
    <t>манометр</t>
  </si>
  <si>
    <t>батарея конденс.</t>
  </si>
  <si>
    <t>вольтметр</t>
  </si>
  <si>
    <t>набор поляризации</t>
  </si>
  <si>
    <t>прибор газовых законов</t>
  </si>
  <si>
    <t>конденсатор НПЛ</t>
  </si>
  <si>
    <t>генератор "Спектр"</t>
  </si>
  <si>
    <t>глобус Луны</t>
  </si>
  <si>
    <t>ванна для проекц. Волн</t>
  </si>
  <si>
    <t>реостат ступенчатый</t>
  </si>
  <si>
    <t>амперметр</t>
  </si>
  <si>
    <t>батарея конденсат.</t>
  </si>
  <si>
    <t>динамометр</t>
  </si>
  <si>
    <t>усилитель к гальванометру</t>
  </si>
  <si>
    <t>радиодинамик</t>
  </si>
  <si>
    <t>прибор деформац.</t>
  </si>
  <si>
    <t>таблица</t>
  </si>
  <si>
    <t>каметрон</t>
  </si>
  <si>
    <t>прибор слож.спектр.</t>
  </si>
  <si>
    <t>модель 4-х кант.двигат.</t>
  </si>
  <si>
    <t>звонок электрический</t>
  </si>
  <si>
    <t>экран флуор</t>
  </si>
  <si>
    <t>штабив для пробирок</t>
  </si>
  <si>
    <t>прибор для определения длины волны</t>
  </si>
  <si>
    <t>штатив лабораторный</t>
  </si>
  <si>
    <t>маятник в часах</t>
  </si>
  <si>
    <t>набор фосфоренции</t>
  </si>
  <si>
    <t>радиометр</t>
  </si>
  <si>
    <t>реохорд</t>
  </si>
  <si>
    <t>держатель</t>
  </si>
  <si>
    <t>набор грузов</t>
  </si>
  <si>
    <t>шарик с отверстием</t>
  </si>
  <si>
    <t>переключатель</t>
  </si>
  <si>
    <t>палочка эбонитовая</t>
  </si>
  <si>
    <t>психрометр</t>
  </si>
  <si>
    <t>стол подъемный</t>
  </si>
  <si>
    <t>магнит дуговой</t>
  </si>
  <si>
    <t>прибор ПСМТ</t>
  </si>
  <si>
    <t>призма спектр</t>
  </si>
  <si>
    <t>реостат лабораторный</t>
  </si>
  <si>
    <t>магазин сопротивлений</t>
  </si>
  <si>
    <t>реостат РПШ</t>
  </si>
  <si>
    <t>призма дисперсионная</t>
  </si>
  <si>
    <t>модель из 3-х опрных сопротивлений</t>
  </si>
  <si>
    <t>СПЕЦСЧЕТ:</t>
  </si>
  <si>
    <t>трансформатор</t>
  </si>
  <si>
    <t>комплект по фотоэффекту</t>
  </si>
  <si>
    <t>электроконструктор</t>
  </si>
  <si>
    <t>прибор по гнометрической оптике</t>
  </si>
  <si>
    <t xml:space="preserve">Всего по спецсчету: </t>
  </si>
  <si>
    <t>МОЛ: Васильева Э.Д.</t>
  </si>
  <si>
    <t xml:space="preserve">Кубок </t>
  </si>
  <si>
    <t>безрукавка</t>
  </si>
  <si>
    <t>белорус к-м</t>
  </si>
  <si>
    <t>блуза</t>
  </si>
  <si>
    <t>жилет женский</t>
  </si>
  <si>
    <t>жилет мужской</t>
  </si>
  <si>
    <t>пиджак</t>
  </si>
  <si>
    <t>плахты</t>
  </si>
  <si>
    <t>рубашка красная</t>
  </si>
  <si>
    <t>сапоги красн</t>
  </si>
  <si>
    <t>сарафан зелен</t>
  </si>
  <si>
    <t>фартук</t>
  </si>
  <si>
    <t>юбка верхняя</t>
  </si>
  <si>
    <t>юбка длин</t>
  </si>
  <si>
    <t>юбка нижняя</t>
  </si>
  <si>
    <t>юбка нижняя белая</t>
  </si>
  <si>
    <t>айзерб.костюм</t>
  </si>
  <si>
    <t>армянский к-м</t>
  </si>
  <si>
    <t>блуза белая</t>
  </si>
  <si>
    <t>блуза черная</t>
  </si>
  <si>
    <t>жилет</t>
  </si>
  <si>
    <t>латвийский к-м</t>
  </si>
  <si>
    <t>литовский к-м</t>
  </si>
  <si>
    <t>рубашка украинск</t>
  </si>
  <si>
    <t>сорочка</t>
  </si>
  <si>
    <t>МОЛ: Искимжи И.Н.</t>
  </si>
  <si>
    <t>Доска шахматная</t>
  </si>
  <si>
    <t>Кольцеброс</t>
  </si>
  <si>
    <t>Котелок</t>
  </si>
  <si>
    <t>Кубок</t>
  </si>
  <si>
    <t>Лыжи</t>
  </si>
  <si>
    <t>Обруч пластмассовый</t>
  </si>
  <si>
    <t>Палка гимнастическая</t>
  </si>
  <si>
    <t>Палки лыжные</t>
  </si>
  <si>
    <t>Ядро</t>
  </si>
  <si>
    <t>волл.сетка</t>
  </si>
  <si>
    <t>гантели</t>
  </si>
  <si>
    <t>доска шахматная</t>
  </si>
  <si>
    <t>кегли</t>
  </si>
  <si>
    <t>лыжи</t>
  </si>
  <si>
    <t>палки лыжные</t>
  </si>
  <si>
    <t>шахматы</t>
  </si>
  <si>
    <t>Обруч</t>
  </si>
  <si>
    <t>МОЛ: Кисленко А.Б.</t>
  </si>
  <si>
    <t>пасатижи "Torex"</t>
  </si>
  <si>
    <t>Багет</t>
  </si>
  <si>
    <t>Колокол звонок</t>
  </si>
  <si>
    <t>Номерок гардеробный</t>
  </si>
  <si>
    <t>Шторы</t>
  </si>
  <si>
    <t>бирка для ключей</t>
  </si>
  <si>
    <t>Аптечка</t>
  </si>
  <si>
    <t>Каталог сыров</t>
  </si>
  <si>
    <t>Комплект гирь</t>
  </si>
  <si>
    <t>Микроскоп</t>
  </si>
  <si>
    <t>Муляж абрикос</t>
  </si>
  <si>
    <t>Муляж баклажан</t>
  </si>
  <si>
    <t>Муляж болезни растений</t>
  </si>
  <si>
    <t>Муляж брынза</t>
  </si>
  <si>
    <t>Муляж бурая плесень</t>
  </si>
  <si>
    <t>Муляж винограда</t>
  </si>
  <si>
    <t>Муляж горох</t>
  </si>
  <si>
    <t>Муляж гранат</t>
  </si>
  <si>
    <t>Муляж ежевика</t>
  </si>
  <si>
    <t>Муляж земляника</t>
  </si>
  <si>
    <t>Муляж кармолики слив</t>
  </si>
  <si>
    <t>Муляж картофель</t>
  </si>
  <si>
    <t>Муляж колбасные изделия</t>
  </si>
  <si>
    <t>Муляж корова</t>
  </si>
  <si>
    <t>Муляж крыжовник</t>
  </si>
  <si>
    <t>Муляж лук Краснодарский</t>
  </si>
  <si>
    <t>Муляж малина</t>
  </si>
  <si>
    <t>Муляж мозги свиные</t>
  </si>
  <si>
    <t>Муляж огурец</t>
  </si>
  <si>
    <t>Муляж пастернак</t>
  </si>
  <si>
    <t>Муляж перец Крымский</t>
  </si>
  <si>
    <t>Муляж плодовая гниль</t>
  </si>
  <si>
    <t>Муляж помидор</t>
  </si>
  <si>
    <t>Муляж редис</t>
  </si>
  <si>
    <t>Муляж рыба-карп</t>
  </si>
  <si>
    <t>Муляж свекла</t>
  </si>
  <si>
    <t>Муляж свекла кормовая</t>
  </si>
  <si>
    <t>Муляж серая гниль</t>
  </si>
  <si>
    <t>Муляж слива</t>
  </si>
  <si>
    <t>Муляж смородина</t>
  </si>
  <si>
    <t>Муляж срез свеклы</t>
  </si>
  <si>
    <t>Муляж сыра</t>
  </si>
  <si>
    <t>Муляж яблока</t>
  </si>
  <si>
    <t>Муляж язык свиной</t>
  </si>
  <si>
    <t>Призма трехугольная</t>
  </si>
  <si>
    <t>Пробирки стеклянные</t>
  </si>
  <si>
    <t>Психометр</t>
  </si>
  <si>
    <t>Штатив</t>
  </si>
  <si>
    <t>плакат</t>
  </si>
  <si>
    <t>витрина стеклян</t>
  </si>
  <si>
    <t>горки торг</t>
  </si>
  <si>
    <t>доска деревян</t>
  </si>
  <si>
    <t>коврик диел</t>
  </si>
  <si>
    <t>литромер</t>
  </si>
  <si>
    <t>лопатка деревян</t>
  </si>
  <si>
    <t>лоток эмалиров</t>
  </si>
  <si>
    <t>муляж сыра</t>
  </si>
  <si>
    <t>муляж колбасы</t>
  </si>
  <si>
    <t>муляж овощн нат-т</t>
  </si>
  <si>
    <t>муляж торт</t>
  </si>
  <si>
    <t>нож для резкина пласты</t>
  </si>
  <si>
    <t>нож кухон</t>
  </si>
  <si>
    <t>совок для круп</t>
  </si>
  <si>
    <t>удлинитель</t>
  </si>
  <si>
    <t>щипцы конд</t>
  </si>
  <si>
    <t>Блюдо</t>
  </si>
  <si>
    <t>Ваза для салатов</t>
  </si>
  <si>
    <t>Ваза для салфеток</t>
  </si>
  <si>
    <t>Ваза для цветов</t>
  </si>
  <si>
    <t>Ваза стеклянная</t>
  </si>
  <si>
    <t>Лопатка кондитерская</t>
  </si>
  <si>
    <t>Набор для вареников</t>
  </si>
  <si>
    <t>Подносы</t>
  </si>
  <si>
    <t>Подтарельник фарфоровый</t>
  </si>
  <si>
    <t>Рыбочистка</t>
  </si>
  <si>
    <t>Рюмка водочная</t>
  </si>
  <si>
    <t>Салатник фарфоровый</t>
  </si>
  <si>
    <t>Селедочница</t>
  </si>
  <si>
    <t>Сервиз фарфоровый</t>
  </si>
  <si>
    <t>Скалка металлическая</t>
  </si>
  <si>
    <t>Сливочник</t>
  </si>
  <si>
    <t>Солонка</t>
  </si>
  <si>
    <t>Солонка фарфоровая</t>
  </si>
  <si>
    <t>Стакан стеклянный граненый</t>
  </si>
  <si>
    <t>Стаканы</t>
  </si>
  <si>
    <t>Стаканы.рюмки</t>
  </si>
  <si>
    <t>Супница фарфоровая</t>
  </si>
  <si>
    <t>Тарелка 180м</t>
  </si>
  <si>
    <t>Тарелка 200м</t>
  </si>
  <si>
    <t>Тарелка глубокая</t>
  </si>
  <si>
    <t>Тяпка металлическая</t>
  </si>
  <si>
    <t>Форма для заливного</t>
  </si>
  <si>
    <t>Форма для кекса</t>
  </si>
  <si>
    <t>Форма для пом.</t>
  </si>
  <si>
    <t>Форма разная</t>
  </si>
  <si>
    <t>Хренница</t>
  </si>
  <si>
    <t>Шумовка</t>
  </si>
  <si>
    <t>Щипцы</t>
  </si>
  <si>
    <t>Щипцы кондитерские</t>
  </si>
  <si>
    <t>бокалы винные 3 наб</t>
  </si>
  <si>
    <t>ведро пластмас пищевое 10л.</t>
  </si>
  <si>
    <t>весы почт</t>
  </si>
  <si>
    <t>взбиватель</t>
  </si>
  <si>
    <t>вилка поварская</t>
  </si>
  <si>
    <t>выемка для теста</t>
  </si>
  <si>
    <t>горчичница</t>
  </si>
  <si>
    <t>графин стеклянный 1.5 л.</t>
  </si>
  <si>
    <t>доска деревянная</t>
  </si>
  <si>
    <t>доска кухонная деревянная 24-33 см.</t>
  </si>
  <si>
    <t>доска кухонная древянная прямоугольная</t>
  </si>
  <si>
    <t>дуршлаг</t>
  </si>
  <si>
    <t>игла шпиговочная</t>
  </si>
  <si>
    <t>консервооткрыватель</t>
  </si>
  <si>
    <t>корзина металлич</t>
  </si>
  <si>
    <t>ложка кондитерская</t>
  </si>
  <si>
    <t>ложка разливная</t>
  </si>
  <si>
    <t>ложка соусная</t>
  </si>
  <si>
    <t>лопатка рыбная</t>
  </si>
  <si>
    <t>набор для специй подставка+соль+перец</t>
  </si>
  <si>
    <t>н-р</t>
  </si>
  <si>
    <t>нож</t>
  </si>
  <si>
    <t>перечница</t>
  </si>
  <si>
    <t>подливочник</t>
  </si>
  <si>
    <t>подставка для салфеток полукруглая</t>
  </si>
  <si>
    <t>разносы пластмас. Разноцветные</t>
  </si>
  <si>
    <t>скатерти</t>
  </si>
  <si>
    <t>стакан стеклян гран</t>
  </si>
  <si>
    <t>стопки 80мл.</t>
  </si>
  <si>
    <t>подтарельник парцеляновий</t>
  </si>
  <si>
    <t>таз пищевой 11л. Пластмас</t>
  </si>
  <si>
    <t>тарелка 175</t>
  </si>
  <si>
    <t>тарелка 190</t>
  </si>
  <si>
    <t>тарелки</t>
  </si>
  <si>
    <t>тарелки тарелки керамич весеннее цветение</t>
  </si>
  <si>
    <t>тарелки керамические мелкие цветущ крокус</t>
  </si>
  <si>
    <t>тарелки керамические мелкие цветущ орхид</t>
  </si>
  <si>
    <t>форма для выпекания круглая раземная</t>
  </si>
  <si>
    <t>Нож консервный быт ТР</t>
  </si>
  <si>
    <t>Чесноковыдавливатель нерж.БАТЛЕР Стандарт А-7207</t>
  </si>
  <si>
    <t>Ткань "Журавинка" ш.150</t>
  </si>
  <si>
    <t>м.</t>
  </si>
  <si>
    <t>П/лен ш.150 клетка</t>
  </si>
  <si>
    <t>Чайник 3,5 л металл</t>
  </si>
  <si>
    <t>Чайник эм 3,5 л</t>
  </si>
  <si>
    <t>Нож кухон. 200</t>
  </si>
  <si>
    <t>2217219/1-2217219/5</t>
  </si>
  <si>
    <t>Шумовка нерж</t>
  </si>
  <si>
    <t>2217220/1-2217220/2</t>
  </si>
  <si>
    <t>Точило для ножей</t>
  </si>
  <si>
    <t>2217222/1-2217222/37</t>
  </si>
  <si>
    <t>Кастрюля ал 20л</t>
  </si>
  <si>
    <t>Кувшин стекл. 1,5 л</t>
  </si>
  <si>
    <t>2217224/3-2217224/4</t>
  </si>
  <si>
    <t>Миска п/эт пищ 10л</t>
  </si>
  <si>
    <t>2217225/2-2217225/3</t>
  </si>
  <si>
    <t>Ковш п/эт 1,5л</t>
  </si>
  <si>
    <t>2217226/1-2217226/2</t>
  </si>
  <si>
    <t>Стакан мерн 0,5л Домино</t>
  </si>
  <si>
    <t>Терка нерж</t>
  </si>
  <si>
    <t>Сковорода d 26 блеск</t>
  </si>
  <si>
    <t>2217230/1-2217230/10</t>
  </si>
  <si>
    <t>Сито</t>
  </si>
  <si>
    <t>2217231/2</t>
  </si>
  <si>
    <t>2217233/1-2217233/2</t>
  </si>
  <si>
    <t>2217234/1-2217234/5</t>
  </si>
  <si>
    <t>Друшлаг нерж d28</t>
  </si>
  <si>
    <t>Бокалы винные</t>
  </si>
  <si>
    <t>медпункт май18</t>
  </si>
  <si>
    <t>Зажим кровоостанавливающий</t>
  </si>
  <si>
    <t>термометр стеклянный</t>
  </si>
  <si>
    <t>медпункт март 19</t>
  </si>
  <si>
    <t>Полотенца П/лен клетка</t>
  </si>
  <si>
    <t>Плакат</t>
  </si>
  <si>
    <t>Плакаты по ТБ</t>
  </si>
  <si>
    <t>Тетрадь ДПЮ</t>
  </si>
  <si>
    <t>Плакат ДПЮ</t>
  </si>
  <si>
    <t>Флеш накопитель 32Gb Smartbuy/PERFEO</t>
  </si>
  <si>
    <t>комплект портретів письменників</t>
  </si>
  <si>
    <t>Портьера "Журавинка"</t>
  </si>
  <si>
    <t>МОЛ:Кондрашова Т.В.</t>
  </si>
  <si>
    <t>Антистеплер СПАЙС RBL-435 (178792)</t>
  </si>
  <si>
    <t>Нож канцелярский 9мм. СПАЙС_ 1364 (178793)</t>
  </si>
  <si>
    <t>Ножницы 17.1 см черные с синими вставками Спайс 264902</t>
  </si>
  <si>
    <t>Точилка Berlingo «Fuze» 1отв контейнер ВВр_15017 (269306) (40шт/уп)</t>
  </si>
  <si>
    <t>МОЛ:Кондратов Е.А.</t>
  </si>
  <si>
    <t>МОЛ: Калинина В.Л.</t>
  </si>
  <si>
    <t>Печать пакетная</t>
  </si>
  <si>
    <t>плакат державної символіки</t>
  </si>
  <si>
    <t>плакат портрет "Шана Кобзареві"</t>
  </si>
  <si>
    <t>плакат портрет  "Леся Українка"</t>
  </si>
  <si>
    <t>МОЛ:Литвинова Л.М.</t>
  </si>
  <si>
    <t>2217230/2-/6-/8-/9-/10</t>
  </si>
  <si>
    <t>Скатерть розовая (1,50 м. Х 1,80 м.)</t>
  </si>
  <si>
    <t>Скатерть синяя (1,50 м. х 1,45 м.)</t>
  </si>
  <si>
    <t>Скатерть зеленая(1,50 м. х 2,20 м.)</t>
  </si>
  <si>
    <t>Скатерть  ярко-зеленая (1,50 м. х 1,60 м.)</t>
  </si>
  <si>
    <t>инст</t>
  </si>
  <si>
    <t>Валик сменный 100 мм</t>
  </si>
  <si>
    <t>Валик сменный 250 мм</t>
  </si>
  <si>
    <t>Распиратор-лепесток</t>
  </si>
  <si>
    <t>Щиток защитный НБТ-1 ИСТОК полистирол</t>
  </si>
  <si>
    <t>Степлер №24/6 20л метал. Корпус МПАЙС St_ 1868ВК (180180)</t>
  </si>
  <si>
    <t>графопроектор</t>
  </si>
  <si>
    <t>светильник</t>
  </si>
  <si>
    <t>напильник</t>
  </si>
  <si>
    <t>карта политич.</t>
  </si>
  <si>
    <t>ремень на 800</t>
  </si>
  <si>
    <t>карта администр.</t>
  </si>
  <si>
    <t>стаканы</t>
  </si>
  <si>
    <t>сверло</t>
  </si>
  <si>
    <t>круги разные</t>
  </si>
  <si>
    <t>щит ЩА-60</t>
  </si>
  <si>
    <t>ящик ЯВМ-325</t>
  </si>
  <si>
    <t>метр</t>
  </si>
  <si>
    <t>усилитель</t>
  </si>
  <si>
    <t>тены технич.</t>
  </si>
  <si>
    <t>утюг</t>
  </si>
  <si>
    <t>вилка столовая алюм.</t>
  </si>
  <si>
    <t>тамбур-можор.</t>
  </si>
  <si>
    <t>ложка чайн.нерж.</t>
  </si>
  <si>
    <t>радио</t>
  </si>
  <si>
    <t>подносы</t>
  </si>
  <si>
    <t>полуфуганок</t>
  </si>
  <si>
    <t>пост управления</t>
  </si>
  <si>
    <t>ложка стол.алюм.</t>
  </si>
  <si>
    <t>метчик</t>
  </si>
  <si>
    <t>развертка</t>
  </si>
  <si>
    <t>эл. паяльник</t>
  </si>
  <si>
    <t>щетка обувная</t>
  </si>
  <si>
    <t>резак</t>
  </si>
  <si>
    <t>зеркало</t>
  </si>
  <si>
    <t>Крюк для подъема лотков</t>
  </si>
  <si>
    <t>МОЛ: Золотун Г.В.</t>
  </si>
  <si>
    <t>МОЛ: Майстренко К.М.</t>
  </si>
  <si>
    <t>Блюдо фарфоровое овальное</t>
  </si>
  <si>
    <t>Бульонница</t>
  </si>
  <si>
    <t>Горшок керамический</t>
  </si>
  <si>
    <t>Горшок керамический для вторых блюд</t>
  </si>
  <si>
    <t>Графиня 936</t>
  </si>
  <si>
    <t>Дуршлаг</t>
  </si>
  <si>
    <t>Кокотница</t>
  </si>
  <si>
    <t>Креманка</t>
  </si>
  <si>
    <t>Креманка фарфоровая</t>
  </si>
  <si>
    <t>Кружки для крюшона</t>
  </si>
  <si>
    <t>Кувшин керамический</t>
  </si>
  <si>
    <t>Лейка</t>
  </si>
  <si>
    <t>Меню лам.назв.стола и лицея</t>
  </si>
  <si>
    <t>Молочник</t>
  </si>
  <si>
    <t>Набор для варенья</t>
  </si>
  <si>
    <t>Набор для специй</t>
  </si>
  <si>
    <t>Набор коньячный</t>
  </si>
  <si>
    <t>Набор сакэ</t>
  </si>
  <si>
    <t>Набор селедочниц</t>
  </si>
  <si>
    <t>Набор чайный фарфоровый</t>
  </si>
  <si>
    <t>Пепельница стеклянная</t>
  </si>
  <si>
    <t>Подсвечник</t>
  </si>
  <si>
    <t>Подсвечник золотистый</t>
  </si>
  <si>
    <t>Пробка для шампанского</t>
  </si>
  <si>
    <t>Пробка-дозатор</t>
  </si>
  <si>
    <t>Пробка-лейка</t>
  </si>
  <si>
    <t>рюмка 572</t>
  </si>
  <si>
    <t>Рюмка ликерная</t>
  </si>
  <si>
    <t>Рюмки хрустальные</t>
  </si>
  <si>
    <t>Сервиз кофейный</t>
  </si>
  <si>
    <t>Сервиз чайный</t>
  </si>
  <si>
    <t>Стакан артикул 123</t>
  </si>
  <si>
    <t>Стакан артикул 333</t>
  </si>
  <si>
    <t>Стакан артикул 561</t>
  </si>
  <si>
    <t>Стакан артикул 606</t>
  </si>
  <si>
    <t>Стакан артикул 628</t>
  </si>
  <si>
    <t>Стакан артикул 860</t>
  </si>
  <si>
    <t>стакан мерный</t>
  </si>
  <si>
    <t>Стакан свадебный</t>
  </si>
  <si>
    <t>Столовый сервиз</t>
  </si>
  <si>
    <t>Сухарница</t>
  </si>
  <si>
    <t>Тарелка белая</t>
  </si>
  <si>
    <t>Тарелка мелкая столовая</t>
  </si>
  <si>
    <t>Тарелки пирожковые белые</t>
  </si>
  <si>
    <t>Турочка керамическая</t>
  </si>
  <si>
    <t>Фужер</t>
  </si>
  <si>
    <t>Фужер 350</t>
  </si>
  <si>
    <t>Фужер 728</t>
  </si>
  <si>
    <t>Фужер 770</t>
  </si>
  <si>
    <t>Фужер 867</t>
  </si>
  <si>
    <t>Фужеры хрустальные</t>
  </si>
  <si>
    <t>Чайный сервиз</t>
  </si>
  <si>
    <t>Экибана</t>
  </si>
  <si>
    <t>бамбукові палички</t>
  </si>
  <si>
    <t>бисквитница</t>
  </si>
  <si>
    <t>блюдо</t>
  </si>
  <si>
    <t>блюдо прямоуг</t>
  </si>
  <si>
    <t>блюдо с крышкой</t>
  </si>
  <si>
    <t>блюдо фарф круглое</t>
  </si>
  <si>
    <t>бокал 280 гр</t>
  </si>
  <si>
    <t>бокал Айриш</t>
  </si>
  <si>
    <t>бокал ритуальный</t>
  </si>
  <si>
    <t>бокалы винные</t>
  </si>
  <si>
    <t>ваза д\супа</t>
  </si>
  <si>
    <t>ваза д\фруктов</t>
  </si>
  <si>
    <t>ваза стеклянная</t>
  </si>
  <si>
    <t>графин</t>
  </si>
  <si>
    <t xml:space="preserve">графин стеклянный </t>
  </si>
  <si>
    <t>дозатор для сахара</t>
  </si>
  <si>
    <t>креманка</t>
  </si>
  <si>
    <t>креманка 865г</t>
  </si>
  <si>
    <t>мартинница</t>
  </si>
  <si>
    <t>мартинницы</t>
  </si>
  <si>
    <t>морожен</t>
  </si>
  <si>
    <t>н-р для суши</t>
  </si>
  <si>
    <t>н-р стаканов</t>
  </si>
  <si>
    <t>набір длс спецій</t>
  </si>
  <si>
    <t>набір  стопок омл.</t>
  </si>
  <si>
    <t>набор бокалов "Банкет" 60</t>
  </si>
  <si>
    <t>набор бокалов 628</t>
  </si>
  <si>
    <t>набор для специй</t>
  </si>
  <si>
    <t>набор стаканов Лирик</t>
  </si>
  <si>
    <t>нож-фреш</t>
  </si>
  <si>
    <t>прес цитрусових</t>
  </si>
  <si>
    <t>пробка-лійка</t>
  </si>
  <si>
    <t>рюмка для текіли</t>
  </si>
  <si>
    <t>рюмки горілочні</t>
  </si>
  <si>
    <t>рюмки шот.</t>
  </si>
  <si>
    <t>салатник черный</t>
  </si>
  <si>
    <t>сахарница</t>
  </si>
  <si>
    <t>свічник-квітка</t>
  </si>
  <si>
    <t>сервиз чайный</t>
  </si>
  <si>
    <t>сливочник</t>
  </si>
  <si>
    <t>соковыжималка-фреш</t>
  </si>
  <si>
    <t>соусник</t>
  </si>
  <si>
    <t>стакан</t>
  </si>
  <si>
    <t>стопка</t>
  </si>
  <si>
    <t>тарел.красн.закус.</t>
  </si>
  <si>
    <t>тарел.красн.стол.</t>
  </si>
  <si>
    <t>тарелка</t>
  </si>
  <si>
    <t>тарелка 175м</t>
  </si>
  <si>
    <t>тарелка квадр.десерт.красная</t>
  </si>
  <si>
    <t>тарелка квадр.мелк.красная</t>
  </si>
  <si>
    <t>тарелка плоская</t>
  </si>
  <si>
    <t>тарелки десертные</t>
  </si>
  <si>
    <t>тарелки керамич закусочные</t>
  </si>
  <si>
    <t>тарелки керамич пирожковые</t>
  </si>
  <si>
    <t>чайник</t>
  </si>
  <si>
    <t>чайник заварн</t>
  </si>
  <si>
    <t>чашка+блюдце</t>
  </si>
  <si>
    <t>чашка для кофе стекл.</t>
  </si>
  <si>
    <t>шейкер</t>
  </si>
  <si>
    <t>экибано белая</t>
  </si>
  <si>
    <t>на Майстр</t>
  </si>
  <si>
    <t>2217224/1-2217224/2</t>
  </si>
  <si>
    <t>на майстр</t>
  </si>
  <si>
    <t>2217225/1</t>
  </si>
  <si>
    <t>Фондю 6пр 9208вб</t>
  </si>
  <si>
    <t>МОЛ: Сущенко В.Н.</t>
  </si>
  <si>
    <t>Карты технологические</t>
  </si>
  <si>
    <t>Муляж азу</t>
  </si>
  <si>
    <t>Муляж антрекот</t>
  </si>
  <si>
    <t>Муляж беф-строганов</t>
  </si>
  <si>
    <t>Муляж бифштекс</t>
  </si>
  <si>
    <t>Муляж булочка</t>
  </si>
  <si>
    <t>Муляж вареник</t>
  </si>
  <si>
    <t>Муляж ватрушка</t>
  </si>
  <si>
    <t>Муляж ветчина с гарниром</t>
  </si>
  <si>
    <t>Муляж винигрет</t>
  </si>
  <si>
    <t>Муляж винигрет кукурузный</t>
  </si>
  <si>
    <t>Муляж гуляш с гарниром</t>
  </si>
  <si>
    <t>Муляж гусь жареный</t>
  </si>
  <si>
    <t>Муляж запеканка рисовая</t>
  </si>
  <si>
    <t>Муляж зеленый горошек с гренками</t>
  </si>
  <si>
    <t>Муляж зразы рубленый</t>
  </si>
  <si>
    <t>Муляж кабачки с картошкой</t>
  </si>
  <si>
    <t>Муляж капуста тушеная</t>
  </si>
  <si>
    <t>Муляж котлета овощная</t>
  </si>
  <si>
    <t>Муляж котлеты мясные</t>
  </si>
  <si>
    <t>Муляж крендель</t>
  </si>
  <si>
    <t>Муляж кукуруза в соусе</t>
  </si>
  <si>
    <t>Муляж лангет</t>
  </si>
  <si>
    <t>Муляж омлет фаршированный</t>
  </si>
  <si>
    <t>Муляж осетрина в рассоле</t>
  </si>
  <si>
    <t>Муляж перец фаршированный</t>
  </si>
  <si>
    <t>Муляж печенье</t>
  </si>
  <si>
    <t>Муляж печенье курабье</t>
  </si>
  <si>
    <t>Муляж пирог</t>
  </si>
  <si>
    <t>Муляж плюшка</t>
  </si>
  <si>
    <t>Муляж пряник</t>
  </si>
  <si>
    <t>Муляж рагу из баранины</t>
  </si>
  <si>
    <t>Муляж рагу овощное</t>
  </si>
  <si>
    <t>Муляж ромитекс</t>
  </si>
  <si>
    <t>Муляж ромовая баба</t>
  </si>
  <si>
    <t>Муляж ростбиф</t>
  </si>
  <si>
    <t>Муляж рулет с маком</t>
  </si>
  <si>
    <t>Муляж рыба в соусе</t>
  </si>
  <si>
    <t>Муляж рыба под майонезом</t>
  </si>
  <si>
    <t>Муляж салака</t>
  </si>
  <si>
    <t>Муляж салат</t>
  </si>
  <si>
    <t>Муляж сдоба венская</t>
  </si>
  <si>
    <t>Муляж слойка</t>
  </si>
  <si>
    <t>Муляж судак</t>
  </si>
  <si>
    <t>Муляж сырник</t>
  </si>
  <si>
    <t>Муляж торт</t>
  </si>
  <si>
    <t>Муляж шакер чурек</t>
  </si>
  <si>
    <t>Муляж эсклол изи свинины</t>
  </si>
  <si>
    <t>Муляж язык слоеный</t>
  </si>
  <si>
    <t>Плакатница</t>
  </si>
  <si>
    <t>Плакаты</t>
  </si>
  <si>
    <t>муляж битки рублен</t>
  </si>
  <si>
    <t>муляж плов</t>
  </si>
  <si>
    <t>посуда фаянсова 200мл.</t>
  </si>
  <si>
    <t>посуда фаянсова 220мл.</t>
  </si>
  <si>
    <t>посуда фаянсова 240мл.</t>
  </si>
  <si>
    <t>посуда фаянсова зиг-заг</t>
  </si>
  <si>
    <t>2217231/1</t>
  </si>
  <si>
    <t>Кастрюля 6,3 л нерж</t>
  </si>
  <si>
    <t>МОЛ: Туманян В.М.</t>
  </si>
  <si>
    <t>Бур по бетону8*160 мм</t>
  </si>
  <si>
    <t>Бур по бетону 8*210 мм</t>
  </si>
  <si>
    <t>Бур по бетону 8*260 мм</t>
  </si>
  <si>
    <t xml:space="preserve">МОЛ: Резниченко Л.А. </t>
  </si>
  <si>
    <t>МОЛ: Сбитнева А.С.</t>
  </si>
  <si>
    <t xml:space="preserve">МОЛ: Шикшинская Ю.С. </t>
  </si>
  <si>
    <t>Шторы "габардин"</t>
  </si>
  <si>
    <t>МОЛ: Светличная И.А.</t>
  </si>
  <si>
    <t>ИТОГО по 221</t>
  </si>
  <si>
    <t>мо17</t>
  </si>
  <si>
    <t xml:space="preserve">мо 13 </t>
  </si>
  <si>
    <t>мо13 нак</t>
  </si>
  <si>
    <t>мо13спис</t>
  </si>
  <si>
    <t>за январь 2023</t>
  </si>
  <si>
    <t>за февраль 2023</t>
  </si>
  <si>
    <t>за март 2023</t>
  </si>
  <si>
    <t>за апрель 2023</t>
  </si>
  <si>
    <t>МОЛ: Корженко Н.В.</t>
  </si>
  <si>
    <t>МОЛ: Литвинова Л.М.</t>
  </si>
  <si>
    <t>за май 2023</t>
  </si>
  <si>
    <t>за июнь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</si>
</sst>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2"/>
      <color indexed="8"/>
      <name val="Calibri"/>
      <family val="2"/>
      <charset val="204"/>
    </font>
    <font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name val="Arial"/>
      <family val="2"/>
    </font>
    <font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theme="2" tint="-9.9978637043366805E-2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1" fillId="0" borderId="0"/>
  </cellStyleXfs>
  <cellXfs count="159">
    <xf numFmtId="0" fontId="0" fillId="0" borderId="0" xfId="0"/>
    <xf numFmtId="0" fontId="2" fillId="0" borderId="0" xfId="1"/>
    <xf numFmtId="0" fontId="4" fillId="0" borderId="4" xfId="1" applyNumberFormat="1" applyFont="1" applyBorder="1" applyAlignment="1">
      <alignment horizontal="center" vertical="center"/>
    </xf>
    <xf numFmtId="4" fontId="4" fillId="0" borderId="2" xfId="1" applyNumberFormat="1" applyFont="1" applyBorder="1" applyAlignment="1">
      <alignment horizontal="center"/>
    </xf>
    <xf numFmtId="4" fontId="4" fillId="0" borderId="2" xfId="1" applyNumberFormat="1" applyFont="1" applyFill="1" applyBorder="1" applyAlignment="1">
      <alignment horizontal="center"/>
    </xf>
    <xf numFmtId="4" fontId="4" fillId="0" borderId="2" xfId="1" applyNumberFormat="1" applyFont="1" applyBorder="1"/>
    <xf numFmtId="0" fontId="4" fillId="2" borderId="2" xfId="1" applyFont="1" applyFill="1" applyBorder="1" applyAlignment="1">
      <alignment horizontal="left"/>
    </xf>
    <xf numFmtId="0" fontId="4" fillId="2" borderId="2" xfId="1" applyFont="1" applyFill="1" applyBorder="1" applyAlignment="1">
      <alignment horizontal="center"/>
    </xf>
    <xf numFmtId="4" fontId="4" fillId="2" borderId="2" xfId="1" applyNumberFormat="1" applyFont="1" applyFill="1" applyBorder="1" applyAlignment="1">
      <alignment horizontal="center"/>
    </xf>
    <xf numFmtId="0" fontId="4" fillId="0" borderId="0" xfId="1" applyFont="1"/>
    <xf numFmtId="0" fontId="5" fillId="3" borderId="5" xfId="1" applyFont="1" applyFill="1" applyBorder="1" applyAlignment="1">
      <alignment horizontal="justify" vertical="center" wrapText="1"/>
    </xf>
    <xf numFmtId="0" fontId="2" fillId="0" borderId="6" xfId="1" applyBorder="1" applyAlignment="1">
      <alignment horizontal="center"/>
    </xf>
    <xf numFmtId="4" fontId="2" fillId="0" borderId="4" xfId="1" applyNumberFormat="1" applyFont="1" applyBorder="1" applyAlignment="1">
      <alignment horizontal="center"/>
    </xf>
    <xf numFmtId="4" fontId="6" fillId="0" borderId="2" xfId="1" applyNumberFormat="1" applyFont="1" applyBorder="1" applyAlignment="1">
      <alignment horizontal="center"/>
    </xf>
    <xf numFmtId="0" fontId="2" fillId="3" borderId="4" xfId="1" applyFill="1" applyBorder="1"/>
    <xf numFmtId="0" fontId="2" fillId="3" borderId="4" xfId="1" applyFill="1" applyBorder="1" applyAlignment="1">
      <alignment horizontal="center"/>
    </xf>
    <xf numFmtId="4" fontId="2" fillId="3" borderId="2" xfId="1" applyNumberFormat="1" applyFill="1" applyBorder="1" applyAlignment="1">
      <alignment horizontal="center"/>
    </xf>
    <xf numFmtId="4" fontId="2" fillId="3" borderId="4" xfId="1" applyNumberFormat="1" applyFill="1" applyBorder="1" applyAlignment="1">
      <alignment horizontal="center"/>
    </xf>
    <xf numFmtId="4" fontId="6" fillId="3" borderId="2" xfId="1" applyNumberFormat="1" applyFont="1" applyFill="1" applyBorder="1" applyAlignment="1">
      <alignment horizontal="center"/>
    </xf>
    <xf numFmtId="0" fontId="4" fillId="3" borderId="0" xfId="1" applyFont="1" applyFill="1"/>
    <xf numFmtId="0" fontId="2" fillId="3" borderId="2" xfId="1" applyFill="1" applyBorder="1"/>
    <xf numFmtId="0" fontId="2" fillId="3" borderId="2" xfId="1" applyFill="1" applyBorder="1" applyAlignment="1">
      <alignment horizontal="center"/>
    </xf>
    <xf numFmtId="0" fontId="4" fillId="3" borderId="4" xfId="1" applyFont="1" applyFill="1" applyBorder="1" applyAlignment="1">
      <alignment horizontal="left"/>
    </xf>
    <xf numFmtId="0" fontId="4" fillId="3" borderId="4" xfId="1" applyFont="1" applyFill="1" applyBorder="1" applyAlignment="1">
      <alignment horizontal="center"/>
    </xf>
    <xf numFmtId="4" fontId="4" fillId="3" borderId="2" xfId="1" applyNumberFormat="1" applyFont="1" applyFill="1" applyBorder="1" applyAlignment="1">
      <alignment horizontal="center"/>
    </xf>
    <xf numFmtId="0" fontId="4" fillId="0" borderId="4" xfId="1" applyFont="1" applyBorder="1" applyAlignment="1">
      <alignment horizontal="left"/>
    </xf>
    <xf numFmtId="4" fontId="3" fillId="3" borderId="2" xfId="1" applyNumberFormat="1" applyFont="1" applyFill="1" applyBorder="1" applyAlignment="1">
      <alignment horizontal="center"/>
    </xf>
    <xf numFmtId="0" fontId="4" fillId="4" borderId="0" xfId="1" applyFont="1" applyFill="1"/>
    <xf numFmtId="0" fontId="4" fillId="5" borderId="4" xfId="1" applyFont="1" applyFill="1" applyBorder="1" applyAlignment="1">
      <alignment horizontal="left"/>
    </xf>
    <xf numFmtId="0" fontId="2" fillId="5" borderId="2" xfId="1" applyFill="1" applyBorder="1" applyAlignment="1">
      <alignment horizontal="center"/>
    </xf>
    <xf numFmtId="4" fontId="2" fillId="5" borderId="2" xfId="1" applyNumberFormat="1" applyFill="1" applyBorder="1" applyAlignment="1">
      <alignment horizontal="center"/>
    </xf>
    <xf numFmtId="4" fontId="6" fillId="5" borderId="2" xfId="1" applyNumberFormat="1" applyFont="1" applyFill="1" applyBorder="1" applyAlignment="1">
      <alignment horizontal="center"/>
    </xf>
    <xf numFmtId="0" fontId="5" fillId="3" borderId="2" xfId="1" applyFont="1" applyFill="1" applyBorder="1" applyAlignment="1">
      <alignment horizontal="justify" vertical="center" wrapText="1"/>
    </xf>
    <xf numFmtId="0" fontId="4" fillId="0" borderId="2" xfId="1" applyFont="1" applyBorder="1" applyAlignment="1">
      <alignment horizontal="center"/>
    </xf>
    <xf numFmtId="0" fontId="4" fillId="2" borderId="7" xfId="1" applyFont="1" applyFill="1" applyBorder="1" applyAlignment="1">
      <alignment horizontal="left"/>
    </xf>
    <xf numFmtId="0" fontId="4" fillId="2" borderId="8" xfId="1" applyFont="1" applyFill="1" applyBorder="1" applyAlignment="1">
      <alignment horizontal="center"/>
    </xf>
    <xf numFmtId="4" fontId="4" fillId="2" borderId="9" xfId="1" applyNumberFormat="1" applyFont="1" applyFill="1" applyBorder="1" applyAlignment="1">
      <alignment horizontal="center"/>
    </xf>
    <xf numFmtId="4" fontId="4" fillId="2" borderId="10" xfId="1" applyNumberFormat="1" applyFont="1" applyFill="1" applyBorder="1" applyAlignment="1">
      <alignment horizontal="center"/>
    </xf>
    <xf numFmtId="0" fontId="2" fillId="0" borderId="2" xfId="1" applyFill="1" applyBorder="1"/>
    <xf numFmtId="0" fontId="2" fillId="0" borderId="2" xfId="1" applyBorder="1" applyAlignment="1">
      <alignment horizontal="center"/>
    </xf>
    <xf numFmtId="4" fontId="2" fillId="0" borderId="2" xfId="1" applyNumberFormat="1" applyBorder="1" applyAlignment="1">
      <alignment horizontal="center"/>
    </xf>
    <xf numFmtId="0" fontId="2" fillId="0" borderId="2" xfId="1" applyBorder="1"/>
    <xf numFmtId="0" fontId="2" fillId="0" borderId="2" xfId="1" applyFill="1" applyBorder="1" applyAlignment="1">
      <alignment horizontal="center"/>
    </xf>
    <xf numFmtId="4" fontId="2" fillId="0" borderId="2" xfId="1" applyNumberFormat="1" applyFill="1" applyBorder="1" applyAlignment="1">
      <alignment horizontal="center"/>
    </xf>
    <xf numFmtId="0" fontId="2" fillId="0" borderId="4" xfId="1" applyFill="1" applyBorder="1" applyAlignment="1">
      <alignment horizontal="center"/>
    </xf>
    <xf numFmtId="4" fontId="2" fillId="0" borderId="4" xfId="1" applyNumberFormat="1" applyFill="1" applyBorder="1" applyAlignment="1">
      <alignment horizontal="center"/>
    </xf>
    <xf numFmtId="0" fontId="4" fillId="3" borderId="2" xfId="1" applyFont="1" applyFill="1" applyBorder="1" applyAlignment="1">
      <alignment horizontal="left"/>
    </xf>
    <xf numFmtId="0" fontId="4" fillId="3" borderId="2" xfId="1" applyFont="1" applyFill="1" applyBorder="1" applyAlignment="1">
      <alignment horizontal="center"/>
    </xf>
    <xf numFmtId="4" fontId="6" fillId="0" borderId="2" xfId="1" applyNumberFormat="1" applyFont="1" applyFill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2" fillId="0" borderId="4" xfId="1" applyFill="1" applyBorder="1"/>
    <xf numFmtId="0" fontId="7" fillId="3" borderId="2" xfId="1" applyFont="1" applyFill="1" applyBorder="1" applyAlignment="1">
      <alignment wrapText="1"/>
    </xf>
    <xf numFmtId="0" fontId="2" fillId="0" borderId="4" xfId="1" applyFill="1" applyBorder="1" applyAlignment="1">
      <alignment horizontal="left" wrapText="1"/>
    </xf>
    <xf numFmtId="4" fontId="2" fillId="0" borderId="2" xfId="1" applyNumberFormat="1" applyFont="1" applyFill="1" applyBorder="1" applyAlignment="1">
      <alignment horizontal="center"/>
    </xf>
    <xf numFmtId="0" fontId="4" fillId="0" borderId="2" xfId="1" applyFont="1" applyBorder="1" applyAlignment="1">
      <alignment horizontal="left"/>
    </xf>
    <xf numFmtId="4" fontId="3" fillId="0" borderId="2" xfId="1" applyNumberFormat="1" applyFont="1" applyFill="1" applyBorder="1" applyAlignment="1">
      <alignment horizontal="center"/>
    </xf>
    <xf numFmtId="0" fontId="6" fillId="0" borderId="2" xfId="1" applyFont="1" applyBorder="1" applyAlignment="1">
      <alignment horizontal="left"/>
    </xf>
    <xf numFmtId="0" fontId="8" fillId="6" borderId="11" xfId="1" applyFont="1" applyFill="1" applyBorder="1" applyAlignment="1"/>
    <xf numFmtId="0" fontId="8" fillId="6" borderId="9" xfId="1" applyFont="1" applyFill="1" applyBorder="1" applyAlignment="1"/>
    <xf numFmtId="0" fontId="8" fillId="6" borderId="10" xfId="1" applyFont="1" applyFill="1" applyBorder="1" applyAlignment="1"/>
    <xf numFmtId="0" fontId="2" fillId="0" borderId="2" xfId="1" applyFill="1" applyBorder="1" applyAlignment="1">
      <alignment horizontal="left"/>
    </xf>
    <xf numFmtId="3" fontId="2" fillId="0" borderId="2" xfId="1" applyNumberFormat="1" applyFont="1" applyBorder="1" applyAlignment="1">
      <alignment horizontal="center"/>
    </xf>
    <xf numFmtId="4" fontId="2" fillId="0" borderId="2" xfId="1" applyNumberFormat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4" fontId="2" fillId="3" borderId="2" xfId="1" applyNumberFormat="1" applyFont="1" applyFill="1" applyBorder="1" applyAlignment="1">
      <alignment horizontal="center"/>
    </xf>
    <xf numFmtId="0" fontId="2" fillId="0" borderId="0" xfId="1" applyFill="1"/>
    <xf numFmtId="2" fontId="2" fillId="0" borderId="2" xfId="1" applyNumberFormat="1" applyFill="1" applyBorder="1" applyAlignment="1">
      <alignment wrapText="1"/>
    </xf>
    <xf numFmtId="1" fontId="2" fillId="0" borderId="2" xfId="1" applyNumberFormat="1" applyFill="1" applyBorder="1" applyAlignment="1">
      <alignment horizontal="center" wrapText="1"/>
    </xf>
    <xf numFmtId="4" fontId="2" fillId="0" borderId="0" xfId="1" applyNumberFormat="1" applyAlignment="1">
      <alignment horizontal="center"/>
    </xf>
    <xf numFmtId="0" fontId="9" fillId="7" borderId="0" xfId="1" applyFont="1" applyFill="1"/>
    <xf numFmtId="0" fontId="2" fillId="0" borderId="4" xfId="1" applyBorder="1" applyAlignment="1">
      <alignment horizontal="left"/>
    </xf>
    <xf numFmtId="0" fontId="2" fillId="0" borderId="4" xfId="1" applyBorder="1" applyAlignment="1">
      <alignment horizontal="center"/>
    </xf>
    <xf numFmtId="4" fontId="6" fillId="0" borderId="4" xfId="1" applyNumberFormat="1" applyFont="1" applyFill="1" applyBorder="1" applyAlignment="1">
      <alignment horizontal="center"/>
    </xf>
    <xf numFmtId="4" fontId="6" fillId="0" borderId="4" xfId="1" applyNumberFormat="1" applyFont="1" applyBorder="1" applyAlignment="1">
      <alignment horizontal="center"/>
    </xf>
    <xf numFmtId="0" fontId="9" fillId="3" borderId="0" xfId="1" applyFont="1" applyFill="1"/>
    <xf numFmtId="0" fontId="2" fillId="3" borderId="0" xfId="1" applyFill="1"/>
    <xf numFmtId="0" fontId="9" fillId="9" borderId="0" xfId="1" applyFont="1" applyFill="1"/>
    <xf numFmtId="0" fontId="2" fillId="3" borderId="2" xfId="1" applyFill="1" applyBorder="1" applyAlignment="1">
      <alignment horizontal="left"/>
    </xf>
    <xf numFmtId="3" fontId="2" fillId="3" borderId="2" xfId="1" applyNumberFormat="1" applyFont="1" applyFill="1" applyBorder="1" applyAlignment="1">
      <alignment horizontal="center"/>
    </xf>
    <xf numFmtId="0" fontId="2" fillId="9" borderId="0" xfId="1" applyFill="1"/>
    <xf numFmtId="0" fontId="2" fillId="0" borderId="4" xfId="1" applyBorder="1"/>
    <xf numFmtId="0" fontId="2" fillId="7" borderId="2" xfId="1" applyFill="1" applyBorder="1"/>
    <xf numFmtId="0" fontId="6" fillId="7" borderId="2" xfId="1" applyFont="1" applyFill="1" applyBorder="1" applyAlignment="1">
      <alignment horizontal="center"/>
    </xf>
    <xf numFmtId="4" fontId="6" fillId="7" borderId="2" xfId="1" applyNumberFormat="1" applyFont="1" applyFill="1" applyBorder="1" applyAlignment="1">
      <alignment horizontal="center"/>
    </xf>
    <xf numFmtId="4" fontId="4" fillId="7" borderId="2" xfId="1" applyNumberFormat="1" applyFont="1" applyFill="1" applyBorder="1" applyAlignment="1">
      <alignment horizontal="center"/>
    </xf>
    <xf numFmtId="4" fontId="2" fillId="7" borderId="2" xfId="1" applyNumberFormat="1" applyFill="1" applyBorder="1" applyAlignment="1">
      <alignment horizontal="center"/>
    </xf>
    <xf numFmtId="4" fontId="2" fillId="7" borderId="2" xfId="1" applyNumberFormat="1" applyFont="1" applyFill="1" applyBorder="1" applyAlignment="1">
      <alignment horizontal="center"/>
    </xf>
    <xf numFmtId="3" fontId="2" fillId="7" borderId="2" xfId="1" applyNumberFormat="1" applyFont="1" applyFill="1" applyBorder="1" applyAlignment="1">
      <alignment horizontal="center"/>
    </xf>
    <xf numFmtId="0" fontId="2" fillId="7" borderId="0" xfId="1" applyFill="1"/>
    <xf numFmtId="4" fontId="3" fillId="0" borderId="2" xfId="1" applyNumberFormat="1" applyFont="1" applyBorder="1" applyAlignment="1">
      <alignment horizontal="center"/>
    </xf>
    <xf numFmtId="0" fontId="4" fillId="5" borderId="2" xfId="1" applyFont="1" applyFill="1" applyBorder="1" applyAlignment="1">
      <alignment horizontal="left"/>
    </xf>
    <xf numFmtId="0" fontId="4" fillId="5" borderId="2" xfId="1" applyFont="1" applyFill="1" applyBorder="1" applyAlignment="1">
      <alignment horizontal="center"/>
    </xf>
    <xf numFmtId="4" fontId="4" fillId="5" borderId="2" xfId="1" applyNumberFormat="1" applyFont="1" applyFill="1" applyBorder="1" applyAlignment="1">
      <alignment horizontal="center"/>
    </xf>
    <xf numFmtId="4" fontId="2" fillId="5" borderId="2" xfId="1" applyNumberFormat="1" applyFont="1" applyFill="1" applyBorder="1" applyAlignment="1">
      <alignment horizontal="center"/>
    </xf>
    <xf numFmtId="0" fontId="5" fillId="3" borderId="12" xfId="1" applyFont="1" applyFill="1" applyBorder="1" applyAlignment="1">
      <alignment horizontal="justify" vertical="center" wrapText="1"/>
    </xf>
    <xf numFmtId="0" fontId="5" fillId="3" borderId="13" xfId="1" applyFont="1" applyFill="1" applyBorder="1" applyAlignment="1">
      <alignment horizontal="justify" vertical="center" wrapText="1"/>
    </xf>
    <xf numFmtId="0" fontId="4" fillId="5" borderId="7" xfId="1" applyFont="1" applyFill="1" applyBorder="1" applyAlignment="1">
      <alignment horizontal="left"/>
    </xf>
    <xf numFmtId="0" fontId="4" fillId="5" borderId="8" xfId="1" applyFont="1" applyFill="1" applyBorder="1" applyAlignment="1">
      <alignment horizontal="center"/>
    </xf>
    <xf numFmtId="4" fontId="4" fillId="5" borderId="9" xfId="1" applyNumberFormat="1" applyFont="1" applyFill="1" applyBorder="1" applyAlignment="1">
      <alignment horizontal="center"/>
    </xf>
    <xf numFmtId="4" fontId="4" fillId="5" borderId="10" xfId="1" applyNumberFormat="1" applyFont="1" applyFill="1" applyBorder="1" applyAlignment="1">
      <alignment horizontal="center"/>
    </xf>
    <xf numFmtId="0" fontId="3" fillId="3" borderId="2" xfId="1" applyFont="1" applyFill="1" applyBorder="1" applyAlignment="1">
      <alignment horizontal="center"/>
    </xf>
    <xf numFmtId="3" fontId="3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4" fontId="2" fillId="0" borderId="4" xfId="1" applyNumberFormat="1" applyBorder="1" applyAlignment="1">
      <alignment horizontal="center"/>
    </xf>
    <xf numFmtId="0" fontId="2" fillId="3" borderId="1" xfId="1" applyFill="1" applyBorder="1"/>
    <xf numFmtId="0" fontId="2" fillId="0" borderId="2" xfId="1" applyFont="1" applyBorder="1" applyAlignment="1">
      <alignment horizontal="justify" vertical="center" wrapText="1"/>
    </xf>
    <xf numFmtId="0" fontId="2" fillId="3" borderId="6" xfId="1" applyFill="1" applyBorder="1" applyAlignment="1">
      <alignment horizontal="center"/>
    </xf>
    <xf numFmtId="4" fontId="2" fillId="3" borderId="4" xfId="1" applyNumberFormat="1" applyFont="1" applyFill="1" applyBorder="1" applyAlignment="1">
      <alignment horizontal="center"/>
    </xf>
    <xf numFmtId="0" fontId="12" fillId="10" borderId="2" xfId="2" applyNumberFormat="1" applyFont="1" applyFill="1" applyBorder="1" applyAlignment="1">
      <alignment horizontal="left" vertical="top" wrapText="1"/>
    </xf>
    <xf numFmtId="164" fontId="13" fillId="10" borderId="2" xfId="2" applyNumberFormat="1" applyFont="1" applyFill="1" applyBorder="1" applyAlignment="1">
      <alignment horizontal="center" vertical="center" wrapText="1"/>
    </xf>
    <xf numFmtId="164" fontId="13" fillId="10" borderId="2" xfId="2" applyNumberFormat="1" applyFont="1" applyFill="1" applyBorder="1" applyAlignment="1">
      <alignment horizontal="center" vertical="top" wrapText="1"/>
    </xf>
    <xf numFmtId="0" fontId="12" fillId="10" borderId="1" xfId="2" applyNumberFormat="1" applyFont="1" applyFill="1" applyBorder="1" applyAlignment="1">
      <alignment horizontal="left" vertical="top" wrapText="1"/>
    </xf>
    <xf numFmtId="164" fontId="13" fillId="10" borderId="1" xfId="2" applyNumberFormat="1" applyFont="1" applyFill="1" applyBorder="1" applyAlignment="1">
      <alignment horizontal="center" vertical="center" wrapText="1"/>
    </xf>
    <xf numFmtId="164" fontId="13" fillId="10" borderId="1" xfId="2" applyNumberFormat="1" applyFont="1" applyFill="1" applyBorder="1" applyAlignment="1">
      <alignment horizontal="center" vertical="top" wrapText="1"/>
    </xf>
    <xf numFmtId="0" fontId="4" fillId="11" borderId="8" xfId="1" applyFont="1" applyFill="1" applyBorder="1" applyAlignment="1">
      <alignment horizontal="center"/>
    </xf>
    <xf numFmtId="4" fontId="4" fillId="11" borderId="9" xfId="1" applyNumberFormat="1" applyFont="1" applyFill="1" applyBorder="1" applyAlignment="1">
      <alignment horizontal="center"/>
    </xf>
    <xf numFmtId="4" fontId="4" fillId="11" borderId="10" xfId="1" applyNumberFormat="1" applyFont="1" applyFill="1" applyBorder="1" applyAlignment="1">
      <alignment horizontal="center"/>
    </xf>
    <xf numFmtId="4" fontId="4" fillId="0" borderId="9" xfId="1" applyNumberFormat="1" applyFont="1" applyBorder="1" applyAlignment="1">
      <alignment horizontal="center"/>
    </xf>
    <xf numFmtId="4" fontId="6" fillId="0" borderId="9" xfId="1" applyNumberFormat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4" fontId="4" fillId="0" borderId="9" xfId="1" applyNumberFormat="1" applyFont="1" applyFill="1" applyBorder="1" applyAlignment="1">
      <alignment horizontal="center"/>
    </xf>
    <xf numFmtId="0" fontId="2" fillId="12" borderId="0" xfId="1" applyFill="1"/>
    <xf numFmtId="4" fontId="2" fillId="3" borderId="0" xfId="1" applyNumberFormat="1" applyFill="1" applyAlignment="1">
      <alignment horizontal="center"/>
    </xf>
    <xf numFmtId="0" fontId="8" fillId="5" borderId="2" xfId="1" applyFont="1" applyFill="1" applyBorder="1" applyAlignment="1"/>
    <xf numFmtId="0" fontId="8" fillId="6" borderId="2" xfId="1" applyFont="1" applyFill="1" applyBorder="1" applyAlignment="1"/>
    <xf numFmtId="0" fontId="2" fillId="8" borderId="0" xfId="1" applyFill="1"/>
    <xf numFmtId="0" fontId="2" fillId="0" borderId="14" xfId="1" applyFont="1" applyBorder="1" applyAlignment="1">
      <alignment horizontal="justify" vertical="center" wrapText="1"/>
    </xf>
    <xf numFmtId="0" fontId="2" fillId="0" borderId="15" xfId="1" applyFont="1" applyBorder="1" applyAlignment="1">
      <alignment horizontal="justify" vertical="center" wrapText="1"/>
    </xf>
    <xf numFmtId="0" fontId="2" fillId="0" borderId="16" xfId="1" applyFont="1" applyBorder="1" applyAlignment="1">
      <alignment horizontal="justify" vertical="center" wrapText="1"/>
    </xf>
    <xf numFmtId="4" fontId="4" fillId="0" borderId="4" xfId="1" applyNumberFormat="1" applyFont="1" applyBorder="1" applyAlignment="1">
      <alignment horizontal="center"/>
    </xf>
    <xf numFmtId="0" fontId="4" fillId="13" borderId="2" xfId="1" applyFont="1" applyFill="1" applyBorder="1"/>
    <xf numFmtId="0" fontId="4" fillId="13" borderId="2" xfId="1" applyFont="1" applyFill="1" applyBorder="1" applyAlignment="1">
      <alignment horizontal="center"/>
    </xf>
    <xf numFmtId="4" fontId="2" fillId="13" borderId="2" xfId="1" applyNumberFormat="1" applyFill="1" applyBorder="1"/>
    <xf numFmtId="4" fontId="2" fillId="13" borderId="2" xfId="1" applyNumberFormat="1" applyFill="1" applyBorder="1" applyAlignment="1">
      <alignment horizontal="center"/>
    </xf>
    <xf numFmtId="4" fontId="4" fillId="13" borderId="2" xfId="1" applyNumberFormat="1" applyFont="1" applyFill="1" applyBorder="1" applyAlignment="1">
      <alignment horizontal="center"/>
    </xf>
    <xf numFmtId="0" fontId="2" fillId="0" borderId="0" xfId="1" applyAlignment="1">
      <alignment horizontal="center"/>
    </xf>
    <xf numFmtId="4" fontId="2" fillId="0" borderId="0" xfId="1" applyNumberFormat="1"/>
    <xf numFmtId="4" fontId="14" fillId="0" borderId="0" xfId="1" applyNumberFormat="1" applyFont="1" applyFill="1" applyAlignment="1">
      <alignment horizontal="center"/>
    </xf>
    <xf numFmtId="4" fontId="14" fillId="0" borderId="0" xfId="1" applyNumberFormat="1" applyFont="1" applyAlignment="1">
      <alignment horizontal="center"/>
    </xf>
    <xf numFmtId="4" fontId="14" fillId="0" borderId="0" xfId="1" applyNumberFormat="1" applyFont="1"/>
    <xf numFmtId="4" fontId="2" fillId="0" borderId="0" xfId="1" applyNumberFormat="1" applyFill="1" applyAlignment="1">
      <alignment horizontal="center"/>
    </xf>
    <xf numFmtId="4" fontId="4" fillId="0" borderId="2" xfId="1" applyNumberFormat="1" applyFont="1" applyBorder="1" applyAlignment="1">
      <alignment horizontal="center"/>
    </xf>
    <xf numFmtId="0" fontId="1" fillId="0" borderId="2" xfId="1" applyFont="1" applyFill="1" applyBorder="1" applyAlignment="1">
      <alignment horizontal="left"/>
    </xf>
    <xf numFmtId="4" fontId="4" fillId="0" borderId="2" xfId="1" applyNumberFormat="1" applyFont="1" applyBorder="1" applyAlignment="1">
      <alignment horizontal="center"/>
    </xf>
    <xf numFmtId="0" fontId="4" fillId="0" borderId="4" xfId="1" applyNumberFormat="1" applyFont="1" applyBorder="1" applyAlignment="1">
      <alignment horizontal="center" vertical="center"/>
    </xf>
    <xf numFmtId="4" fontId="4" fillId="0" borderId="2" xfId="1" applyNumberFormat="1" applyFont="1" applyBorder="1" applyAlignment="1">
      <alignment horizontal="center"/>
    </xf>
    <xf numFmtId="0" fontId="4" fillId="0" borderId="4" xfId="1" applyNumberFormat="1" applyFont="1" applyBorder="1" applyAlignment="1">
      <alignment horizontal="center" vertical="center"/>
    </xf>
    <xf numFmtId="4" fontId="4" fillId="0" borderId="2" xfId="1" applyNumberFormat="1" applyFont="1" applyBorder="1" applyAlignment="1">
      <alignment horizontal="center"/>
    </xf>
    <xf numFmtId="0" fontId="4" fillId="0" borderId="4" xfId="1" applyNumberFormat="1" applyFont="1" applyBorder="1" applyAlignment="1">
      <alignment horizontal="center" vertical="center"/>
    </xf>
    <xf numFmtId="4" fontId="4" fillId="0" borderId="2" xfId="1" applyNumberFormat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1" xfId="1" applyNumberFormat="1" applyFont="1" applyBorder="1" applyAlignment="1">
      <alignment horizontal="center" vertical="center"/>
    </xf>
    <xf numFmtId="0" fontId="4" fillId="0" borderId="3" xfId="1" applyNumberFormat="1" applyFont="1" applyBorder="1" applyAlignment="1">
      <alignment horizontal="center" vertical="center"/>
    </xf>
    <xf numFmtId="0" fontId="4" fillId="0" borderId="4" xfId="1" applyNumberFormat="1" applyFont="1" applyBorder="1" applyAlignment="1">
      <alignment horizontal="center" vertical="center"/>
    </xf>
    <xf numFmtId="4" fontId="4" fillId="0" borderId="1" xfId="1" applyNumberFormat="1" applyFont="1" applyBorder="1" applyAlignment="1">
      <alignment horizontal="center" vertical="center" wrapText="1"/>
    </xf>
    <xf numFmtId="4" fontId="4" fillId="0" borderId="3" xfId="1" applyNumberFormat="1" applyFont="1" applyBorder="1" applyAlignment="1">
      <alignment horizontal="center" vertical="center" wrapText="1"/>
    </xf>
    <xf numFmtId="4" fontId="4" fillId="0" borderId="1" xfId="1" applyNumberFormat="1" applyFont="1" applyBorder="1" applyAlignment="1">
      <alignment horizontal="center" vertical="center"/>
    </xf>
    <xf numFmtId="4" fontId="4" fillId="0" borderId="3" xfId="1" applyNumberFormat="1" applyFont="1" applyBorder="1" applyAlignment="1">
      <alignment horizontal="center" vertical="center"/>
    </xf>
    <xf numFmtId="4" fontId="4" fillId="0" borderId="4" xfId="1" applyNumberFormat="1" applyFont="1" applyBorder="1" applyAlignment="1">
      <alignment horizontal="center" vertical="center"/>
    </xf>
  </cellXfs>
  <cellStyles count="3">
    <cellStyle name="Обычный" xfId="0" builtinId="0"/>
    <cellStyle name="Обычный 2" xfId="1"/>
    <cellStyle name="Обычный_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4"/>
  <sheetViews>
    <sheetView zoomScaleNormal="100" zoomScaleSheetLayoutView="90" workbookViewId="0">
      <pane xSplit="6" ySplit="7" topLeftCell="G721" activePane="bottomRight" state="frozen"/>
      <selection pane="topRight" activeCell="D1" sqref="D1"/>
      <selection pane="bottomLeft" activeCell="A7" sqref="A7"/>
      <selection pane="bottomRight" activeCell="S894" sqref="S894"/>
    </sheetView>
  </sheetViews>
  <sheetFormatPr defaultRowHeight="15" x14ac:dyDescent="0.25"/>
  <cols>
    <col min="1" max="1" width="4.85546875" style="1" customWidth="1"/>
    <col min="2" max="2" width="51.85546875" style="1" bestFit="1" customWidth="1"/>
    <col min="3" max="3" width="20.5703125" style="135" customWidth="1"/>
    <col min="4" max="4" width="9" style="136" customWidth="1"/>
    <col min="5" max="5" width="11.140625" style="68" hidden="1" customWidth="1"/>
    <col min="6" max="6" width="11.42578125" style="68" bestFit="1" customWidth="1"/>
    <col min="7" max="8" width="12.28515625" style="68" customWidth="1"/>
    <col min="9" max="9" width="12.28515625" style="140" customWidth="1"/>
    <col min="10" max="12" width="12.28515625" style="68" customWidth="1"/>
    <col min="13" max="14" width="12.28515625" style="136" customWidth="1"/>
    <col min="15" max="16384" width="9.140625" style="1"/>
  </cols>
  <sheetData>
    <row r="1" spans="2:14" x14ac:dyDescent="0.25">
      <c r="B1" s="150" t="s">
        <v>0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</row>
    <row r="2" spans="2:14" x14ac:dyDescent="0.25">
      <c r="B2" s="150" t="s">
        <v>1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</row>
    <row r="3" spans="2:14" x14ac:dyDescent="0.25">
      <c r="B3" s="150" t="s">
        <v>2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</row>
    <row r="4" spans="2:14" x14ac:dyDescent="0.25">
      <c r="B4" s="150" t="s">
        <v>587</v>
      </c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</row>
    <row r="6" spans="2:14" x14ac:dyDescent="0.25">
      <c r="B6" s="151" t="s">
        <v>3</v>
      </c>
      <c r="C6" s="154" t="s">
        <v>4</v>
      </c>
      <c r="D6" s="156" t="s">
        <v>5</v>
      </c>
      <c r="E6" s="156" t="s">
        <v>6</v>
      </c>
      <c r="F6" s="156" t="s">
        <v>7</v>
      </c>
      <c r="G6" s="149" t="s">
        <v>8</v>
      </c>
      <c r="H6" s="149"/>
      <c r="I6" s="149" t="s">
        <v>9</v>
      </c>
      <c r="J6" s="149"/>
      <c r="K6" s="149"/>
      <c r="L6" s="149"/>
      <c r="M6" s="149" t="s">
        <v>10</v>
      </c>
      <c r="N6" s="149"/>
    </row>
    <row r="7" spans="2:14" x14ac:dyDescent="0.25">
      <c r="B7" s="152"/>
      <c r="C7" s="155"/>
      <c r="D7" s="157"/>
      <c r="E7" s="157"/>
      <c r="F7" s="157"/>
      <c r="G7" s="149"/>
      <c r="H7" s="149"/>
      <c r="I7" s="149" t="s">
        <v>11</v>
      </c>
      <c r="J7" s="149"/>
      <c r="K7" s="149" t="s">
        <v>12</v>
      </c>
      <c r="L7" s="149"/>
      <c r="M7" s="149"/>
      <c r="N7" s="149"/>
    </row>
    <row r="8" spans="2:14" x14ac:dyDescent="0.25">
      <c r="B8" s="153"/>
      <c r="C8" s="2"/>
      <c r="D8" s="158"/>
      <c r="E8" s="158"/>
      <c r="F8" s="158"/>
      <c r="G8" s="3" t="s">
        <v>13</v>
      </c>
      <c r="H8" s="3" t="s">
        <v>14</v>
      </c>
      <c r="I8" s="4" t="s">
        <v>13</v>
      </c>
      <c r="J8" s="3" t="s">
        <v>14</v>
      </c>
      <c r="K8" s="3" t="s">
        <v>13</v>
      </c>
      <c r="L8" s="3" t="s">
        <v>14</v>
      </c>
      <c r="M8" s="5" t="s">
        <v>13</v>
      </c>
      <c r="N8" s="5" t="s">
        <v>14</v>
      </c>
    </row>
    <row r="9" spans="2:14" s="9" customFormat="1" x14ac:dyDescent="0.25">
      <c r="B9" s="6" t="s">
        <v>15</v>
      </c>
      <c r="C9" s="7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s="9" customFormat="1" ht="31.5" x14ac:dyDescent="0.25">
      <c r="B10" s="10" t="s">
        <v>16</v>
      </c>
      <c r="C10" s="11">
        <v>2217255</v>
      </c>
      <c r="D10" s="12" t="s">
        <v>17</v>
      </c>
      <c r="E10" s="12"/>
      <c r="F10" s="12">
        <v>79.5</v>
      </c>
      <c r="G10" s="13">
        <v>1</v>
      </c>
      <c r="H10" s="13">
        <f t="shared" ref="H10:H14" si="0">G10*F10</f>
        <v>79.5</v>
      </c>
      <c r="I10" s="13"/>
      <c r="J10" s="13">
        <f t="shared" ref="J10" si="1">I10*F10</f>
        <v>0</v>
      </c>
      <c r="K10" s="13"/>
      <c r="L10" s="3">
        <f t="shared" ref="L10:L14" si="2">K10*F10</f>
        <v>0</v>
      </c>
      <c r="M10" s="13">
        <f t="shared" ref="M10:N14" si="3">G10+I10-K10</f>
        <v>1</v>
      </c>
      <c r="N10" s="13">
        <f t="shared" si="3"/>
        <v>79.5</v>
      </c>
    </row>
    <row r="11" spans="2:14" s="19" customFormat="1" x14ac:dyDescent="0.25">
      <c r="B11" s="14" t="s">
        <v>18</v>
      </c>
      <c r="C11" s="15">
        <v>2215221</v>
      </c>
      <c r="D11" s="16" t="s">
        <v>17</v>
      </c>
      <c r="E11" s="17">
        <v>0.7</v>
      </c>
      <c r="F11" s="16">
        <f t="shared" ref="F11:F14" si="4">E11*2</f>
        <v>1.4</v>
      </c>
      <c r="G11" s="18">
        <v>1</v>
      </c>
      <c r="H11" s="18">
        <f t="shared" si="0"/>
        <v>1.4</v>
      </c>
      <c r="I11" s="18"/>
      <c r="J11" s="18">
        <f>I11*F11</f>
        <v>0</v>
      </c>
      <c r="K11" s="18"/>
      <c r="L11" s="18">
        <f t="shared" si="2"/>
        <v>0</v>
      </c>
      <c r="M11" s="18">
        <f t="shared" si="3"/>
        <v>1</v>
      </c>
      <c r="N11" s="18">
        <f t="shared" si="3"/>
        <v>1.4</v>
      </c>
    </row>
    <row r="12" spans="2:14" s="19" customFormat="1" x14ac:dyDescent="0.25">
      <c r="B12" s="20" t="s">
        <v>19</v>
      </c>
      <c r="C12" s="21">
        <v>2215226</v>
      </c>
      <c r="D12" s="16" t="s">
        <v>17</v>
      </c>
      <c r="E12" s="16">
        <v>1</v>
      </c>
      <c r="F12" s="16">
        <f t="shared" si="4"/>
        <v>2</v>
      </c>
      <c r="G12" s="18">
        <v>1</v>
      </c>
      <c r="H12" s="18">
        <f t="shared" si="0"/>
        <v>2</v>
      </c>
      <c r="I12" s="18"/>
      <c r="J12" s="18">
        <f t="shared" ref="J12:J21" si="5">I12*F12</f>
        <v>0</v>
      </c>
      <c r="K12" s="18"/>
      <c r="L12" s="18">
        <f t="shared" si="2"/>
        <v>0</v>
      </c>
      <c r="M12" s="18">
        <f t="shared" si="3"/>
        <v>1</v>
      </c>
      <c r="N12" s="18">
        <f t="shared" si="3"/>
        <v>2</v>
      </c>
    </row>
    <row r="13" spans="2:14" s="19" customFormat="1" x14ac:dyDescent="0.25">
      <c r="B13" s="20" t="s">
        <v>20</v>
      </c>
      <c r="C13" s="21">
        <v>2215210</v>
      </c>
      <c r="D13" s="16" t="s">
        <v>17</v>
      </c>
      <c r="E13" s="16">
        <v>1.5</v>
      </c>
      <c r="F13" s="16">
        <f t="shared" si="4"/>
        <v>3</v>
      </c>
      <c r="G13" s="18">
        <v>3</v>
      </c>
      <c r="H13" s="18">
        <f t="shared" si="0"/>
        <v>9</v>
      </c>
      <c r="I13" s="18"/>
      <c r="J13" s="18">
        <f t="shared" si="5"/>
        <v>0</v>
      </c>
      <c r="K13" s="18"/>
      <c r="L13" s="18">
        <f t="shared" si="2"/>
        <v>0</v>
      </c>
      <c r="M13" s="18">
        <f t="shared" si="3"/>
        <v>3</v>
      </c>
      <c r="N13" s="18">
        <f t="shared" si="3"/>
        <v>9</v>
      </c>
    </row>
    <row r="14" spans="2:14" s="19" customFormat="1" x14ac:dyDescent="0.25">
      <c r="B14" s="20" t="s">
        <v>21</v>
      </c>
      <c r="C14" s="21">
        <v>2215191</v>
      </c>
      <c r="D14" s="16" t="s">
        <v>17</v>
      </c>
      <c r="E14" s="16">
        <v>1.5</v>
      </c>
      <c r="F14" s="16">
        <f t="shared" si="4"/>
        <v>3</v>
      </c>
      <c r="G14" s="18">
        <v>1</v>
      </c>
      <c r="H14" s="18">
        <f t="shared" si="0"/>
        <v>3</v>
      </c>
      <c r="I14" s="18"/>
      <c r="J14" s="18">
        <f t="shared" si="5"/>
        <v>0</v>
      </c>
      <c r="K14" s="18"/>
      <c r="L14" s="18">
        <f t="shared" si="2"/>
        <v>0</v>
      </c>
      <c r="M14" s="18">
        <f t="shared" si="3"/>
        <v>1</v>
      </c>
      <c r="N14" s="18">
        <f t="shared" si="3"/>
        <v>3</v>
      </c>
    </row>
    <row r="15" spans="2:14" s="19" customFormat="1" hidden="1" x14ac:dyDescent="0.25">
      <c r="B15" s="22" t="s">
        <v>22</v>
      </c>
      <c r="C15" s="23"/>
      <c r="D15" s="24"/>
      <c r="E15" s="24"/>
      <c r="F15" s="24"/>
      <c r="G15" s="24" t="e">
        <f>SUM(#REF!)</f>
        <v>#REF!</v>
      </c>
      <c r="H15" s="24" t="e">
        <f>SUM(#REF!)</f>
        <v>#REF!</v>
      </c>
      <c r="I15" s="24"/>
      <c r="J15" s="18">
        <f t="shared" si="5"/>
        <v>0</v>
      </c>
      <c r="K15" s="24" t="e">
        <f>SUM(#REF!)</f>
        <v>#REF!</v>
      </c>
      <c r="L15" s="24" t="e">
        <f>SUM(#REF!)</f>
        <v>#REF!</v>
      </c>
      <c r="M15" s="24" t="e">
        <f>SUM(#REF!)</f>
        <v>#REF!</v>
      </c>
      <c r="N15" s="24" t="e">
        <f>SUM(#REF!)</f>
        <v>#REF!</v>
      </c>
    </row>
    <row r="16" spans="2:14" s="19" customFormat="1" x14ac:dyDescent="0.25">
      <c r="B16" s="20" t="s">
        <v>23</v>
      </c>
      <c r="C16" s="21">
        <v>2215235</v>
      </c>
      <c r="D16" s="16" t="s">
        <v>17</v>
      </c>
      <c r="E16" s="16">
        <v>2</v>
      </c>
      <c r="F16" s="16">
        <f t="shared" ref="F16:F17" si="6">E16*2</f>
        <v>4</v>
      </c>
      <c r="G16" s="18">
        <v>1</v>
      </c>
      <c r="H16" s="18">
        <f t="shared" ref="H16:H21" si="7">G16*F16</f>
        <v>4</v>
      </c>
      <c r="I16" s="18"/>
      <c r="J16" s="18">
        <f t="shared" si="5"/>
        <v>0</v>
      </c>
      <c r="K16" s="18"/>
      <c r="L16" s="18">
        <f t="shared" ref="L16:L21" si="8">K16*F16</f>
        <v>0</v>
      </c>
      <c r="M16" s="18">
        <f t="shared" ref="M16:N21" si="9">G16+I16-K16</f>
        <v>1</v>
      </c>
      <c r="N16" s="18">
        <f t="shared" si="9"/>
        <v>4</v>
      </c>
    </row>
    <row r="17" spans="1:14" s="19" customFormat="1" x14ac:dyDescent="0.25">
      <c r="B17" s="14" t="s">
        <v>24</v>
      </c>
      <c r="C17" s="21">
        <v>2215384</v>
      </c>
      <c r="D17" s="16" t="s">
        <v>17</v>
      </c>
      <c r="E17" s="16">
        <v>30</v>
      </c>
      <c r="F17" s="16">
        <f t="shared" si="6"/>
        <v>60</v>
      </c>
      <c r="G17" s="18">
        <v>1</v>
      </c>
      <c r="H17" s="18">
        <f t="shared" si="7"/>
        <v>60</v>
      </c>
      <c r="I17" s="18"/>
      <c r="J17" s="18">
        <f t="shared" si="5"/>
        <v>0</v>
      </c>
      <c r="K17" s="18"/>
      <c r="L17" s="18">
        <f t="shared" si="8"/>
        <v>0</v>
      </c>
      <c r="M17" s="18">
        <f t="shared" si="9"/>
        <v>1</v>
      </c>
      <c r="N17" s="18">
        <f t="shared" si="9"/>
        <v>60</v>
      </c>
    </row>
    <row r="18" spans="1:14" s="19" customFormat="1" x14ac:dyDescent="0.25">
      <c r="B18" s="14" t="s">
        <v>25</v>
      </c>
      <c r="C18" s="21">
        <v>2217232</v>
      </c>
      <c r="D18" s="16" t="s">
        <v>17</v>
      </c>
      <c r="E18" s="16">
        <v>0</v>
      </c>
      <c r="F18" s="16">
        <v>450</v>
      </c>
      <c r="G18" s="18">
        <v>1</v>
      </c>
      <c r="H18" s="18">
        <f t="shared" si="7"/>
        <v>450</v>
      </c>
      <c r="I18" s="18"/>
      <c r="J18" s="18">
        <f t="shared" si="5"/>
        <v>0</v>
      </c>
      <c r="K18" s="18"/>
      <c r="L18" s="18">
        <f t="shared" si="8"/>
        <v>0</v>
      </c>
      <c r="M18" s="18">
        <f t="shared" si="9"/>
        <v>1</v>
      </c>
      <c r="N18" s="18">
        <f t="shared" si="9"/>
        <v>450</v>
      </c>
    </row>
    <row r="19" spans="1:14" s="19" customFormat="1" x14ac:dyDescent="0.25">
      <c r="B19" s="14" t="s">
        <v>26</v>
      </c>
      <c r="C19" s="21" t="s">
        <v>27</v>
      </c>
      <c r="D19" s="16" t="s">
        <v>17</v>
      </c>
      <c r="E19" s="16">
        <v>0</v>
      </c>
      <c r="F19" s="16">
        <v>85</v>
      </c>
      <c r="G19" s="18">
        <v>1</v>
      </c>
      <c r="H19" s="18">
        <f t="shared" si="7"/>
        <v>85</v>
      </c>
      <c r="I19" s="18"/>
      <c r="J19" s="18">
        <f t="shared" si="5"/>
        <v>0</v>
      </c>
      <c r="K19" s="18"/>
      <c r="L19" s="18">
        <f t="shared" si="8"/>
        <v>0</v>
      </c>
      <c r="M19" s="18">
        <f t="shared" si="9"/>
        <v>1</v>
      </c>
      <c r="N19" s="18">
        <f t="shared" si="9"/>
        <v>85</v>
      </c>
    </row>
    <row r="20" spans="1:14" s="19" customFormat="1" x14ac:dyDescent="0.25">
      <c r="B20" s="14" t="s">
        <v>28</v>
      </c>
      <c r="C20" s="21" t="s">
        <v>29</v>
      </c>
      <c r="D20" s="16" t="s">
        <v>17</v>
      </c>
      <c r="E20" s="16">
        <v>0</v>
      </c>
      <c r="F20" s="16">
        <v>430</v>
      </c>
      <c r="G20" s="18">
        <v>1</v>
      </c>
      <c r="H20" s="18">
        <f t="shared" si="7"/>
        <v>430</v>
      </c>
      <c r="I20" s="18"/>
      <c r="J20" s="18">
        <f t="shared" si="5"/>
        <v>0</v>
      </c>
      <c r="K20" s="18"/>
      <c r="L20" s="18">
        <f t="shared" si="8"/>
        <v>0</v>
      </c>
      <c r="M20" s="18">
        <f t="shared" si="9"/>
        <v>1</v>
      </c>
      <c r="N20" s="18">
        <f t="shared" si="9"/>
        <v>430</v>
      </c>
    </row>
    <row r="21" spans="1:14" s="19" customFormat="1" x14ac:dyDescent="0.25">
      <c r="B21" s="14" t="s">
        <v>30</v>
      </c>
      <c r="C21" s="21" t="s">
        <v>31</v>
      </c>
      <c r="D21" s="16" t="s">
        <v>17</v>
      </c>
      <c r="E21" s="16">
        <v>0</v>
      </c>
      <c r="F21" s="16">
        <v>110</v>
      </c>
      <c r="G21" s="18">
        <v>5</v>
      </c>
      <c r="H21" s="18">
        <f t="shared" si="7"/>
        <v>550</v>
      </c>
      <c r="I21" s="18"/>
      <c r="J21" s="18">
        <f t="shared" si="5"/>
        <v>0</v>
      </c>
      <c r="K21" s="18"/>
      <c r="L21" s="24">
        <f t="shared" si="8"/>
        <v>0</v>
      </c>
      <c r="M21" s="18">
        <f t="shared" si="9"/>
        <v>5</v>
      </c>
      <c r="N21" s="18">
        <f t="shared" si="9"/>
        <v>550</v>
      </c>
    </row>
    <row r="22" spans="1:14" s="27" customFormat="1" x14ac:dyDescent="0.25">
      <c r="A22" s="19"/>
      <c r="B22" s="25" t="s">
        <v>22</v>
      </c>
      <c r="C22" s="21"/>
      <c r="D22" s="26"/>
      <c r="E22" s="26"/>
      <c r="F22" s="26"/>
      <c r="G22" s="24">
        <f>G10+G11+G12+G13+G14+G16+G17+G18+G19+G20+G21</f>
        <v>17</v>
      </c>
      <c r="H22" s="24">
        <f t="shared" ref="H22:N22" si="10">H10+H11+H12+H13+H14+H16+H17+H18+H19+H20+H21</f>
        <v>1673.9</v>
      </c>
      <c r="I22" s="24">
        <f t="shared" si="10"/>
        <v>0</v>
      </c>
      <c r="J22" s="24">
        <f t="shared" si="10"/>
        <v>0</v>
      </c>
      <c r="K22" s="24">
        <f t="shared" si="10"/>
        <v>0</v>
      </c>
      <c r="L22" s="24">
        <f t="shared" si="10"/>
        <v>0</v>
      </c>
      <c r="M22" s="24">
        <f t="shared" si="10"/>
        <v>17</v>
      </c>
      <c r="N22" s="24">
        <f t="shared" si="10"/>
        <v>1673.9</v>
      </c>
    </row>
    <row r="23" spans="1:14" s="27" customFormat="1" x14ac:dyDescent="0.25">
      <c r="A23" s="19"/>
      <c r="B23" s="28" t="s">
        <v>32</v>
      </c>
      <c r="C23" s="29"/>
      <c r="D23" s="30"/>
      <c r="E23" s="30"/>
      <c r="F23" s="30"/>
      <c r="G23" s="31"/>
      <c r="H23" s="31"/>
      <c r="I23" s="31"/>
      <c r="J23" s="31"/>
      <c r="K23" s="31"/>
      <c r="L23" s="31"/>
      <c r="M23" s="31"/>
      <c r="N23" s="31"/>
    </row>
    <row r="24" spans="1:14" s="27" customFormat="1" ht="31.5" x14ac:dyDescent="0.25">
      <c r="A24" s="19"/>
      <c r="B24" s="32" t="s">
        <v>33</v>
      </c>
      <c r="C24" s="21">
        <v>2217259</v>
      </c>
      <c r="D24" s="16" t="s">
        <v>17</v>
      </c>
      <c r="E24" s="16"/>
      <c r="F24" s="16">
        <v>318</v>
      </c>
      <c r="G24" s="18">
        <v>1</v>
      </c>
      <c r="H24" s="18">
        <f>G24*F24</f>
        <v>318</v>
      </c>
      <c r="I24" s="18"/>
      <c r="J24" s="18"/>
      <c r="K24" s="18"/>
      <c r="L24" s="18"/>
      <c r="M24" s="18">
        <f>G24+I24-K24</f>
        <v>1</v>
      </c>
      <c r="N24" s="18">
        <f>H24+J24-L24</f>
        <v>318</v>
      </c>
    </row>
    <row r="25" spans="1:14" s="27" customFormat="1" x14ac:dyDescent="0.25">
      <c r="A25" s="19"/>
      <c r="B25" s="25" t="s">
        <v>22</v>
      </c>
      <c r="C25" s="21"/>
      <c r="D25" s="16"/>
      <c r="E25" s="16"/>
      <c r="F25" s="16"/>
      <c r="G25" s="24">
        <f>G24</f>
        <v>1</v>
      </c>
      <c r="H25" s="24">
        <f>H24</f>
        <v>318</v>
      </c>
      <c r="I25" s="18"/>
      <c r="J25" s="18"/>
      <c r="K25" s="18"/>
      <c r="L25" s="18"/>
      <c r="M25" s="24">
        <f>SUM(M24)</f>
        <v>1</v>
      </c>
      <c r="N25" s="24">
        <f>SUM(N24)</f>
        <v>318</v>
      </c>
    </row>
    <row r="26" spans="1:14" s="9" customFormat="1" x14ac:dyDescent="0.25">
      <c r="B26" s="6" t="s">
        <v>34</v>
      </c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s="9" customFormat="1" ht="31.5" x14ac:dyDescent="0.25">
      <c r="B27" s="10" t="s">
        <v>35</v>
      </c>
      <c r="C27" s="11">
        <v>2217254</v>
      </c>
      <c r="D27" s="12" t="s">
        <v>17</v>
      </c>
      <c r="E27" s="3"/>
      <c r="F27" s="13">
        <v>141.5</v>
      </c>
      <c r="G27" s="13">
        <v>1</v>
      </c>
      <c r="H27" s="13">
        <f>G27*F27</f>
        <v>141.5</v>
      </c>
      <c r="I27" s="13"/>
      <c r="J27" s="13">
        <f>I27*F27</f>
        <v>0</v>
      </c>
      <c r="K27" s="13"/>
      <c r="L27" s="13"/>
      <c r="M27" s="13">
        <f>G27+I27-K27</f>
        <v>1</v>
      </c>
      <c r="N27" s="13">
        <f>H27+J27-L27</f>
        <v>141.5</v>
      </c>
    </row>
    <row r="28" spans="1:14" s="9" customFormat="1" x14ac:dyDescent="0.25">
      <c r="B28" s="25" t="s">
        <v>22</v>
      </c>
      <c r="C28" s="33"/>
      <c r="D28" s="4"/>
      <c r="E28" s="3"/>
      <c r="F28" s="3"/>
      <c r="G28" s="3">
        <f>G27</f>
        <v>1</v>
      </c>
      <c r="H28" s="3">
        <f t="shared" ref="H28:N28" si="11">H27</f>
        <v>141.5</v>
      </c>
      <c r="I28" s="3">
        <f t="shared" si="11"/>
        <v>0</v>
      </c>
      <c r="J28" s="3">
        <f t="shared" si="11"/>
        <v>0</v>
      </c>
      <c r="K28" s="3">
        <f t="shared" si="11"/>
        <v>0</v>
      </c>
      <c r="L28" s="3">
        <f t="shared" si="11"/>
        <v>0</v>
      </c>
      <c r="M28" s="3">
        <f t="shared" si="11"/>
        <v>1</v>
      </c>
      <c r="N28" s="3">
        <f t="shared" si="11"/>
        <v>141.5</v>
      </c>
    </row>
    <row r="29" spans="1:14" s="9" customFormat="1" x14ac:dyDescent="0.25">
      <c r="B29" s="34" t="s">
        <v>36</v>
      </c>
      <c r="C29" s="35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7"/>
    </row>
    <row r="30" spans="1:14" s="19" customFormat="1" x14ac:dyDescent="0.25">
      <c r="B30" s="38" t="s">
        <v>37</v>
      </c>
      <c r="C30" s="39">
        <v>2215194</v>
      </c>
      <c r="D30" s="40" t="s">
        <v>17</v>
      </c>
      <c r="E30" s="40">
        <v>5</v>
      </c>
      <c r="F30" s="40">
        <f t="shared" ref="F30:F35" si="12">E30*2</f>
        <v>10</v>
      </c>
      <c r="G30" s="13">
        <v>7</v>
      </c>
      <c r="H30" s="18">
        <f t="shared" ref="H30:H38" si="13">G30*F30</f>
        <v>70</v>
      </c>
      <c r="I30" s="13"/>
      <c r="J30" s="13"/>
      <c r="K30" s="3"/>
      <c r="L30" s="3"/>
      <c r="M30" s="13">
        <f t="shared" ref="M30:N38" si="14">G30+I30-K30</f>
        <v>7</v>
      </c>
      <c r="N30" s="13">
        <f t="shared" si="14"/>
        <v>70</v>
      </c>
    </row>
    <row r="31" spans="1:14" s="19" customFormat="1" x14ac:dyDescent="0.25">
      <c r="B31" s="41" t="s">
        <v>38</v>
      </c>
      <c r="C31" s="39">
        <v>2215334</v>
      </c>
      <c r="D31" s="40" t="s">
        <v>17</v>
      </c>
      <c r="E31" s="40">
        <v>17.5</v>
      </c>
      <c r="F31" s="40">
        <f t="shared" si="12"/>
        <v>35</v>
      </c>
      <c r="G31" s="13">
        <v>1</v>
      </c>
      <c r="H31" s="18">
        <f t="shared" si="13"/>
        <v>35</v>
      </c>
      <c r="I31" s="13"/>
      <c r="J31" s="13"/>
      <c r="K31" s="3"/>
      <c r="L31" s="3"/>
      <c r="M31" s="13">
        <f t="shared" si="14"/>
        <v>1</v>
      </c>
      <c r="N31" s="13">
        <f t="shared" si="14"/>
        <v>35</v>
      </c>
    </row>
    <row r="32" spans="1:14" s="19" customFormat="1" x14ac:dyDescent="0.25">
      <c r="B32" s="41" t="s">
        <v>38</v>
      </c>
      <c r="C32" s="42">
        <v>2215335</v>
      </c>
      <c r="D32" s="40" t="s">
        <v>17</v>
      </c>
      <c r="E32" s="43">
        <v>17.5</v>
      </c>
      <c r="F32" s="40">
        <f t="shared" si="12"/>
        <v>35</v>
      </c>
      <c r="G32" s="13">
        <v>1</v>
      </c>
      <c r="H32" s="18">
        <f t="shared" si="13"/>
        <v>35</v>
      </c>
      <c r="I32" s="13"/>
      <c r="J32" s="13"/>
      <c r="K32" s="3"/>
      <c r="L32" s="3"/>
      <c r="M32" s="13">
        <f t="shared" si="14"/>
        <v>1</v>
      </c>
      <c r="N32" s="13">
        <f t="shared" si="14"/>
        <v>35</v>
      </c>
    </row>
    <row r="33" spans="1:14" s="19" customFormat="1" x14ac:dyDescent="0.25">
      <c r="B33" s="41" t="s">
        <v>38</v>
      </c>
      <c r="C33" s="44">
        <v>2215336</v>
      </c>
      <c r="D33" s="40" t="s">
        <v>17</v>
      </c>
      <c r="E33" s="45">
        <v>17.5</v>
      </c>
      <c r="F33" s="40">
        <f t="shared" si="12"/>
        <v>35</v>
      </c>
      <c r="G33" s="13">
        <v>1</v>
      </c>
      <c r="H33" s="18">
        <f t="shared" si="13"/>
        <v>35</v>
      </c>
      <c r="I33" s="13"/>
      <c r="J33" s="13"/>
      <c r="K33" s="3"/>
      <c r="L33" s="3"/>
      <c r="M33" s="13">
        <f t="shared" si="14"/>
        <v>1</v>
      </c>
      <c r="N33" s="13">
        <f t="shared" si="14"/>
        <v>35</v>
      </c>
    </row>
    <row r="34" spans="1:14" s="19" customFormat="1" x14ac:dyDescent="0.25">
      <c r="B34" s="41" t="s">
        <v>37</v>
      </c>
      <c r="C34" s="44">
        <v>2215194</v>
      </c>
      <c r="D34" s="40" t="s">
        <v>17</v>
      </c>
      <c r="E34" s="45">
        <v>5</v>
      </c>
      <c r="F34" s="40">
        <v>10</v>
      </c>
      <c r="G34" s="13">
        <v>6</v>
      </c>
      <c r="H34" s="18">
        <f t="shared" si="13"/>
        <v>60</v>
      </c>
      <c r="I34" s="13"/>
      <c r="J34" s="13"/>
      <c r="K34" s="3"/>
      <c r="L34" s="3"/>
      <c r="M34" s="13">
        <f t="shared" si="14"/>
        <v>6</v>
      </c>
      <c r="N34" s="13">
        <f t="shared" si="14"/>
        <v>60</v>
      </c>
    </row>
    <row r="35" spans="1:14" s="19" customFormat="1" x14ac:dyDescent="0.25">
      <c r="B35" s="20" t="s">
        <v>39</v>
      </c>
      <c r="C35" s="21">
        <v>2215255</v>
      </c>
      <c r="D35" s="16" t="s">
        <v>17</v>
      </c>
      <c r="E35" s="16">
        <v>2</v>
      </c>
      <c r="F35" s="16">
        <f t="shared" si="12"/>
        <v>4</v>
      </c>
      <c r="G35" s="18">
        <v>15</v>
      </c>
      <c r="H35" s="18">
        <f t="shared" si="13"/>
        <v>60</v>
      </c>
      <c r="I35" s="18"/>
      <c r="J35" s="18">
        <f>I35*F35</f>
        <v>0</v>
      </c>
      <c r="K35" s="18"/>
      <c r="L35" s="18">
        <f t="shared" ref="L35:L38" si="15">K35*F35</f>
        <v>0</v>
      </c>
      <c r="M35" s="18">
        <f t="shared" si="14"/>
        <v>15</v>
      </c>
      <c r="N35" s="18">
        <f t="shared" si="14"/>
        <v>60</v>
      </c>
    </row>
    <row r="36" spans="1:14" s="19" customFormat="1" x14ac:dyDescent="0.25">
      <c r="B36" s="14" t="s">
        <v>40</v>
      </c>
      <c r="C36" s="21" t="s">
        <v>41</v>
      </c>
      <c r="D36" s="16" t="s">
        <v>17</v>
      </c>
      <c r="E36" s="16">
        <v>0</v>
      </c>
      <c r="F36" s="16">
        <v>85</v>
      </c>
      <c r="G36" s="18">
        <v>20</v>
      </c>
      <c r="H36" s="18">
        <f t="shared" si="13"/>
        <v>1700</v>
      </c>
      <c r="I36" s="18"/>
      <c r="J36" s="18">
        <f>I36*F36</f>
        <v>0</v>
      </c>
      <c r="K36" s="18"/>
      <c r="L36" s="18">
        <f t="shared" si="15"/>
        <v>0</v>
      </c>
      <c r="M36" s="18">
        <f t="shared" si="14"/>
        <v>20</v>
      </c>
      <c r="N36" s="18">
        <f t="shared" si="14"/>
        <v>1700</v>
      </c>
    </row>
    <row r="37" spans="1:14" s="19" customFormat="1" x14ac:dyDescent="0.25">
      <c r="B37" s="14" t="s">
        <v>28</v>
      </c>
      <c r="C37" s="21" t="s">
        <v>42</v>
      </c>
      <c r="D37" s="16" t="s">
        <v>17</v>
      </c>
      <c r="E37" s="16">
        <v>0</v>
      </c>
      <c r="F37" s="16">
        <v>430</v>
      </c>
      <c r="G37" s="18">
        <v>4</v>
      </c>
      <c r="H37" s="18">
        <f t="shared" si="13"/>
        <v>1720</v>
      </c>
      <c r="I37" s="18"/>
      <c r="J37" s="18">
        <f t="shared" ref="J37:J38" si="16">I37*F37</f>
        <v>0</v>
      </c>
      <c r="K37" s="18"/>
      <c r="L37" s="18">
        <f t="shared" si="15"/>
        <v>0</v>
      </c>
      <c r="M37" s="18">
        <f t="shared" si="14"/>
        <v>4</v>
      </c>
      <c r="N37" s="18">
        <f t="shared" si="14"/>
        <v>1720</v>
      </c>
    </row>
    <row r="38" spans="1:14" s="19" customFormat="1" x14ac:dyDescent="0.25">
      <c r="B38" s="14" t="s">
        <v>26</v>
      </c>
      <c r="C38" s="21" t="s">
        <v>43</v>
      </c>
      <c r="D38" s="16" t="s">
        <v>17</v>
      </c>
      <c r="E38" s="16">
        <v>0</v>
      </c>
      <c r="F38" s="16">
        <v>85</v>
      </c>
      <c r="G38" s="18">
        <v>1</v>
      </c>
      <c r="H38" s="18">
        <f t="shared" si="13"/>
        <v>85</v>
      </c>
      <c r="I38" s="18"/>
      <c r="J38" s="18">
        <f t="shared" si="16"/>
        <v>0</v>
      </c>
      <c r="K38" s="18"/>
      <c r="L38" s="18">
        <f t="shared" si="15"/>
        <v>0</v>
      </c>
      <c r="M38" s="18">
        <f t="shared" si="14"/>
        <v>1</v>
      </c>
      <c r="N38" s="18">
        <f t="shared" si="14"/>
        <v>85</v>
      </c>
    </row>
    <row r="39" spans="1:14" s="27" customFormat="1" x14ac:dyDescent="0.25">
      <c r="A39" s="19"/>
      <c r="B39" s="46" t="s">
        <v>22</v>
      </c>
      <c r="C39" s="21"/>
      <c r="D39" s="16"/>
      <c r="E39" s="16"/>
      <c r="F39" s="16"/>
      <c r="G39" s="24">
        <f t="shared" ref="G39:N39" si="17">SUM(G30:G38)</f>
        <v>56</v>
      </c>
      <c r="H39" s="24">
        <f t="shared" si="17"/>
        <v>3800</v>
      </c>
      <c r="I39" s="24">
        <f t="shared" si="17"/>
        <v>0</v>
      </c>
      <c r="J39" s="24">
        <f t="shared" si="17"/>
        <v>0</v>
      </c>
      <c r="K39" s="24">
        <f t="shared" si="17"/>
        <v>0</v>
      </c>
      <c r="L39" s="24">
        <f t="shared" si="17"/>
        <v>0</v>
      </c>
      <c r="M39" s="24">
        <f t="shared" si="17"/>
        <v>56</v>
      </c>
      <c r="N39" s="24">
        <f t="shared" si="17"/>
        <v>3800</v>
      </c>
    </row>
    <row r="40" spans="1:14" s="9" customFormat="1" x14ac:dyDescent="0.25">
      <c r="B40" s="34" t="s">
        <v>44</v>
      </c>
      <c r="C40" s="35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7"/>
    </row>
    <row r="41" spans="1:14" s="19" customFormat="1" x14ac:dyDescent="0.25">
      <c r="B41" s="38" t="s">
        <v>45</v>
      </c>
      <c r="C41" s="47"/>
      <c r="D41" s="48" t="s">
        <v>17</v>
      </c>
      <c r="E41" s="43"/>
      <c r="F41" s="18">
        <v>14</v>
      </c>
      <c r="G41" s="18">
        <v>3</v>
      </c>
      <c r="H41" s="13">
        <f t="shared" ref="H41:H44" si="18">G41*F41</f>
        <v>42</v>
      </c>
      <c r="I41" s="43"/>
      <c r="J41" s="18">
        <f>I41*F41</f>
        <v>0</v>
      </c>
      <c r="K41" s="24"/>
      <c r="L41" s="24"/>
      <c r="M41" s="13">
        <f t="shared" ref="M41:N44" si="19">G41+I41-K41</f>
        <v>3</v>
      </c>
      <c r="N41" s="13">
        <f t="shared" si="19"/>
        <v>42</v>
      </c>
    </row>
    <row r="42" spans="1:14" s="19" customFormat="1" x14ac:dyDescent="0.25">
      <c r="B42" s="38" t="s">
        <v>46</v>
      </c>
      <c r="C42" s="47"/>
      <c r="D42" s="48" t="s">
        <v>17</v>
      </c>
      <c r="E42" s="43"/>
      <c r="F42" s="18">
        <v>22</v>
      </c>
      <c r="G42" s="18">
        <v>2</v>
      </c>
      <c r="H42" s="13">
        <f t="shared" si="18"/>
        <v>44</v>
      </c>
      <c r="I42" s="43"/>
      <c r="J42" s="18">
        <f t="shared" ref="J42:J105" si="20">I42*F42</f>
        <v>0</v>
      </c>
      <c r="K42" s="24"/>
      <c r="L42" s="24"/>
      <c r="M42" s="13">
        <f t="shared" si="19"/>
        <v>2</v>
      </c>
      <c r="N42" s="13">
        <f t="shared" si="19"/>
        <v>44</v>
      </c>
    </row>
    <row r="43" spans="1:14" s="19" customFormat="1" x14ac:dyDescent="0.25">
      <c r="B43" s="38" t="s">
        <v>47</v>
      </c>
      <c r="C43" s="47"/>
      <c r="D43" s="48" t="s">
        <v>17</v>
      </c>
      <c r="E43" s="43"/>
      <c r="F43" s="18">
        <v>36</v>
      </c>
      <c r="G43" s="18">
        <v>1</v>
      </c>
      <c r="H43" s="13">
        <f t="shared" si="18"/>
        <v>36</v>
      </c>
      <c r="I43" s="43"/>
      <c r="J43" s="18">
        <f t="shared" si="20"/>
        <v>0</v>
      </c>
      <c r="K43" s="24"/>
      <c r="L43" s="24"/>
      <c r="M43" s="13">
        <f t="shared" si="19"/>
        <v>1</v>
      </c>
      <c r="N43" s="13">
        <f t="shared" si="19"/>
        <v>36</v>
      </c>
    </row>
    <row r="44" spans="1:14" s="19" customFormat="1" x14ac:dyDescent="0.25">
      <c r="B44" s="38" t="s">
        <v>48</v>
      </c>
      <c r="C44" s="47"/>
      <c r="D44" s="48" t="s">
        <v>17</v>
      </c>
      <c r="E44" s="43"/>
      <c r="F44" s="18">
        <v>16</v>
      </c>
      <c r="G44" s="18">
        <v>1</v>
      </c>
      <c r="H44" s="13">
        <f t="shared" si="18"/>
        <v>16</v>
      </c>
      <c r="I44" s="43"/>
      <c r="J44" s="18">
        <f t="shared" si="20"/>
        <v>0</v>
      </c>
      <c r="K44" s="24"/>
      <c r="L44" s="24"/>
      <c r="M44" s="13">
        <f t="shared" si="19"/>
        <v>1</v>
      </c>
      <c r="N44" s="13">
        <f t="shared" si="19"/>
        <v>16</v>
      </c>
    </row>
    <row r="45" spans="1:14" s="9" customFormat="1" x14ac:dyDescent="0.25">
      <c r="B45" s="38" t="s">
        <v>49</v>
      </c>
      <c r="C45" s="49"/>
      <c r="D45" s="48" t="s">
        <v>17</v>
      </c>
      <c r="E45" s="43"/>
      <c r="F45" s="13">
        <v>10</v>
      </c>
      <c r="G45" s="13">
        <v>1</v>
      </c>
      <c r="H45" s="13">
        <f>G45*F45</f>
        <v>10</v>
      </c>
      <c r="I45" s="43"/>
      <c r="J45" s="18">
        <f t="shared" si="20"/>
        <v>0</v>
      </c>
      <c r="K45" s="13"/>
      <c r="L45" s="13">
        <f>K45*F45</f>
        <v>0</v>
      </c>
      <c r="M45" s="13">
        <f>G45+I45-K45</f>
        <v>1</v>
      </c>
      <c r="N45" s="13">
        <f>H45+J45-L45</f>
        <v>10</v>
      </c>
    </row>
    <row r="46" spans="1:14" s="19" customFormat="1" x14ac:dyDescent="0.25">
      <c r="B46" s="38" t="s">
        <v>50</v>
      </c>
      <c r="C46" s="47"/>
      <c r="D46" s="48" t="s">
        <v>17</v>
      </c>
      <c r="E46" s="45"/>
      <c r="F46" s="18">
        <v>14</v>
      </c>
      <c r="G46" s="18">
        <v>2</v>
      </c>
      <c r="H46" s="13">
        <f t="shared" ref="H46:H109" si="21">G46*F46</f>
        <v>28</v>
      </c>
      <c r="I46" s="43"/>
      <c r="J46" s="18">
        <f t="shared" si="20"/>
        <v>0</v>
      </c>
      <c r="K46" s="24"/>
      <c r="L46" s="24"/>
      <c r="M46" s="13">
        <f t="shared" ref="M46:N109" si="22">G46+I46-K46</f>
        <v>2</v>
      </c>
      <c r="N46" s="13">
        <f t="shared" si="22"/>
        <v>28</v>
      </c>
    </row>
    <row r="47" spans="1:14" s="19" customFormat="1" x14ac:dyDescent="0.25">
      <c r="B47" s="38" t="s">
        <v>51</v>
      </c>
      <c r="C47" s="47"/>
      <c r="D47" s="48" t="s">
        <v>17</v>
      </c>
      <c r="E47" s="45"/>
      <c r="F47" s="18">
        <v>28</v>
      </c>
      <c r="G47" s="18">
        <v>1</v>
      </c>
      <c r="H47" s="13">
        <f t="shared" si="21"/>
        <v>28</v>
      </c>
      <c r="I47" s="43"/>
      <c r="J47" s="18">
        <f t="shared" si="20"/>
        <v>0</v>
      </c>
      <c r="K47" s="24"/>
      <c r="L47" s="24"/>
      <c r="M47" s="13">
        <f t="shared" si="22"/>
        <v>1</v>
      </c>
      <c r="N47" s="13">
        <f t="shared" si="22"/>
        <v>28</v>
      </c>
    </row>
    <row r="48" spans="1:14" s="19" customFormat="1" x14ac:dyDescent="0.25">
      <c r="B48" s="38" t="s">
        <v>52</v>
      </c>
      <c r="C48" s="47"/>
      <c r="D48" s="48" t="s">
        <v>17</v>
      </c>
      <c r="E48" s="45"/>
      <c r="F48" s="18">
        <v>24</v>
      </c>
      <c r="G48" s="18">
        <v>1</v>
      </c>
      <c r="H48" s="13">
        <f t="shared" si="21"/>
        <v>24</v>
      </c>
      <c r="I48" s="43"/>
      <c r="J48" s="18">
        <f t="shared" si="20"/>
        <v>0</v>
      </c>
      <c r="K48" s="24"/>
      <c r="L48" s="24"/>
      <c r="M48" s="13">
        <f t="shared" si="22"/>
        <v>1</v>
      </c>
      <c r="N48" s="13">
        <f t="shared" si="22"/>
        <v>24</v>
      </c>
    </row>
    <row r="49" spans="2:14" s="19" customFormat="1" x14ac:dyDescent="0.25">
      <c r="B49" s="38" t="s">
        <v>53</v>
      </c>
      <c r="C49" s="47"/>
      <c r="D49" s="48" t="s">
        <v>17</v>
      </c>
      <c r="E49" s="45"/>
      <c r="F49" s="18">
        <v>28</v>
      </c>
      <c r="G49" s="18">
        <v>1</v>
      </c>
      <c r="H49" s="13">
        <f t="shared" si="21"/>
        <v>28</v>
      </c>
      <c r="I49" s="43"/>
      <c r="J49" s="18">
        <f t="shared" si="20"/>
        <v>0</v>
      </c>
      <c r="K49" s="24"/>
      <c r="L49" s="24"/>
      <c r="M49" s="13">
        <f t="shared" si="22"/>
        <v>1</v>
      </c>
      <c r="N49" s="13">
        <f t="shared" si="22"/>
        <v>28</v>
      </c>
    </row>
    <row r="50" spans="2:14" s="9" customFormat="1" x14ac:dyDescent="0.25">
      <c r="B50" s="38" t="s">
        <v>54</v>
      </c>
      <c r="C50" s="49"/>
      <c r="D50" s="48" t="s">
        <v>17</v>
      </c>
      <c r="E50" s="45"/>
      <c r="F50" s="13">
        <v>26</v>
      </c>
      <c r="G50" s="13">
        <v>1</v>
      </c>
      <c r="H50" s="13">
        <f t="shared" si="21"/>
        <v>26</v>
      </c>
      <c r="I50" s="43"/>
      <c r="J50" s="18">
        <f t="shared" si="20"/>
        <v>0</v>
      </c>
      <c r="K50" s="13"/>
      <c r="L50" s="13">
        <f>K50*F50</f>
        <v>0</v>
      </c>
      <c r="M50" s="13">
        <f t="shared" si="22"/>
        <v>1</v>
      </c>
      <c r="N50" s="13">
        <f t="shared" si="22"/>
        <v>26</v>
      </c>
    </row>
    <row r="51" spans="2:14" s="19" customFormat="1" x14ac:dyDescent="0.25">
      <c r="B51" s="50" t="s">
        <v>55</v>
      </c>
      <c r="C51" s="47"/>
      <c r="D51" s="48" t="s">
        <v>17</v>
      </c>
      <c r="E51" s="45"/>
      <c r="F51" s="18">
        <v>20</v>
      </c>
      <c r="G51" s="18">
        <v>1</v>
      </c>
      <c r="H51" s="13">
        <f t="shared" si="21"/>
        <v>20</v>
      </c>
      <c r="I51" s="43"/>
      <c r="J51" s="18">
        <f t="shared" si="20"/>
        <v>0</v>
      </c>
      <c r="K51" s="24"/>
      <c r="L51" s="24"/>
      <c r="M51" s="13">
        <f t="shared" si="22"/>
        <v>1</v>
      </c>
      <c r="N51" s="13">
        <f t="shared" si="22"/>
        <v>20</v>
      </c>
    </row>
    <row r="52" spans="2:14" s="19" customFormat="1" x14ac:dyDescent="0.25">
      <c r="B52" s="50" t="s">
        <v>56</v>
      </c>
      <c r="C52" s="47"/>
      <c r="D52" s="48" t="s">
        <v>17</v>
      </c>
      <c r="E52" s="45"/>
      <c r="F52" s="18">
        <v>50</v>
      </c>
      <c r="G52" s="18">
        <v>2</v>
      </c>
      <c r="H52" s="13">
        <f t="shared" si="21"/>
        <v>100</v>
      </c>
      <c r="I52" s="43"/>
      <c r="J52" s="18">
        <f t="shared" si="20"/>
        <v>0</v>
      </c>
      <c r="K52" s="24"/>
      <c r="L52" s="24"/>
      <c r="M52" s="13">
        <f t="shared" si="22"/>
        <v>2</v>
      </c>
      <c r="N52" s="13">
        <f t="shared" si="22"/>
        <v>100</v>
      </c>
    </row>
    <row r="53" spans="2:14" s="19" customFormat="1" x14ac:dyDescent="0.25">
      <c r="B53" s="50" t="s">
        <v>57</v>
      </c>
      <c r="C53" s="47"/>
      <c r="D53" s="48" t="s">
        <v>17</v>
      </c>
      <c r="E53" s="45"/>
      <c r="F53" s="18">
        <v>16</v>
      </c>
      <c r="G53" s="18">
        <v>3</v>
      </c>
      <c r="H53" s="13">
        <f t="shared" si="21"/>
        <v>48</v>
      </c>
      <c r="I53" s="43"/>
      <c r="J53" s="18">
        <f t="shared" si="20"/>
        <v>0</v>
      </c>
      <c r="K53" s="24"/>
      <c r="L53" s="24"/>
      <c r="M53" s="13">
        <f t="shared" si="22"/>
        <v>3</v>
      </c>
      <c r="N53" s="13">
        <f t="shared" si="22"/>
        <v>48</v>
      </c>
    </row>
    <row r="54" spans="2:14" s="19" customFormat="1" x14ac:dyDescent="0.25">
      <c r="B54" s="38" t="s">
        <v>58</v>
      </c>
      <c r="C54" s="47"/>
      <c r="D54" s="48" t="s">
        <v>17</v>
      </c>
      <c r="E54" s="43"/>
      <c r="F54" s="18">
        <v>50</v>
      </c>
      <c r="G54" s="18">
        <v>1</v>
      </c>
      <c r="H54" s="13">
        <f t="shared" si="21"/>
        <v>50</v>
      </c>
      <c r="I54" s="43"/>
      <c r="J54" s="18">
        <f t="shared" si="20"/>
        <v>0</v>
      </c>
      <c r="K54" s="24"/>
      <c r="L54" s="24"/>
      <c r="M54" s="13">
        <f t="shared" si="22"/>
        <v>1</v>
      </c>
      <c r="N54" s="13">
        <f t="shared" si="22"/>
        <v>50</v>
      </c>
    </row>
    <row r="55" spans="2:14" s="9" customFormat="1" x14ac:dyDescent="0.25">
      <c r="B55" s="38" t="s">
        <v>59</v>
      </c>
      <c r="C55" s="49"/>
      <c r="D55" s="48" t="s">
        <v>17</v>
      </c>
      <c r="E55" s="43"/>
      <c r="F55" s="13">
        <v>60</v>
      </c>
      <c r="G55" s="13">
        <v>1</v>
      </c>
      <c r="H55" s="13">
        <f t="shared" si="21"/>
        <v>60</v>
      </c>
      <c r="I55" s="43"/>
      <c r="J55" s="18">
        <f t="shared" si="20"/>
        <v>0</v>
      </c>
      <c r="K55" s="13"/>
      <c r="L55" s="13">
        <f>K55*F55</f>
        <v>0</v>
      </c>
      <c r="M55" s="13">
        <f t="shared" si="22"/>
        <v>1</v>
      </c>
      <c r="N55" s="13">
        <f t="shared" si="22"/>
        <v>60</v>
      </c>
    </row>
    <row r="56" spans="2:14" s="19" customFormat="1" x14ac:dyDescent="0.25">
      <c r="B56" s="38" t="s">
        <v>60</v>
      </c>
      <c r="C56" s="47"/>
      <c r="D56" s="48" t="s">
        <v>17</v>
      </c>
      <c r="E56" s="43"/>
      <c r="F56" s="18">
        <v>50</v>
      </c>
      <c r="G56" s="18">
        <v>1</v>
      </c>
      <c r="H56" s="13">
        <f t="shared" si="21"/>
        <v>50</v>
      </c>
      <c r="I56" s="43"/>
      <c r="J56" s="18">
        <f t="shared" si="20"/>
        <v>0</v>
      </c>
      <c r="K56" s="24"/>
      <c r="L56" s="24"/>
      <c r="M56" s="13">
        <f t="shared" si="22"/>
        <v>1</v>
      </c>
      <c r="N56" s="13">
        <f t="shared" si="22"/>
        <v>50</v>
      </c>
    </row>
    <row r="57" spans="2:14" s="19" customFormat="1" x14ac:dyDescent="0.25">
      <c r="B57" s="20" t="s">
        <v>61</v>
      </c>
      <c r="C57" s="47"/>
      <c r="D57" s="48" t="s">
        <v>17</v>
      </c>
      <c r="E57" s="18"/>
      <c r="F57" s="18">
        <v>28</v>
      </c>
      <c r="G57" s="18">
        <v>4</v>
      </c>
      <c r="H57" s="13">
        <f t="shared" si="21"/>
        <v>112</v>
      </c>
      <c r="I57" s="18"/>
      <c r="J57" s="18">
        <f t="shared" si="20"/>
        <v>0</v>
      </c>
      <c r="K57" s="24"/>
      <c r="L57" s="24"/>
      <c r="M57" s="13">
        <f t="shared" si="22"/>
        <v>4</v>
      </c>
      <c r="N57" s="13">
        <f t="shared" si="22"/>
        <v>112</v>
      </c>
    </row>
    <row r="58" spans="2:14" s="19" customFormat="1" x14ac:dyDescent="0.25">
      <c r="B58" s="38" t="s">
        <v>62</v>
      </c>
      <c r="C58" s="47"/>
      <c r="D58" s="48" t="s">
        <v>17</v>
      </c>
      <c r="E58" s="43"/>
      <c r="F58" s="18">
        <v>140</v>
      </c>
      <c r="G58" s="18">
        <v>1</v>
      </c>
      <c r="H58" s="13">
        <f t="shared" si="21"/>
        <v>140</v>
      </c>
      <c r="I58" s="43"/>
      <c r="J58" s="18">
        <f t="shared" si="20"/>
        <v>0</v>
      </c>
      <c r="K58" s="24"/>
      <c r="L58" s="24"/>
      <c r="M58" s="13">
        <f t="shared" si="22"/>
        <v>1</v>
      </c>
      <c r="N58" s="13">
        <f t="shared" si="22"/>
        <v>140</v>
      </c>
    </row>
    <row r="59" spans="2:14" s="19" customFormat="1" x14ac:dyDescent="0.25">
      <c r="B59" s="38" t="s">
        <v>63</v>
      </c>
      <c r="C59" s="47"/>
      <c r="D59" s="48" t="s">
        <v>17</v>
      </c>
      <c r="E59" s="43"/>
      <c r="F59" s="18">
        <v>17</v>
      </c>
      <c r="G59" s="18">
        <v>2</v>
      </c>
      <c r="H59" s="13">
        <f t="shared" si="21"/>
        <v>34</v>
      </c>
      <c r="I59" s="43"/>
      <c r="J59" s="18">
        <f t="shared" si="20"/>
        <v>0</v>
      </c>
      <c r="K59" s="24"/>
      <c r="L59" s="24"/>
      <c r="M59" s="13">
        <f t="shared" si="22"/>
        <v>2</v>
      </c>
      <c r="N59" s="13">
        <f t="shared" si="22"/>
        <v>34</v>
      </c>
    </row>
    <row r="60" spans="2:14" s="9" customFormat="1" x14ac:dyDescent="0.25">
      <c r="B60" s="38" t="s">
        <v>64</v>
      </c>
      <c r="C60" s="49"/>
      <c r="D60" s="48" t="s">
        <v>17</v>
      </c>
      <c r="E60" s="43"/>
      <c r="F60" s="13">
        <v>7</v>
      </c>
      <c r="G60" s="13">
        <v>2</v>
      </c>
      <c r="H60" s="13">
        <f t="shared" si="21"/>
        <v>14</v>
      </c>
      <c r="I60" s="43"/>
      <c r="J60" s="18">
        <f t="shared" si="20"/>
        <v>0</v>
      </c>
      <c r="K60" s="13"/>
      <c r="L60" s="13">
        <f>K60*F60</f>
        <v>0</v>
      </c>
      <c r="M60" s="13">
        <f t="shared" si="22"/>
        <v>2</v>
      </c>
      <c r="N60" s="13">
        <f t="shared" si="22"/>
        <v>14</v>
      </c>
    </row>
    <row r="61" spans="2:14" s="19" customFormat="1" x14ac:dyDescent="0.25">
      <c r="B61" s="38" t="s">
        <v>65</v>
      </c>
      <c r="C61" s="47"/>
      <c r="D61" s="48" t="s">
        <v>17</v>
      </c>
      <c r="E61" s="43"/>
      <c r="F61" s="18">
        <v>14</v>
      </c>
      <c r="G61" s="18">
        <v>2</v>
      </c>
      <c r="H61" s="13">
        <f t="shared" si="21"/>
        <v>28</v>
      </c>
      <c r="I61" s="43"/>
      <c r="J61" s="18">
        <f t="shared" si="20"/>
        <v>0</v>
      </c>
      <c r="K61" s="24"/>
      <c r="L61" s="24"/>
      <c r="M61" s="13">
        <f t="shared" si="22"/>
        <v>2</v>
      </c>
      <c r="N61" s="13">
        <f t="shared" si="22"/>
        <v>28</v>
      </c>
    </row>
    <row r="62" spans="2:14" s="19" customFormat="1" x14ac:dyDescent="0.25">
      <c r="B62" s="38" t="s">
        <v>66</v>
      </c>
      <c r="C62" s="47"/>
      <c r="D62" s="48" t="s">
        <v>17</v>
      </c>
      <c r="E62" s="43"/>
      <c r="F62" s="18">
        <v>20</v>
      </c>
      <c r="G62" s="18">
        <v>1</v>
      </c>
      <c r="H62" s="13">
        <f t="shared" si="21"/>
        <v>20</v>
      </c>
      <c r="I62" s="43"/>
      <c r="J62" s="18">
        <f t="shared" si="20"/>
        <v>0</v>
      </c>
      <c r="K62" s="24"/>
      <c r="L62" s="24"/>
      <c r="M62" s="13">
        <f t="shared" si="22"/>
        <v>1</v>
      </c>
      <c r="N62" s="13">
        <f t="shared" si="22"/>
        <v>20</v>
      </c>
    </row>
    <row r="63" spans="2:14" s="19" customFormat="1" x14ac:dyDescent="0.25">
      <c r="B63" s="38" t="s">
        <v>67</v>
      </c>
      <c r="C63" s="47"/>
      <c r="D63" s="48" t="s">
        <v>17</v>
      </c>
      <c r="E63" s="45"/>
      <c r="F63" s="18">
        <v>36</v>
      </c>
      <c r="G63" s="18">
        <v>1</v>
      </c>
      <c r="H63" s="13">
        <f t="shared" si="21"/>
        <v>36</v>
      </c>
      <c r="I63" s="43"/>
      <c r="J63" s="18">
        <f t="shared" si="20"/>
        <v>0</v>
      </c>
      <c r="K63" s="24"/>
      <c r="L63" s="24"/>
      <c r="M63" s="13">
        <f t="shared" si="22"/>
        <v>1</v>
      </c>
      <c r="N63" s="13">
        <f t="shared" si="22"/>
        <v>36</v>
      </c>
    </row>
    <row r="64" spans="2:14" s="19" customFormat="1" x14ac:dyDescent="0.25">
      <c r="B64" s="38" t="s">
        <v>68</v>
      </c>
      <c r="C64" s="47"/>
      <c r="D64" s="48" t="s">
        <v>17</v>
      </c>
      <c r="E64" s="45"/>
      <c r="F64" s="18">
        <v>30</v>
      </c>
      <c r="G64" s="18">
        <v>3</v>
      </c>
      <c r="H64" s="13">
        <f t="shared" si="21"/>
        <v>90</v>
      </c>
      <c r="I64" s="43"/>
      <c r="J64" s="18">
        <f t="shared" si="20"/>
        <v>0</v>
      </c>
      <c r="K64" s="24"/>
      <c r="L64" s="24"/>
      <c r="M64" s="13">
        <f t="shared" si="22"/>
        <v>3</v>
      </c>
      <c r="N64" s="13">
        <f t="shared" si="22"/>
        <v>90</v>
      </c>
    </row>
    <row r="65" spans="2:14" s="9" customFormat="1" x14ac:dyDescent="0.25">
      <c r="B65" s="38" t="s">
        <v>69</v>
      </c>
      <c r="C65" s="49"/>
      <c r="D65" s="48" t="s">
        <v>17</v>
      </c>
      <c r="E65" s="45"/>
      <c r="F65" s="13">
        <v>18</v>
      </c>
      <c r="G65" s="13">
        <v>1</v>
      </c>
      <c r="H65" s="13">
        <f t="shared" si="21"/>
        <v>18</v>
      </c>
      <c r="I65" s="43"/>
      <c r="J65" s="18">
        <f t="shared" si="20"/>
        <v>0</v>
      </c>
      <c r="K65" s="13"/>
      <c r="L65" s="13">
        <f>K65*F65</f>
        <v>0</v>
      </c>
      <c r="M65" s="13">
        <f t="shared" si="22"/>
        <v>1</v>
      </c>
      <c r="N65" s="13">
        <f t="shared" si="22"/>
        <v>18</v>
      </c>
    </row>
    <row r="66" spans="2:14" s="19" customFormat="1" x14ac:dyDescent="0.25">
      <c r="B66" s="38" t="s">
        <v>70</v>
      </c>
      <c r="C66" s="47"/>
      <c r="D66" s="48" t="s">
        <v>17</v>
      </c>
      <c r="E66" s="45"/>
      <c r="F66" s="18">
        <v>18</v>
      </c>
      <c r="G66" s="18">
        <v>1</v>
      </c>
      <c r="H66" s="13">
        <f t="shared" si="21"/>
        <v>18</v>
      </c>
      <c r="I66" s="43"/>
      <c r="J66" s="18">
        <f t="shared" si="20"/>
        <v>0</v>
      </c>
      <c r="K66" s="24"/>
      <c r="L66" s="24"/>
      <c r="M66" s="13">
        <f t="shared" si="22"/>
        <v>1</v>
      </c>
      <c r="N66" s="13">
        <f t="shared" si="22"/>
        <v>18</v>
      </c>
    </row>
    <row r="67" spans="2:14" s="19" customFormat="1" x14ac:dyDescent="0.25">
      <c r="B67" s="38" t="s">
        <v>45</v>
      </c>
      <c r="C67" s="47"/>
      <c r="D67" s="48" t="s">
        <v>17</v>
      </c>
      <c r="E67" s="45"/>
      <c r="F67" s="18">
        <v>30</v>
      </c>
      <c r="G67" s="18">
        <v>1</v>
      </c>
      <c r="H67" s="13">
        <f t="shared" si="21"/>
        <v>30</v>
      </c>
      <c r="I67" s="43"/>
      <c r="J67" s="18">
        <f t="shared" si="20"/>
        <v>0</v>
      </c>
      <c r="K67" s="24"/>
      <c r="L67" s="24"/>
      <c r="M67" s="13">
        <f t="shared" si="22"/>
        <v>1</v>
      </c>
      <c r="N67" s="13">
        <f t="shared" si="22"/>
        <v>30</v>
      </c>
    </row>
    <row r="68" spans="2:14" s="19" customFormat="1" x14ac:dyDescent="0.25">
      <c r="B68" s="50" t="s">
        <v>66</v>
      </c>
      <c r="C68" s="47"/>
      <c r="D68" s="48" t="s">
        <v>17</v>
      </c>
      <c r="E68" s="45"/>
      <c r="F68" s="18">
        <v>10</v>
      </c>
      <c r="G68" s="18">
        <v>1</v>
      </c>
      <c r="H68" s="13">
        <f t="shared" si="21"/>
        <v>10</v>
      </c>
      <c r="I68" s="43"/>
      <c r="J68" s="18">
        <f t="shared" si="20"/>
        <v>0</v>
      </c>
      <c r="K68" s="24"/>
      <c r="L68" s="24"/>
      <c r="M68" s="13">
        <f t="shared" si="22"/>
        <v>1</v>
      </c>
      <c r="N68" s="13">
        <f t="shared" si="22"/>
        <v>10</v>
      </c>
    </row>
    <row r="69" spans="2:14" s="19" customFormat="1" x14ac:dyDescent="0.25">
      <c r="B69" s="50" t="s">
        <v>71</v>
      </c>
      <c r="C69" s="47"/>
      <c r="D69" s="48" t="s">
        <v>17</v>
      </c>
      <c r="E69" s="45"/>
      <c r="F69" s="18">
        <v>10</v>
      </c>
      <c r="G69" s="18">
        <v>1</v>
      </c>
      <c r="H69" s="13">
        <f t="shared" si="21"/>
        <v>10</v>
      </c>
      <c r="I69" s="43"/>
      <c r="J69" s="18">
        <f t="shared" si="20"/>
        <v>0</v>
      </c>
      <c r="K69" s="24"/>
      <c r="L69" s="24"/>
      <c r="M69" s="13">
        <f t="shared" si="22"/>
        <v>1</v>
      </c>
      <c r="N69" s="13">
        <f t="shared" si="22"/>
        <v>10</v>
      </c>
    </row>
    <row r="70" spans="2:14" s="9" customFormat="1" x14ac:dyDescent="0.25">
      <c r="B70" s="50" t="s">
        <v>72</v>
      </c>
      <c r="C70" s="49"/>
      <c r="D70" s="48" t="s">
        <v>17</v>
      </c>
      <c r="E70" s="45"/>
      <c r="F70" s="13">
        <v>28</v>
      </c>
      <c r="G70" s="13">
        <v>1</v>
      </c>
      <c r="H70" s="13">
        <f t="shared" si="21"/>
        <v>28</v>
      </c>
      <c r="I70" s="43"/>
      <c r="J70" s="18">
        <f t="shared" si="20"/>
        <v>0</v>
      </c>
      <c r="K70" s="13"/>
      <c r="L70" s="13">
        <f>K70*F70</f>
        <v>0</v>
      </c>
      <c r="M70" s="13">
        <f t="shared" si="22"/>
        <v>1</v>
      </c>
      <c r="N70" s="13">
        <f t="shared" si="22"/>
        <v>28</v>
      </c>
    </row>
    <row r="71" spans="2:14" s="19" customFormat="1" x14ac:dyDescent="0.25">
      <c r="B71" s="38" t="s">
        <v>73</v>
      </c>
      <c r="C71" s="47"/>
      <c r="D71" s="48" t="s">
        <v>17</v>
      </c>
      <c r="E71" s="43"/>
      <c r="F71" s="18">
        <v>10</v>
      </c>
      <c r="G71" s="18">
        <v>1</v>
      </c>
      <c r="H71" s="13">
        <f t="shared" si="21"/>
        <v>10</v>
      </c>
      <c r="I71" s="43"/>
      <c r="J71" s="18">
        <f t="shared" si="20"/>
        <v>0</v>
      </c>
      <c r="K71" s="24"/>
      <c r="L71" s="24"/>
      <c r="M71" s="13">
        <f t="shared" si="22"/>
        <v>1</v>
      </c>
      <c r="N71" s="13">
        <f t="shared" si="22"/>
        <v>10</v>
      </c>
    </row>
    <row r="72" spans="2:14" s="19" customFormat="1" x14ac:dyDescent="0.25">
      <c r="B72" s="38" t="s">
        <v>74</v>
      </c>
      <c r="C72" s="47"/>
      <c r="D72" s="48" t="s">
        <v>17</v>
      </c>
      <c r="E72" s="43"/>
      <c r="F72" s="18">
        <v>24</v>
      </c>
      <c r="G72" s="18">
        <v>1</v>
      </c>
      <c r="H72" s="13">
        <f t="shared" si="21"/>
        <v>24</v>
      </c>
      <c r="I72" s="43"/>
      <c r="J72" s="18">
        <f t="shared" si="20"/>
        <v>0</v>
      </c>
      <c r="K72" s="24"/>
      <c r="L72" s="24"/>
      <c r="M72" s="13">
        <f t="shared" si="22"/>
        <v>1</v>
      </c>
      <c r="N72" s="13">
        <f t="shared" si="22"/>
        <v>24</v>
      </c>
    </row>
    <row r="73" spans="2:14" s="19" customFormat="1" x14ac:dyDescent="0.25">
      <c r="B73" s="38" t="s">
        <v>75</v>
      </c>
      <c r="C73" s="47"/>
      <c r="D73" s="48" t="s">
        <v>17</v>
      </c>
      <c r="E73" s="43"/>
      <c r="F73" s="18">
        <v>28</v>
      </c>
      <c r="G73" s="18">
        <v>1</v>
      </c>
      <c r="H73" s="13">
        <f t="shared" si="21"/>
        <v>28</v>
      </c>
      <c r="I73" s="43"/>
      <c r="J73" s="18">
        <f t="shared" si="20"/>
        <v>0</v>
      </c>
      <c r="K73" s="24"/>
      <c r="L73" s="24"/>
      <c r="M73" s="13">
        <f t="shared" si="22"/>
        <v>1</v>
      </c>
      <c r="N73" s="13">
        <f t="shared" si="22"/>
        <v>28</v>
      </c>
    </row>
    <row r="74" spans="2:14" s="19" customFormat="1" x14ac:dyDescent="0.25">
      <c r="B74" s="20" t="s">
        <v>76</v>
      </c>
      <c r="C74" s="47"/>
      <c r="D74" s="48" t="s">
        <v>17</v>
      </c>
      <c r="E74" s="18"/>
      <c r="F74" s="18">
        <v>36</v>
      </c>
      <c r="G74" s="18">
        <v>1</v>
      </c>
      <c r="H74" s="13">
        <f t="shared" si="21"/>
        <v>36</v>
      </c>
      <c r="I74" s="18"/>
      <c r="J74" s="18">
        <f t="shared" si="20"/>
        <v>0</v>
      </c>
      <c r="K74" s="24"/>
      <c r="L74" s="24"/>
      <c r="M74" s="13">
        <f t="shared" si="22"/>
        <v>1</v>
      </c>
      <c r="N74" s="13">
        <f t="shared" si="22"/>
        <v>36</v>
      </c>
    </row>
    <row r="75" spans="2:14" s="9" customFormat="1" x14ac:dyDescent="0.25">
      <c r="B75" s="38" t="s">
        <v>77</v>
      </c>
      <c r="C75" s="49"/>
      <c r="D75" s="48" t="s">
        <v>17</v>
      </c>
      <c r="E75" s="43"/>
      <c r="F75" s="13">
        <v>28</v>
      </c>
      <c r="G75" s="13">
        <v>1</v>
      </c>
      <c r="H75" s="13">
        <f t="shared" si="21"/>
        <v>28</v>
      </c>
      <c r="I75" s="43"/>
      <c r="J75" s="18">
        <f t="shared" si="20"/>
        <v>0</v>
      </c>
      <c r="K75" s="13"/>
      <c r="L75" s="13">
        <f>K75*F75</f>
        <v>0</v>
      </c>
      <c r="M75" s="13">
        <f t="shared" si="22"/>
        <v>1</v>
      </c>
      <c r="N75" s="13">
        <f t="shared" si="22"/>
        <v>28</v>
      </c>
    </row>
    <row r="76" spans="2:14" s="19" customFormat="1" x14ac:dyDescent="0.25">
      <c r="B76" s="38" t="s">
        <v>78</v>
      </c>
      <c r="C76" s="47"/>
      <c r="D76" s="48" t="s">
        <v>17</v>
      </c>
      <c r="E76" s="43"/>
      <c r="F76" s="18">
        <v>10</v>
      </c>
      <c r="G76" s="18">
        <v>2</v>
      </c>
      <c r="H76" s="13">
        <f t="shared" si="21"/>
        <v>20</v>
      </c>
      <c r="I76" s="43"/>
      <c r="J76" s="18">
        <f t="shared" si="20"/>
        <v>0</v>
      </c>
      <c r="K76" s="24"/>
      <c r="L76" s="24"/>
      <c r="M76" s="13">
        <f t="shared" si="22"/>
        <v>2</v>
      </c>
      <c r="N76" s="13">
        <f t="shared" si="22"/>
        <v>20</v>
      </c>
    </row>
    <row r="77" spans="2:14" s="19" customFormat="1" x14ac:dyDescent="0.25">
      <c r="B77" s="38" t="s">
        <v>79</v>
      </c>
      <c r="C77" s="47"/>
      <c r="D77" s="48" t="s">
        <v>17</v>
      </c>
      <c r="E77" s="43"/>
      <c r="F77" s="18">
        <v>26</v>
      </c>
      <c r="G77" s="18">
        <v>1</v>
      </c>
      <c r="H77" s="13">
        <f t="shared" si="21"/>
        <v>26</v>
      </c>
      <c r="I77" s="43"/>
      <c r="J77" s="18">
        <f t="shared" si="20"/>
        <v>0</v>
      </c>
      <c r="K77" s="24"/>
      <c r="L77" s="24"/>
      <c r="M77" s="13">
        <f t="shared" si="22"/>
        <v>1</v>
      </c>
      <c r="N77" s="13">
        <f t="shared" si="22"/>
        <v>26</v>
      </c>
    </row>
    <row r="78" spans="2:14" s="19" customFormat="1" x14ac:dyDescent="0.25">
      <c r="B78" s="38" t="s">
        <v>80</v>
      </c>
      <c r="C78" s="47"/>
      <c r="D78" s="48" t="s">
        <v>17</v>
      </c>
      <c r="E78" s="43"/>
      <c r="F78" s="18">
        <v>10</v>
      </c>
      <c r="G78" s="18">
        <v>1</v>
      </c>
      <c r="H78" s="13">
        <f t="shared" si="21"/>
        <v>10</v>
      </c>
      <c r="I78" s="43"/>
      <c r="J78" s="18">
        <f t="shared" si="20"/>
        <v>0</v>
      </c>
      <c r="K78" s="24"/>
      <c r="L78" s="24"/>
      <c r="M78" s="13">
        <f t="shared" si="22"/>
        <v>1</v>
      </c>
      <c r="N78" s="13">
        <f t="shared" si="22"/>
        <v>10</v>
      </c>
    </row>
    <row r="79" spans="2:14" s="19" customFormat="1" x14ac:dyDescent="0.25">
      <c r="B79" s="38" t="s">
        <v>81</v>
      </c>
      <c r="C79" s="47"/>
      <c r="D79" s="48" t="s">
        <v>17</v>
      </c>
      <c r="E79" s="43"/>
      <c r="F79" s="18">
        <v>6</v>
      </c>
      <c r="G79" s="18">
        <v>1</v>
      </c>
      <c r="H79" s="13">
        <f t="shared" si="21"/>
        <v>6</v>
      </c>
      <c r="I79" s="43"/>
      <c r="J79" s="18">
        <f t="shared" si="20"/>
        <v>0</v>
      </c>
      <c r="K79" s="24"/>
      <c r="L79" s="24"/>
      <c r="M79" s="13">
        <f t="shared" si="22"/>
        <v>1</v>
      </c>
      <c r="N79" s="13">
        <f t="shared" si="22"/>
        <v>6</v>
      </c>
    </row>
    <row r="80" spans="2:14" s="9" customFormat="1" x14ac:dyDescent="0.25">
      <c r="B80" s="38" t="s">
        <v>82</v>
      </c>
      <c r="C80" s="49"/>
      <c r="D80" s="48" t="s">
        <v>17</v>
      </c>
      <c r="E80" s="45"/>
      <c r="F80" s="13">
        <v>6</v>
      </c>
      <c r="G80" s="13">
        <v>1</v>
      </c>
      <c r="H80" s="13">
        <f t="shared" si="21"/>
        <v>6</v>
      </c>
      <c r="I80" s="43"/>
      <c r="J80" s="18">
        <f t="shared" si="20"/>
        <v>0</v>
      </c>
      <c r="K80" s="13"/>
      <c r="L80" s="13">
        <f>K80*F80</f>
        <v>0</v>
      </c>
      <c r="M80" s="13">
        <f t="shared" si="22"/>
        <v>1</v>
      </c>
      <c r="N80" s="13">
        <f t="shared" si="22"/>
        <v>6</v>
      </c>
    </row>
    <row r="81" spans="2:14" s="19" customFormat="1" x14ac:dyDescent="0.25">
      <c r="B81" s="38" t="s">
        <v>83</v>
      </c>
      <c r="C81" s="47"/>
      <c r="D81" s="48" t="s">
        <v>17</v>
      </c>
      <c r="E81" s="45"/>
      <c r="F81" s="18">
        <v>8</v>
      </c>
      <c r="G81" s="18">
        <v>1</v>
      </c>
      <c r="H81" s="13">
        <f t="shared" si="21"/>
        <v>8</v>
      </c>
      <c r="I81" s="43"/>
      <c r="J81" s="18">
        <f t="shared" si="20"/>
        <v>0</v>
      </c>
      <c r="K81" s="24"/>
      <c r="L81" s="24"/>
      <c r="M81" s="13">
        <f t="shared" si="22"/>
        <v>1</v>
      </c>
      <c r="N81" s="13">
        <f t="shared" si="22"/>
        <v>8</v>
      </c>
    </row>
    <row r="82" spans="2:14" s="19" customFormat="1" x14ac:dyDescent="0.25">
      <c r="B82" s="38" t="s">
        <v>84</v>
      </c>
      <c r="C82" s="47"/>
      <c r="D82" s="48" t="s">
        <v>17</v>
      </c>
      <c r="E82" s="45"/>
      <c r="F82" s="18">
        <v>6</v>
      </c>
      <c r="G82" s="18">
        <v>1</v>
      </c>
      <c r="H82" s="13">
        <f t="shared" si="21"/>
        <v>6</v>
      </c>
      <c r="I82" s="43"/>
      <c r="J82" s="18">
        <f t="shared" si="20"/>
        <v>0</v>
      </c>
      <c r="K82" s="24"/>
      <c r="L82" s="24"/>
      <c r="M82" s="13">
        <f t="shared" si="22"/>
        <v>1</v>
      </c>
      <c r="N82" s="13">
        <f t="shared" si="22"/>
        <v>6</v>
      </c>
    </row>
    <row r="83" spans="2:14" s="19" customFormat="1" x14ac:dyDescent="0.25">
      <c r="B83" s="38" t="s">
        <v>85</v>
      </c>
      <c r="C83" s="47"/>
      <c r="D83" s="48" t="s">
        <v>17</v>
      </c>
      <c r="E83" s="45"/>
      <c r="F83" s="18">
        <v>4</v>
      </c>
      <c r="G83" s="18">
        <v>1</v>
      </c>
      <c r="H83" s="13">
        <f t="shared" si="21"/>
        <v>4</v>
      </c>
      <c r="I83" s="43"/>
      <c r="J83" s="18">
        <f t="shared" si="20"/>
        <v>0</v>
      </c>
      <c r="K83" s="24"/>
      <c r="L83" s="24"/>
      <c r="M83" s="13">
        <f t="shared" si="22"/>
        <v>1</v>
      </c>
      <c r="N83" s="13">
        <f t="shared" si="22"/>
        <v>4</v>
      </c>
    </row>
    <row r="84" spans="2:14" s="19" customFormat="1" x14ac:dyDescent="0.25">
      <c r="B84" s="38" t="s">
        <v>86</v>
      </c>
      <c r="C84" s="47"/>
      <c r="D84" s="48" t="s">
        <v>17</v>
      </c>
      <c r="E84" s="45"/>
      <c r="F84" s="18">
        <v>10</v>
      </c>
      <c r="G84" s="18">
        <v>1</v>
      </c>
      <c r="H84" s="13">
        <f t="shared" si="21"/>
        <v>10</v>
      </c>
      <c r="I84" s="43"/>
      <c r="J84" s="18">
        <f t="shared" si="20"/>
        <v>0</v>
      </c>
      <c r="K84" s="24"/>
      <c r="L84" s="24"/>
      <c r="M84" s="13">
        <f t="shared" si="22"/>
        <v>1</v>
      </c>
      <c r="N84" s="13">
        <f t="shared" si="22"/>
        <v>10</v>
      </c>
    </row>
    <row r="85" spans="2:14" s="9" customFormat="1" x14ac:dyDescent="0.25">
      <c r="B85" s="50" t="s">
        <v>87</v>
      </c>
      <c r="C85" s="49"/>
      <c r="D85" s="48" t="s">
        <v>17</v>
      </c>
      <c r="E85" s="45"/>
      <c r="F85" s="13">
        <v>4</v>
      </c>
      <c r="G85" s="13">
        <v>2</v>
      </c>
      <c r="H85" s="13">
        <f t="shared" si="21"/>
        <v>8</v>
      </c>
      <c r="I85" s="43"/>
      <c r="J85" s="18">
        <f t="shared" si="20"/>
        <v>0</v>
      </c>
      <c r="K85" s="13"/>
      <c r="L85" s="13">
        <f>K85*F85</f>
        <v>0</v>
      </c>
      <c r="M85" s="13">
        <f t="shared" si="22"/>
        <v>2</v>
      </c>
      <c r="N85" s="13">
        <f t="shared" si="22"/>
        <v>8</v>
      </c>
    </row>
    <row r="86" spans="2:14" s="19" customFormat="1" x14ac:dyDescent="0.25">
      <c r="B86" s="50" t="s">
        <v>88</v>
      </c>
      <c r="C86" s="47"/>
      <c r="D86" s="48" t="s">
        <v>17</v>
      </c>
      <c r="E86" s="45"/>
      <c r="F86" s="18">
        <v>6</v>
      </c>
      <c r="G86" s="18">
        <v>2</v>
      </c>
      <c r="H86" s="13">
        <f t="shared" si="21"/>
        <v>12</v>
      </c>
      <c r="I86" s="43"/>
      <c r="J86" s="18">
        <f t="shared" si="20"/>
        <v>0</v>
      </c>
      <c r="K86" s="24"/>
      <c r="L86" s="24"/>
      <c r="M86" s="13">
        <f t="shared" si="22"/>
        <v>2</v>
      </c>
      <c r="N86" s="13">
        <f t="shared" si="22"/>
        <v>12</v>
      </c>
    </row>
    <row r="87" spans="2:14" s="19" customFormat="1" x14ac:dyDescent="0.25">
      <c r="B87" s="50" t="s">
        <v>89</v>
      </c>
      <c r="C87" s="47"/>
      <c r="D87" s="48" t="s">
        <v>17</v>
      </c>
      <c r="E87" s="45"/>
      <c r="F87" s="18">
        <v>4</v>
      </c>
      <c r="G87" s="18">
        <v>3</v>
      </c>
      <c r="H87" s="13">
        <f t="shared" si="21"/>
        <v>12</v>
      </c>
      <c r="I87" s="43"/>
      <c r="J87" s="18">
        <f t="shared" si="20"/>
        <v>0</v>
      </c>
      <c r="K87" s="24"/>
      <c r="L87" s="24"/>
      <c r="M87" s="13">
        <f t="shared" si="22"/>
        <v>3</v>
      </c>
      <c r="N87" s="13">
        <f t="shared" si="22"/>
        <v>12</v>
      </c>
    </row>
    <row r="88" spans="2:14" s="19" customFormat="1" x14ac:dyDescent="0.25">
      <c r="B88" s="38" t="s">
        <v>78</v>
      </c>
      <c r="C88" s="47"/>
      <c r="D88" s="48" t="s">
        <v>17</v>
      </c>
      <c r="E88" s="43"/>
      <c r="F88" s="18">
        <v>6</v>
      </c>
      <c r="G88" s="18">
        <v>8</v>
      </c>
      <c r="H88" s="13">
        <f t="shared" si="21"/>
        <v>48</v>
      </c>
      <c r="I88" s="43"/>
      <c r="J88" s="18">
        <f t="shared" si="20"/>
        <v>0</v>
      </c>
      <c r="K88" s="24"/>
      <c r="L88" s="24"/>
      <c r="M88" s="13">
        <f t="shared" si="22"/>
        <v>8</v>
      </c>
      <c r="N88" s="13">
        <f t="shared" si="22"/>
        <v>48</v>
      </c>
    </row>
    <row r="89" spans="2:14" s="19" customFormat="1" x14ac:dyDescent="0.25">
      <c r="B89" s="38" t="s">
        <v>90</v>
      </c>
      <c r="C89" s="47"/>
      <c r="D89" s="48" t="s">
        <v>17</v>
      </c>
      <c r="E89" s="43"/>
      <c r="F89" s="18">
        <v>4</v>
      </c>
      <c r="G89" s="18">
        <v>1</v>
      </c>
      <c r="H89" s="13">
        <f t="shared" si="21"/>
        <v>4</v>
      </c>
      <c r="I89" s="43"/>
      <c r="J89" s="18">
        <f t="shared" si="20"/>
        <v>0</v>
      </c>
      <c r="K89" s="24"/>
      <c r="L89" s="24"/>
      <c r="M89" s="13">
        <f t="shared" si="22"/>
        <v>1</v>
      </c>
      <c r="N89" s="13">
        <f t="shared" si="22"/>
        <v>4</v>
      </c>
    </row>
    <row r="90" spans="2:14" s="9" customFormat="1" x14ac:dyDescent="0.25">
      <c r="B90" s="38" t="s">
        <v>91</v>
      </c>
      <c r="C90" s="49"/>
      <c r="D90" s="48" t="s">
        <v>17</v>
      </c>
      <c r="E90" s="43"/>
      <c r="F90" s="13">
        <v>8</v>
      </c>
      <c r="G90" s="13">
        <v>1</v>
      </c>
      <c r="H90" s="13">
        <f t="shared" si="21"/>
        <v>8</v>
      </c>
      <c r="I90" s="43"/>
      <c r="J90" s="18">
        <f t="shared" si="20"/>
        <v>0</v>
      </c>
      <c r="K90" s="13"/>
      <c r="L90" s="13">
        <f>K90*F90</f>
        <v>0</v>
      </c>
      <c r="M90" s="13">
        <f t="shared" si="22"/>
        <v>1</v>
      </c>
      <c r="N90" s="13">
        <f t="shared" si="22"/>
        <v>8</v>
      </c>
    </row>
    <row r="91" spans="2:14" s="19" customFormat="1" x14ac:dyDescent="0.25">
      <c r="B91" s="20" t="s">
        <v>92</v>
      </c>
      <c r="C91" s="47"/>
      <c r="D91" s="48" t="s">
        <v>17</v>
      </c>
      <c r="E91" s="18"/>
      <c r="F91" s="18">
        <v>4</v>
      </c>
      <c r="G91" s="18">
        <v>2</v>
      </c>
      <c r="H91" s="13">
        <f t="shared" si="21"/>
        <v>8</v>
      </c>
      <c r="I91" s="18"/>
      <c r="J91" s="18">
        <f t="shared" si="20"/>
        <v>0</v>
      </c>
      <c r="K91" s="24"/>
      <c r="L91" s="24"/>
      <c r="M91" s="13">
        <f t="shared" si="22"/>
        <v>2</v>
      </c>
      <c r="N91" s="13">
        <f t="shared" si="22"/>
        <v>8</v>
      </c>
    </row>
    <row r="92" spans="2:14" s="19" customFormat="1" x14ac:dyDescent="0.25">
      <c r="B92" s="20" t="s">
        <v>93</v>
      </c>
      <c r="C92" s="47"/>
      <c r="D92" s="48" t="s">
        <v>17</v>
      </c>
      <c r="E92" s="18"/>
      <c r="F92" s="18">
        <v>6</v>
      </c>
      <c r="G92" s="18">
        <v>1</v>
      </c>
      <c r="H92" s="13">
        <f t="shared" si="21"/>
        <v>6</v>
      </c>
      <c r="I92" s="18"/>
      <c r="J92" s="18">
        <f t="shared" si="20"/>
        <v>0</v>
      </c>
      <c r="K92" s="24"/>
      <c r="L92" s="24"/>
      <c r="M92" s="13">
        <f t="shared" si="22"/>
        <v>1</v>
      </c>
      <c r="N92" s="13">
        <f t="shared" si="22"/>
        <v>6</v>
      </c>
    </row>
    <row r="93" spans="2:14" s="19" customFormat="1" x14ac:dyDescent="0.25">
      <c r="B93" s="51" t="s">
        <v>94</v>
      </c>
      <c r="C93" s="47"/>
      <c r="D93" s="48" t="s">
        <v>17</v>
      </c>
      <c r="E93" s="18"/>
      <c r="F93" s="18">
        <v>9</v>
      </c>
      <c r="G93" s="18">
        <v>1</v>
      </c>
      <c r="H93" s="13">
        <f t="shared" si="21"/>
        <v>9</v>
      </c>
      <c r="I93" s="18"/>
      <c r="J93" s="18">
        <f t="shared" si="20"/>
        <v>0</v>
      </c>
      <c r="K93" s="24"/>
      <c r="L93" s="24"/>
      <c r="M93" s="13">
        <f t="shared" si="22"/>
        <v>1</v>
      </c>
      <c r="N93" s="13">
        <f t="shared" si="22"/>
        <v>9</v>
      </c>
    </row>
    <row r="94" spans="2:14" s="19" customFormat="1" x14ac:dyDescent="0.25">
      <c r="B94" s="52" t="s">
        <v>95</v>
      </c>
      <c r="C94" s="47"/>
      <c r="D94" s="48" t="s">
        <v>17</v>
      </c>
      <c r="E94" s="53"/>
      <c r="F94" s="18">
        <v>6</v>
      </c>
      <c r="G94" s="18">
        <v>1</v>
      </c>
      <c r="H94" s="13">
        <f t="shared" si="21"/>
        <v>6</v>
      </c>
      <c r="I94" s="43"/>
      <c r="J94" s="18">
        <f t="shared" si="20"/>
        <v>0</v>
      </c>
      <c r="K94" s="24"/>
      <c r="L94" s="24"/>
      <c r="M94" s="13">
        <f t="shared" si="22"/>
        <v>1</v>
      </c>
      <c r="N94" s="13">
        <f t="shared" si="22"/>
        <v>6</v>
      </c>
    </row>
    <row r="95" spans="2:14" s="9" customFormat="1" x14ac:dyDescent="0.25">
      <c r="B95" s="38" t="s">
        <v>96</v>
      </c>
      <c r="C95" s="49"/>
      <c r="D95" s="48" t="s">
        <v>17</v>
      </c>
      <c r="E95" s="45"/>
      <c r="F95" s="13">
        <v>4</v>
      </c>
      <c r="G95" s="13">
        <v>5</v>
      </c>
      <c r="H95" s="13">
        <f t="shared" si="21"/>
        <v>20</v>
      </c>
      <c r="I95" s="43"/>
      <c r="J95" s="18">
        <f t="shared" si="20"/>
        <v>0</v>
      </c>
      <c r="K95" s="13"/>
      <c r="L95" s="13">
        <f>K95*F95</f>
        <v>0</v>
      </c>
      <c r="M95" s="13">
        <f t="shared" si="22"/>
        <v>5</v>
      </c>
      <c r="N95" s="13">
        <f t="shared" si="22"/>
        <v>20</v>
      </c>
    </row>
    <row r="96" spans="2:14" s="19" customFormat="1" x14ac:dyDescent="0.25">
      <c r="B96" s="38" t="s">
        <v>97</v>
      </c>
      <c r="C96" s="47"/>
      <c r="D96" s="48" t="s">
        <v>17</v>
      </c>
      <c r="E96" s="45"/>
      <c r="F96" s="18">
        <v>2</v>
      </c>
      <c r="G96" s="18">
        <v>20</v>
      </c>
      <c r="H96" s="13">
        <f t="shared" si="21"/>
        <v>40</v>
      </c>
      <c r="I96" s="43"/>
      <c r="J96" s="18">
        <f t="shared" si="20"/>
        <v>0</v>
      </c>
      <c r="K96" s="24"/>
      <c r="L96" s="24"/>
      <c r="M96" s="13">
        <f t="shared" si="22"/>
        <v>20</v>
      </c>
      <c r="N96" s="13">
        <f t="shared" si="22"/>
        <v>40</v>
      </c>
    </row>
    <row r="97" spans="2:14" s="19" customFormat="1" x14ac:dyDescent="0.25">
      <c r="B97" s="38" t="s">
        <v>76</v>
      </c>
      <c r="C97" s="47"/>
      <c r="D97" s="48" t="s">
        <v>17</v>
      </c>
      <c r="E97" s="45"/>
      <c r="F97" s="18">
        <v>4</v>
      </c>
      <c r="G97" s="18">
        <v>10</v>
      </c>
      <c r="H97" s="13">
        <f t="shared" si="21"/>
        <v>40</v>
      </c>
      <c r="I97" s="43"/>
      <c r="J97" s="18">
        <f t="shared" si="20"/>
        <v>0</v>
      </c>
      <c r="K97" s="24"/>
      <c r="L97" s="24"/>
      <c r="M97" s="13">
        <f t="shared" si="22"/>
        <v>10</v>
      </c>
      <c r="N97" s="13">
        <f t="shared" si="22"/>
        <v>40</v>
      </c>
    </row>
    <row r="98" spans="2:14" s="19" customFormat="1" x14ac:dyDescent="0.25">
      <c r="B98" s="50" t="s">
        <v>98</v>
      </c>
      <c r="C98" s="47"/>
      <c r="D98" s="48" t="s">
        <v>17</v>
      </c>
      <c r="E98" s="45"/>
      <c r="F98" s="18">
        <v>2</v>
      </c>
      <c r="G98" s="18">
        <v>10</v>
      </c>
      <c r="H98" s="13">
        <f t="shared" si="21"/>
        <v>20</v>
      </c>
      <c r="I98" s="43"/>
      <c r="J98" s="18">
        <f t="shared" si="20"/>
        <v>0</v>
      </c>
      <c r="K98" s="24"/>
      <c r="L98" s="24"/>
      <c r="M98" s="13">
        <f t="shared" si="22"/>
        <v>10</v>
      </c>
      <c r="N98" s="13">
        <f t="shared" si="22"/>
        <v>20</v>
      </c>
    </row>
    <row r="99" spans="2:14" s="19" customFormat="1" x14ac:dyDescent="0.25">
      <c r="B99" s="50" t="s">
        <v>99</v>
      </c>
      <c r="C99" s="47"/>
      <c r="D99" s="48" t="s">
        <v>17</v>
      </c>
      <c r="E99" s="45"/>
      <c r="F99" s="18">
        <v>14</v>
      </c>
      <c r="G99" s="18">
        <v>1</v>
      </c>
      <c r="H99" s="13">
        <f t="shared" si="21"/>
        <v>14</v>
      </c>
      <c r="I99" s="43"/>
      <c r="J99" s="18">
        <f t="shared" si="20"/>
        <v>0</v>
      </c>
      <c r="K99" s="24"/>
      <c r="L99" s="24"/>
      <c r="M99" s="13">
        <f t="shared" si="22"/>
        <v>1</v>
      </c>
      <c r="N99" s="13">
        <f t="shared" si="22"/>
        <v>14</v>
      </c>
    </row>
    <row r="100" spans="2:14" s="9" customFormat="1" x14ac:dyDescent="0.25">
      <c r="B100" s="50" t="s">
        <v>100</v>
      </c>
      <c r="C100" s="49"/>
      <c r="D100" s="48" t="s">
        <v>17</v>
      </c>
      <c r="E100" s="45"/>
      <c r="F100" s="13">
        <v>8</v>
      </c>
      <c r="G100" s="13">
        <v>1</v>
      </c>
      <c r="H100" s="13">
        <f t="shared" si="21"/>
        <v>8</v>
      </c>
      <c r="I100" s="43"/>
      <c r="J100" s="18">
        <f t="shared" si="20"/>
        <v>0</v>
      </c>
      <c r="K100" s="13"/>
      <c r="L100" s="13">
        <f>K100*F100</f>
        <v>0</v>
      </c>
      <c r="M100" s="13">
        <f t="shared" si="22"/>
        <v>1</v>
      </c>
      <c r="N100" s="13">
        <f t="shared" si="22"/>
        <v>8</v>
      </c>
    </row>
    <row r="101" spans="2:14" s="19" customFormat="1" x14ac:dyDescent="0.25">
      <c r="B101" s="38" t="s">
        <v>101</v>
      </c>
      <c r="C101" s="47"/>
      <c r="D101" s="48" t="s">
        <v>17</v>
      </c>
      <c r="E101" s="43"/>
      <c r="F101" s="18">
        <v>2</v>
      </c>
      <c r="G101" s="18">
        <v>1</v>
      </c>
      <c r="H101" s="13">
        <f t="shared" si="21"/>
        <v>2</v>
      </c>
      <c r="I101" s="43"/>
      <c r="J101" s="18">
        <f t="shared" si="20"/>
        <v>0</v>
      </c>
      <c r="K101" s="24"/>
      <c r="L101" s="24"/>
      <c r="M101" s="13">
        <f t="shared" si="22"/>
        <v>1</v>
      </c>
      <c r="N101" s="13">
        <f t="shared" si="22"/>
        <v>2</v>
      </c>
    </row>
    <row r="102" spans="2:14" s="19" customFormat="1" x14ac:dyDescent="0.25">
      <c r="B102" s="38" t="s">
        <v>102</v>
      </c>
      <c r="C102" s="47"/>
      <c r="D102" s="48" t="s">
        <v>17</v>
      </c>
      <c r="E102" s="43"/>
      <c r="F102" s="18">
        <v>2</v>
      </c>
      <c r="G102" s="18">
        <v>10</v>
      </c>
      <c r="H102" s="13">
        <f t="shared" si="21"/>
        <v>20</v>
      </c>
      <c r="I102" s="43"/>
      <c r="J102" s="18">
        <f t="shared" si="20"/>
        <v>0</v>
      </c>
      <c r="K102" s="24"/>
      <c r="L102" s="24"/>
      <c r="M102" s="13">
        <f t="shared" si="22"/>
        <v>10</v>
      </c>
      <c r="N102" s="13">
        <f t="shared" si="22"/>
        <v>20</v>
      </c>
    </row>
    <row r="103" spans="2:14" s="19" customFormat="1" x14ac:dyDescent="0.25">
      <c r="B103" s="38" t="s">
        <v>103</v>
      </c>
      <c r="C103" s="47"/>
      <c r="D103" s="48" t="s">
        <v>17</v>
      </c>
      <c r="E103" s="43"/>
      <c r="F103" s="18">
        <v>2</v>
      </c>
      <c r="G103" s="18">
        <v>1</v>
      </c>
      <c r="H103" s="13">
        <f t="shared" si="21"/>
        <v>2</v>
      </c>
      <c r="I103" s="43"/>
      <c r="J103" s="18">
        <f t="shared" si="20"/>
        <v>0</v>
      </c>
      <c r="K103" s="24"/>
      <c r="L103" s="24"/>
      <c r="M103" s="13">
        <f t="shared" si="22"/>
        <v>1</v>
      </c>
      <c r="N103" s="13">
        <f t="shared" si="22"/>
        <v>2</v>
      </c>
    </row>
    <row r="104" spans="2:14" s="19" customFormat="1" x14ac:dyDescent="0.25">
      <c r="B104" s="20" t="s">
        <v>104</v>
      </c>
      <c r="C104" s="47"/>
      <c r="D104" s="48" t="s">
        <v>17</v>
      </c>
      <c r="E104" s="18"/>
      <c r="F104" s="18">
        <v>1</v>
      </c>
      <c r="G104" s="18">
        <v>15</v>
      </c>
      <c r="H104" s="13">
        <f t="shared" si="21"/>
        <v>15</v>
      </c>
      <c r="I104" s="18"/>
      <c r="J104" s="18">
        <f t="shared" si="20"/>
        <v>0</v>
      </c>
      <c r="K104" s="24"/>
      <c r="L104" s="24"/>
      <c r="M104" s="13">
        <f t="shared" si="22"/>
        <v>15</v>
      </c>
      <c r="N104" s="13">
        <f t="shared" si="22"/>
        <v>15</v>
      </c>
    </row>
    <row r="105" spans="2:14" s="9" customFormat="1" x14ac:dyDescent="0.25">
      <c r="B105" s="20" t="s">
        <v>105</v>
      </c>
      <c r="C105" s="49"/>
      <c r="D105" s="48" t="s">
        <v>17</v>
      </c>
      <c r="E105" s="18"/>
      <c r="F105" s="13">
        <v>2</v>
      </c>
      <c r="G105" s="13">
        <v>10</v>
      </c>
      <c r="H105" s="13">
        <f t="shared" si="21"/>
        <v>20</v>
      </c>
      <c r="I105" s="18"/>
      <c r="J105" s="18">
        <f t="shared" si="20"/>
        <v>0</v>
      </c>
      <c r="K105" s="13"/>
      <c r="L105" s="13">
        <f>K105*F105</f>
        <v>0</v>
      </c>
      <c r="M105" s="13">
        <f t="shared" si="22"/>
        <v>10</v>
      </c>
      <c r="N105" s="13">
        <f t="shared" si="22"/>
        <v>20</v>
      </c>
    </row>
    <row r="106" spans="2:14" s="19" customFormat="1" x14ac:dyDescent="0.25">
      <c r="B106" s="20" t="s">
        <v>68</v>
      </c>
      <c r="C106" s="47"/>
      <c r="D106" s="48" t="s">
        <v>17</v>
      </c>
      <c r="E106" s="18"/>
      <c r="F106" s="18">
        <v>10</v>
      </c>
      <c r="G106" s="18">
        <v>8</v>
      </c>
      <c r="H106" s="13">
        <f t="shared" si="21"/>
        <v>80</v>
      </c>
      <c r="I106" s="18"/>
      <c r="J106" s="18">
        <f t="shared" ref="J106:J110" si="23">I106*F106</f>
        <v>0</v>
      </c>
      <c r="K106" s="24"/>
      <c r="L106" s="24"/>
      <c r="M106" s="13">
        <f t="shared" si="22"/>
        <v>8</v>
      </c>
      <c r="N106" s="13">
        <f t="shared" si="22"/>
        <v>80</v>
      </c>
    </row>
    <row r="107" spans="2:14" s="19" customFormat="1" x14ac:dyDescent="0.25">
      <c r="B107" s="20" t="s">
        <v>106</v>
      </c>
      <c r="C107" s="47"/>
      <c r="D107" s="48" t="s">
        <v>17</v>
      </c>
      <c r="E107" s="18"/>
      <c r="F107" s="18">
        <v>4</v>
      </c>
      <c r="G107" s="18">
        <v>10</v>
      </c>
      <c r="H107" s="13">
        <f t="shared" si="21"/>
        <v>40</v>
      </c>
      <c r="I107" s="18"/>
      <c r="J107" s="18">
        <f t="shared" si="23"/>
        <v>0</v>
      </c>
      <c r="K107" s="24"/>
      <c r="L107" s="24"/>
      <c r="M107" s="13">
        <f t="shared" si="22"/>
        <v>10</v>
      </c>
      <c r="N107" s="13">
        <f t="shared" si="22"/>
        <v>40</v>
      </c>
    </row>
    <row r="108" spans="2:14" s="19" customFormat="1" x14ac:dyDescent="0.25">
      <c r="B108" s="20" t="s">
        <v>107</v>
      </c>
      <c r="C108" s="47"/>
      <c r="D108" s="48" t="s">
        <v>17</v>
      </c>
      <c r="E108" s="18"/>
      <c r="F108" s="18">
        <v>6</v>
      </c>
      <c r="G108" s="18">
        <v>3</v>
      </c>
      <c r="H108" s="13">
        <f t="shared" si="21"/>
        <v>18</v>
      </c>
      <c r="I108" s="18"/>
      <c r="J108" s="18">
        <f t="shared" si="23"/>
        <v>0</v>
      </c>
      <c r="K108" s="24"/>
      <c r="L108" s="24"/>
      <c r="M108" s="13">
        <f t="shared" si="22"/>
        <v>3</v>
      </c>
      <c r="N108" s="13">
        <f t="shared" si="22"/>
        <v>18</v>
      </c>
    </row>
    <row r="109" spans="2:14" s="19" customFormat="1" x14ac:dyDescent="0.25">
      <c r="B109" s="51" t="s">
        <v>108</v>
      </c>
      <c r="C109" s="47"/>
      <c r="D109" s="48" t="s">
        <v>17</v>
      </c>
      <c r="E109" s="18"/>
      <c r="F109" s="18">
        <v>4</v>
      </c>
      <c r="G109" s="18">
        <v>1</v>
      </c>
      <c r="H109" s="13">
        <f t="shared" si="21"/>
        <v>4</v>
      </c>
      <c r="I109" s="18"/>
      <c r="J109" s="18">
        <f t="shared" si="23"/>
        <v>0</v>
      </c>
      <c r="K109" s="24"/>
      <c r="L109" s="24"/>
      <c r="M109" s="13">
        <f t="shared" si="22"/>
        <v>1</v>
      </c>
      <c r="N109" s="13">
        <f t="shared" si="22"/>
        <v>4</v>
      </c>
    </row>
    <row r="110" spans="2:14" s="9" customFormat="1" x14ac:dyDescent="0.25">
      <c r="B110" s="52" t="s">
        <v>109</v>
      </c>
      <c r="C110" s="49"/>
      <c r="D110" s="48" t="s">
        <v>17</v>
      </c>
      <c r="E110" s="53"/>
      <c r="F110" s="13">
        <v>2</v>
      </c>
      <c r="G110" s="13">
        <v>4</v>
      </c>
      <c r="H110" s="13">
        <f t="shared" ref="H110" si="24">G110*F110</f>
        <v>8</v>
      </c>
      <c r="I110" s="43"/>
      <c r="J110" s="18">
        <f t="shared" si="23"/>
        <v>0</v>
      </c>
      <c r="K110" s="13"/>
      <c r="L110" s="13">
        <f>K110*F110</f>
        <v>0</v>
      </c>
      <c r="M110" s="13">
        <f t="shared" ref="M110:N118" si="25">G110+I110-K110</f>
        <v>4</v>
      </c>
      <c r="N110" s="13">
        <f t="shared" si="25"/>
        <v>8</v>
      </c>
    </row>
    <row r="111" spans="2:14" s="9" customFormat="1" x14ac:dyDescent="0.25">
      <c r="B111" s="54" t="s">
        <v>22</v>
      </c>
      <c r="C111" s="33"/>
      <c r="D111" s="4"/>
      <c r="E111" s="55"/>
      <c r="F111" s="3"/>
      <c r="G111" s="3">
        <f t="shared" ref="G111:N111" si="26">SUM(G41:G110)</f>
        <v>192</v>
      </c>
      <c r="H111" s="3">
        <f t="shared" si="26"/>
        <v>1892</v>
      </c>
      <c r="I111" s="3">
        <f t="shared" si="26"/>
        <v>0</v>
      </c>
      <c r="J111" s="3">
        <f t="shared" si="26"/>
        <v>0</v>
      </c>
      <c r="K111" s="3">
        <f t="shared" si="26"/>
        <v>0</v>
      </c>
      <c r="L111" s="3">
        <f t="shared" si="26"/>
        <v>0</v>
      </c>
      <c r="M111" s="3">
        <f t="shared" si="26"/>
        <v>192</v>
      </c>
      <c r="N111" s="3">
        <f t="shared" si="26"/>
        <v>1892</v>
      </c>
    </row>
    <row r="112" spans="2:14" s="19" customFormat="1" x14ac:dyDescent="0.25">
      <c r="B112" s="47" t="s">
        <v>110</v>
      </c>
      <c r="C112" s="47"/>
      <c r="D112" s="48"/>
      <c r="E112" s="24"/>
      <c r="F112" s="24"/>
      <c r="G112" s="24"/>
      <c r="H112" s="24"/>
      <c r="I112" s="24"/>
      <c r="J112" s="18"/>
      <c r="K112" s="24"/>
      <c r="L112" s="24"/>
      <c r="M112" s="13"/>
      <c r="N112" s="13"/>
    </row>
    <row r="113" spans="2:14" s="19" customFormat="1" x14ac:dyDescent="0.25">
      <c r="B113" s="52" t="s">
        <v>111</v>
      </c>
      <c r="C113" s="47"/>
      <c r="D113" s="48" t="s">
        <v>17</v>
      </c>
      <c r="E113" s="53"/>
      <c r="F113" s="18">
        <v>22</v>
      </c>
      <c r="G113" s="18">
        <v>3</v>
      </c>
      <c r="H113" s="13">
        <f t="shared" ref="H113:H114" si="27">G113*F113</f>
        <v>66</v>
      </c>
      <c r="I113" s="43"/>
      <c r="J113" s="18">
        <f>I113*F113</f>
        <v>0</v>
      </c>
      <c r="K113" s="24"/>
      <c r="L113" s="24"/>
      <c r="M113" s="13">
        <f t="shared" si="25"/>
        <v>3</v>
      </c>
      <c r="N113" s="13">
        <f>H113+J113-L113</f>
        <v>66</v>
      </c>
    </row>
    <row r="114" spans="2:14" s="19" customFormat="1" x14ac:dyDescent="0.25">
      <c r="B114" s="52" t="s">
        <v>51</v>
      </c>
      <c r="C114" s="47"/>
      <c r="D114" s="48" t="s">
        <v>17</v>
      </c>
      <c r="E114" s="53"/>
      <c r="F114" s="18">
        <v>30</v>
      </c>
      <c r="G114" s="18">
        <v>2</v>
      </c>
      <c r="H114" s="13">
        <f t="shared" si="27"/>
        <v>60</v>
      </c>
      <c r="I114" s="43"/>
      <c r="J114" s="18">
        <f t="shared" ref="J114:J118" si="28">I114*F114</f>
        <v>0</v>
      </c>
      <c r="K114" s="24"/>
      <c r="L114" s="24"/>
      <c r="M114" s="13">
        <f t="shared" si="25"/>
        <v>2</v>
      </c>
      <c r="N114" s="13">
        <f t="shared" si="25"/>
        <v>60</v>
      </c>
    </row>
    <row r="115" spans="2:14" s="19" customFormat="1" x14ac:dyDescent="0.25">
      <c r="B115" s="52" t="s">
        <v>112</v>
      </c>
      <c r="C115" s="47"/>
      <c r="D115" s="48" t="s">
        <v>17</v>
      </c>
      <c r="E115" s="53"/>
      <c r="F115" s="18">
        <v>58</v>
      </c>
      <c r="G115" s="18">
        <v>1</v>
      </c>
      <c r="H115" s="13">
        <f>G115*F115</f>
        <v>58</v>
      </c>
      <c r="I115" s="43"/>
      <c r="J115" s="18">
        <f t="shared" si="28"/>
        <v>0</v>
      </c>
      <c r="K115" s="24"/>
      <c r="L115" s="24"/>
      <c r="M115" s="13">
        <f t="shared" si="25"/>
        <v>1</v>
      </c>
      <c r="N115" s="13">
        <f t="shared" si="25"/>
        <v>58</v>
      </c>
    </row>
    <row r="116" spans="2:14" s="9" customFormat="1" x14ac:dyDescent="0.25">
      <c r="B116" s="52" t="s">
        <v>113</v>
      </c>
      <c r="C116" s="49"/>
      <c r="D116" s="48" t="s">
        <v>17</v>
      </c>
      <c r="E116" s="53"/>
      <c r="F116" s="13">
        <v>48</v>
      </c>
      <c r="G116" s="13">
        <v>1</v>
      </c>
      <c r="H116" s="13">
        <f>G116*F116</f>
        <v>48</v>
      </c>
      <c r="I116" s="43"/>
      <c r="J116" s="18">
        <f t="shared" si="28"/>
        <v>0</v>
      </c>
      <c r="K116" s="13"/>
      <c r="L116" s="13">
        <f>K116*F116</f>
        <v>0</v>
      </c>
      <c r="M116" s="13">
        <f t="shared" si="25"/>
        <v>1</v>
      </c>
      <c r="N116" s="13">
        <f t="shared" si="25"/>
        <v>48</v>
      </c>
    </row>
    <row r="117" spans="2:14" s="19" customFormat="1" x14ac:dyDescent="0.25">
      <c r="B117" s="52" t="s">
        <v>114</v>
      </c>
      <c r="C117" s="47"/>
      <c r="D117" s="48" t="s">
        <v>17</v>
      </c>
      <c r="E117" s="53"/>
      <c r="F117" s="18">
        <v>28</v>
      </c>
      <c r="G117" s="18">
        <v>1</v>
      </c>
      <c r="H117" s="13">
        <f t="shared" ref="H117:H118" si="29">G117*F117</f>
        <v>28</v>
      </c>
      <c r="I117" s="43"/>
      <c r="J117" s="18">
        <f t="shared" si="28"/>
        <v>0</v>
      </c>
      <c r="K117" s="24"/>
      <c r="L117" s="24"/>
      <c r="M117" s="13">
        <f t="shared" si="25"/>
        <v>1</v>
      </c>
      <c r="N117" s="13">
        <f t="shared" si="25"/>
        <v>28</v>
      </c>
    </row>
    <row r="118" spans="2:14" s="19" customFormat="1" x14ac:dyDescent="0.25">
      <c r="B118" s="52" t="s">
        <v>90</v>
      </c>
      <c r="C118" s="47"/>
      <c r="D118" s="48" t="s">
        <v>17</v>
      </c>
      <c r="E118" s="53"/>
      <c r="F118" s="18">
        <v>30.4</v>
      </c>
      <c r="G118" s="18">
        <v>10</v>
      </c>
      <c r="H118" s="13">
        <f t="shared" si="29"/>
        <v>304</v>
      </c>
      <c r="I118" s="43"/>
      <c r="J118" s="18">
        <f t="shared" si="28"/>
        <v>0</v>
      </c>
      <c r="K118" s="24"/>
      <c r="L118" s="24"/>
      <c r="M118" s="13">
        <f t="shared" si="25"/>
        <v>10</v>
      </c>
      <c r="N118" s="13">
        <f t="shared" si="25"/>
        <v>304</v>
      </c>
    </row>
    <row r="119" spans="2:14" s="19" customFormat="1" x14ac:dyDescent="0.25">
      <c r="B119" s="54" t="s">
        <v>115</v>
      </c>
      <c r="C119" s="47"/>
      <c r="D119" s="48" t="s">
        <v>17</v>
      </c>
      <c r="E119" s="24"/>
      <c r="F119" s="24"/>
      <c r="G119" s="24">
        <f t="shared" ref="G119" si="30">SUM(G113:G118)</f>
        <v>18</v>
      </c>
      <c r="H119" s="24">
        <f>SUM(H113:H118)</f>
        <v>564</v>
      </c>
      <c r="I119" s="24">
        <f t="shared" ref="I119:N119" si="31">SUM(I113:I118)</f>
        <v>0</v>
      </c>
      <c r="J119" s="24">
        <f t="shared" si="31"/>
        <v>0</v>
      </c>
      <c r="K119" s="24">
        <f t="shared" si="31"/>
        <v>0</v>
      </c>
      <c r="L119" s="24">
        <f t="shared" si="31"/>
        <v>0</v>
      </c>
      <c r="M119" s="24">
        <f t="shared" si="31"/>
        <v>18</v>
      </c>
      <c r="N119" s="24">
        <f t="shared" si="31"/>
        <v>564</v>
      </c>
    </row>
    <row r="120" spans="2:14" s="9" customFormat="1" x14ac:dyDescent="0.25">
      <c r="B120" s="54" t="s">
        <v>22</v>
      </c>
      <c r="C120" s="33"/>
      <c r="D120" s="4"/>
      <c r="E120" s="3"/>
      <c r="F120" s="3"/>
      <c r="G120" s="3">
        <f t="shared" ref="G120:N120" si="32">G111+G119</f>
        <v>210</v>
      </c>
      <c r="H120" s="3">
        <f t="shared" si="32"/>
        <v>2456</v>
      </c>
      <c r="I120" s="3">
        <f t="shared" si="32"/>
        <v>0</v>
      </c>
      <c r="J120" s="3">
        <f t="shared" si="32"/>
        <v>0</v>
      </c>
      <c r="K120" s="3">
        <f t="shared" si="32"/>
        <v>0</v>
      </c>
      <c r="L120" s="3">
        <f t="shared" si="32"/>
        <v>0</v>
      </c>
      <c r="M120" s="3">
        <f t="shared" si="32"/>
        <v>210</v>
      </c>
      <c r="N120" s="3">
        <f t="shared" si="32"/>
        <v>2456</v>
      </c>
    </row>
    <row r="121" spans="2:14" s="9" customFormat="1" x14ac:dyDescent="0.25">
      <c r="B121" s="34" t="s">
        <v>116</v>
      </c>
      <c r="C121" s="35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7"/>
    </row>
    <row r="122" spans="2:14" s="9" customFormat="1" x14ac:dyDescent="0.25">
      <c r="B122" s="56" t="s">
        <v>117</v>
      </c>
      <c r="C122" s="49">
        <v>2217249</v>
      </c>
      <c r="D122" s="48" t="s">
        <v>17</v>
      </c>
      <c r="E122" s="13"/>
      <c r="F122" s="13">
        <v>360</v>
      </c>
      <c r="G122" s="13">
        <v>1</v>
      </c>
      <c r="H122" s="13">
        <f>G122*F122</f>
        <v>360</v>
      </c>
      <c r="I122" s="13"/>
      <c r="J122" s="13">
        <f>I122*F122</f>
        <v>0</v>
      </c>
      <c r="K122" s="13"/>
      <c r="L122" s="13"/>
      <c r="M122" s="13">
        <f t="shared" ref="M122:N137" si="33">G122+I122-K122</f>
        <v>1</v>
      </c>
      <c r="N122" s="13">
        <f t="shared" si="33"/>
        <v>360</v>
      </c>
    </row>
    <row r="123" spans="2:14" s="9" customFormat="1" x14ac:dyDescent="0.25">
      <c r="B123" s="56" t="s">
        <v>117</v>
      </c>
      <c r="C123" s="49">
        <v>2217250</v>
      </c>
      <c r="D123" s="48" t="s">
        <v>17</v>
      </c>
      <c r="E123" s="13"/>
      <c r="F123" s="13">
        <v>270</v>
      </c>
      <c r="G123" s="13">
        <v>1</v>
      </c>
      <c r="H123" s="13">
        <f>G123*F123</f>
        <v>270</v>
      </c>
      <c r="I123" s="13"/>
      <c r="J123" s="13">
        <f t="shared" ref="J123:J150" si="34">I123*F123</f>
        <v>0</v>
      </c>
      <c r="K123" s="13"/>
      <c r="L123" s="13"/>
      <c r="M123" s="13">
        <f t="shared" si="33"/>
        <v>1</v>
      </c>
      <c r="N123" s="13">
        <f t="shared" si="33"/>
        <v>270</v>
      </c>
    </row>
    <row r="124" spans="2:14" s="9" customFormat="1" x14ac:dyDescent="0.25">
      <c r="B124" s="50" t="s">
        <v>118</v>
      </c>
      <c r="C124" s="44">
        <v>2216012</v>
      </c>
      <c r="D124" s="43" t="s">
        <v>17</v>
      </c>
      <c r="E124" s="45">
        <v>10</v>
      </c>
      <c r="F124" s="40">
        <f t="shared" ref="F124:F127" si="35">E124*2</f>
        <v>20</v>
      </c>
      <c r="G124" s="13">
        <v>6</v>
      </c>
      <c r="H124" s="13">
        <f>G124*F124</f>
        <v>120</v>
      </c>
      <c r="I124" s="13"/>
      <c r="J124" s="13">
        <f t="shared" si="34"/>
        <v>0</v>
      </c>
      <c r="K124" s="13"/>
      <c r="L124" s="13"/>
      <c r="M124" s="13">
        <f t="shared" si="33"/>
        <v>6</v>
      </c>
      <c r="N124" s="13">
        <f t="shared" si="33"/>
        <v>120</v>
      </c>
    </row>
    <row r="125" spans="2:14" s="9" customFormat="1" x14ac:dyDescent="0.25">
      <c r="B125" s="50" t="s">
        <v>118</v>
      </c>
      <c r="C125" s="44">
        <v>2216008</v>
      </c>
      <c r="D125" s="43" t="s">
        <v>17</v>
      </c>
      <c r="E125" s="45">
        <v>10</v>
      </c>
      <c r="F125" s="40">
        <f t="shared" si="35"/>
        <v>20</v>
      </c>
      <c r="G125" s="13">
        <v>5</v>
      </c>
      <c r="H125" s="13">
        <f t="shared" ref="H125:H150" si="36">G125*F125</f>
        <v>100</v>
      </c>
      <c r="I125" s="13"/>
      <c r="J125" s="13">
        <f t="shared" si="34"/>
        <v>0</v>
      </c>
      <c r="K125" s="13"/>
      <c r="L125" s="13"/>
      <c r="M125" s="13">
        <f t="shared" si="33"/>
        <v>5</v>
      </c>
      <c r="N125" s="13">
        <f t="shared" si="33"/>
        <v>100</v>
      </c>
    </row>
    <row r="126" spans="2:14" s="9" customFormat="1" x14ac:dyDescent="0.25">
      <c r="B126" s="50" t="s">
        <v>119</v>
      </c>
      <c r="C126" s="44">
        <v>2216014</v>
      </c>
      <c r="D126" s="43" t="s">
        <v>17</v>
      </c>
      <c r="E126" s="45">
        <v>10</v>
      </c>
      <c r="F126" s="40">
        <f t="shared" si="35"/>
        <v>20</v>
      </c>
      <c r="G126" s="13">
        <v>1</v>
      </c>
      <c r="H126" s="13">
        <f t="shared" si="36"/>
        <v>20</v>
      </c>
      <c r="I126" s="13"/>
      <c r="J126" s="13">
        <f t="shared" si="34"/>
        <v>0</v>
      </c>
      <c r="K126" s="13"/>
      <c r="L126" s="13"/>
      <c r="M126" s="13">
        <f t="shared" si="33"/>
        <v>1</v>
      </c>
      <c r="N126" s="13">
        <f t="shared" si="33"/>
        <v>20</v>
      </c>
    </row>
    <row r="127" spans="2:14" s="9" customFormat="1" x14ac:dyDescent="0.25">
      <c r="B127" s="50" t="s">
        <v>120</v>
      </c>
      <c r="C127" s="44">
        <v>2216011</v>
      </c>
      <c r="D127" s="43" t="s">
        <v>17</v>
      </c>
      <c r="E127" s="45">
        <v>10</v>
      </c>
      <c r="F127" s="40">
        <f t="shared" si="35"/>
        <v>20</v>
      </c>
      <c r="G127" s="13">
        <v>2</v>
      </c>
      <c r="H127" s="13">
        <f t="shared" si="36"/>
        <v>40</v>
      </c>
      <c r="I127" s="13"/>
      <c r="J127" s="13">
        <f t="shared" si="34"/>
        <v>0</v>
      </c>
      <c r="K127" s="13"/>
      <c r="L127" s="13"/>
      <c r="M127" s="13">
        <f t="shared" si="33"/>
        <v>2</v>
      </c>
      <c r="N127" s="13">
        <f t="shared" si="33"/>
        <v>40</v>
      </c>
    </row>
    <row r="128" spans="2:14" s="9" customFormat="1" x14ac:dyDescent="0.25">
      <c r="B128" s="41" t="s">
        <v>121</v>
      </c>
      <c r="C128" s="39">
        <v>2216032</v>
      </c>
      <c r="D128" s="40" t="s">
        <v>17</v>
      </c>
      <c r="E128" s="40">
        <v>10</v>
      </c>
      <c r="F128" s="40">
        <f>E128*2</f>
        <v>20</v>
      </c>
      <c r="G128" s="13">
        <v>11</v>
      </c>
      <c r="H128" s="13">
        <f t="shared" si="36"/>
        <v>220</v>
      </c>
      <c r="I128" s="13"/>
      <c r="J128" s="13">
        <f t="shared" si="34"/>
        <v>0</v>
      </c>
      <c r="K128" s="13"/>
      <c r="L128" s="13"/>
      <c r="M128" s="13">
        <f t="shared" si="33"/>
        <v>11</v>
      </c>
      <c r="N128" s="13">
        <f t="shared" si="33"/>
        <v>220</v>
      </c>
    </row>
    <row r="129" spans="2:14" s="9" customFormat="1" x14ac:dyDescent="0.25">
      <c r="B129" s="41" t="s">
        <v>122</v>
      </c>
      <c r="C129" s="39">
        <v>2216033</v>
      </c>
      <c r="D129" s="40" t="s">
        <v>17</v>
      </c>
      <c r="E129" s="40">
        <v>10</v>
      </c>
      <c r="F129" s="40">
        <f t="shared" ref="F129" si="37">E129*2</f>
        <v>20</v>
      </c>
      <c r="G129" s="13">
        <v>5</v>
      </c>
      <c r="H129" s="13">
        <f t="shared" si="36"/>
        <v>100</v>
      </c>
      <c r="I129" s="13"/>
      <c r="J129" s="13">
        <f t="shared" si="34"/>
        <v>0</v>
      </c>
      <c r="K129" s="13"/>
      <c r="L129" s="13"/>
      <c r="M129" s="13">
        <f t="shared" si="33"/>
        <v>5</v>
      </c>
      <c r="N129" s="13">
        <f t="shared" si="33"/>
        <v>100</v>
      </c>
    </row>
    <row r="130" spans="2:14" s="9" customFormat="1" x14ac:dyDescent="0.25">
      <c r="B130" s="41" t="s">
        <v>123</v>
      </c>
      <c r="C130" s="39">
        <v>2216035</v>
      </c>
      <c r="D130" s="40" t="s">
        <v>17</v>
      </c>
      <c r="E130" s="40">
        <v>10</v>
      </c>
      <c r="F130" s="40">
        <v>20</v>
      </c>
      <c r="G130" s="13">
        <v>7</v>
      </c>
      <c r="H130" s="13">
        <f t="shared" si="36"/>
        <v>140</v>
      </c>
      <c r="I130" s="13"/>
      <c r="J130" s="13">
        <f t="shared" si="34"/>
        <v>0</v>
      </c>
      <c r="K130" s="13"/>
      <c r="L130" s="13"/>
      <c r="M130" s="13">
        <f t="shared" si="33"/>
        <v>7</v>
      </c>
      <c r="N130" s="13">
        <f t="shared" si="33"/>
        <v>140</v>
      </c>
    </row>
    <row r="131" spans="2:14" s="9" customFormat="1" x14ac:dyDescent="0.25">
      <c r="B131" s="38" t="s">
        <v>124</v>
      </c>
      <c r="C131" s="42">
        <v>2216005</v>
      </c>
      <c r="D131" s="40" t="s">
        <v>17</v>
      </c>
      <c r="E131" s="43">
        <v>10</v>
      </c>
      <c r="F131" s="40">
        <f t="shared" ref="F131:F132" si="38">E131*2</f>
        <v>20</v>
      </c>
      <c r="G131" s="13">
        <v>14</v>
      </c>
      <c r="H131" s="13">
        <f t="shared" si="36"/>
        <v>280</v>
      </c>
      <c r="I131" s="13"/>
      <c r="J131" s="13">
        <f t="shared" si="34"/>
        <v>0</v>
      </c>
      <c r="K131" s="13"/>
      <c r="L131" s="13"/>
      <c r="M131" s="13">
        <f t="shared" si="33"/>
        <v>14</v>
      </c>
      <c r="N131" s="13">
        <f t="shared" si="33"/>
        <v>280</v>
      </c>
    </row>
    <row r="132" spans="2:14" s="9" customFormat="1" x14ac:dyDescent="0.25">
      <c r="B132" s="38" t="s">
        <v>125</v>
      </c>
      <c r="C132" s="42">
        <v>2216034</v>
      </c>
      <c r="D132" s="40" t="s">
        <v>17</v>
      </c>
      <c r="E132" s="43">
        <v>10</v>
      </c>
      <c r="F132" s="40">
        <f t="shared" si="38"/>
        <v>20</v>
      </c>
      <c r="G132" s="13">
        <v>1</v>
      </c>
      <c r="H132" s="13">
        <f t="shared" si="36"/>
        <v>20</v>
      </c>
      <c r="I132" s="13"/>
      <c r="J132" s="13">
        <f t="shared" si="34"/>
        <v>0</v>
      </c>
      <c r="K132" s="13"/>
      <c r="L132" s="13"/>
      <c r="M132" s="13">
        <f t="shared" si="33"/>
        <v>1</v>
      </c>
      <c r="N132" s="13">
        <f t="shared" si="33"/>
        <v>20</v>
      </c>
    </row>
    <row r="133" spans="2:14" s="9" customFormat="1" x14ac:dyDescent="0.25">
      <c r="B133" s="41" t="s">
        <v>126</v>
      </c>
      <c r="C133" s="39">
        <v>2216030</v>
      </c>
      <c r="D133" s="40" t="s">
        <v>17</v>
      </c>
      <c r="E133" s="43">
        <v>10</v>
      </c>
      <c r="F133" s="40">
        <f>E133*2</f>
        <v>20</v>
      </c>
      <c r="G133" s="13">
        <v>11</v>
      </c>
      <c r="H133" s="13">
        <f t="shared" si="36"/>
        <v>220</v>
      </c>
      <c r="I133" s="13"/>
      <c r="J133" s="13">
        <f t="shared" si="34"/>
        <v>0</v>
      </c>
      <c r="K133" s="13"/>
      <c r="L133" s="13"/>
      <c r="M133" s="13">
        <f t="shared" si="33"/>
        <v>11</v>
      </c>
      <c r="N133" s="13">
        <f t="shared" si="33"/>
        <v>220</v>
      </c>
    </row>
    <row r="134" spans="2:14" s="9" customFormat="1" x14ac:dyDescent="0.25">
      <c r="B134" s="50" t="s">
        <v>127</v>
      </c>
      <c r="C134" s="44">
        <v>2216028</v>
      </c>
      <c r="D134" s="40" t="s">
        <v>17</v>
      </c>
      <c r="E134" s="43">
        <v>10</v>
      </c>
      <c r="F134" s="40">
        <f>E134*2</f>
        <v>20</v>
      </c>
      <c r="G134" s="13">
        <v>10</v>
      </c>
      <c r="H134" s="13">
        <f t="shared" si="36"/>
        <v>200</v>
      </c>
      <c r="I134" s="13"/>
      <c r="J134" s="13">
        <f t="shared" si="34"/>
        <v>0</v>
      </c>
      <c r="K134" s="13"/>
      <c r="L134" s="13"/>
      <c r="M134" s="13">
        <f t="shared" si="33"/>
        <v>10</v>
      </c>
      <c r="N134" s="13">
        <f t="shared" si="33"/>
        <v>200</v>
      </c>
    </row>
    <row r="135" spans="2:14" s="9" customFormat="1" x14ac:dyDescent="0.25">
      <c r="B135" s="38" t="s">
        <v>128</v>
      </c>
      <c r="C135" s="42">
        <v>2216006</v>
      </c>
      <c r="D135" s="40" t="s">
        <v>17</v>
      </c>
      <c r="E135" s="43">
        <v>10</v>
      </c>
      <c r="F135" s="40">
        <f t="shared" ref="F135:F136" si="39">E135*2</f>
        <v>20</v>
      </c>
      <c r="G135" s="13">
        <v>10</v>
      </c>
      <c r="H135" s="13">
        <f t="shared" si="36"/>
        <v>200</v>
      </c>
      <c r="I135" s="13"/>
      <c r="J135" s="13">
        <f t="shared" si="34"/>
        <v>0</v>
      </c>
      <c r="K135" s="13"/>
      <c r="L135" s="13"/>
      <c r="M135" s="13">
        <f t="shared" si="33"/>
        <v>10</v>
      </c>
      <c r="N135" s="13">
        <f t="shared" si="33"/>
        <v>200</v>
      </c>
    </row>
    <row r="136" spans="2:14" s="9" customFormat="1" x14ac:dyDescent="0.25">
      <c r="B136" s="38" t="s">
        <v>128</v>
      </c>
      <c r="C136" s="42">
        <v>2216038</v>
      </c>
      <c r="D136" s="40" t="s">
        <v>17</v>
      </c>
      <c r="E136" s="43">
        <v>10</v>
      </c>
      <c r="F136" s="40">
        <f t="shared" si="39"/>
        <v>20</v>
      </c>
      <c r="G136" s="13">
        <v>6</v>
      </c>
      <c r="H136" s="13">
        <f t="shared" si="36"/>
        <v>120</v>
      </c>
      <c r="I136" s="13"/>
      <c r="J136" s="13">
        <f t="shared" si="34"/>
        <v>0</v>
      </c>
      <c r="K136" s="13"/>
      <c r="L136" s="13"/>
      <c r="M136" s="13">
        <f t="shared" si="33"/>
        <v>6</v>
      </c>
      <c r="N136" s="13">
        <f t="shared" si="33"/>
        <v>120</v>
      </c>
    </row>
    <row r="137" spans="2:14" s="9" customFormat="1" x14ac:dyDescent="0.25">
      <c r="B137" s="41" t="s">
        <v>129</v>
      </c>
      <c r="C137" s="39">
        <v>2216010</v>
      </c>
      <c r="D137" s="40" t="s">
        <v>17</v>
      </c>
      <c r="E137" s="43">
        <v>10</v>
      </c>
      <c r="F137" s="40">
        <f>E137*2</f>
        <v>20</v>
      </c>
      <c r="G137" s="13">
        <v>3</v>
      </c>
      <c r="H137" s="13">
        <f t="shared" si="36"/>
        <v>60</v>
      </c>
      <c r="I137" s="13"/>
      <c r="J137" s="13">
        <f t="shared" si="34"/>
        <v>0</v>
      </c>
      <c r="K137" s="13"/>
      <c r="L137" s="13"/>
      <c r="M137" s="13">
        <f t="shared" si="33"/>
        <v>3</v>
      </c>
      <c r="N137" s="13">
        <f t="shared" si="33"/>
        <v>60</v>
      </c>
    </row>
    <row r="138" spans="2:14" s="9" customFormat="1" x14ac:dyDescent="0.25">
      <c r="B138" s="41" t="s">
        <v>130</v>
      </c>
      <c r="C138" s="39">
        <v>2216001</v>
      </c>
      <c r="D138" s="40" t="s">
        <v>17</v>
      </c>
      <c r="E138" s="43">
        <v>10</v>
      </c>
      <c r="F138" s="40">
        <f>E138*2</f>
        <v>20</v>
      </c>
      <c r="G138" s="13">
        <v>17</v>
      </c>
      <c r="H138" s="13">
        <f t="shared" si="36"/>
        <v>340</v>
      </c>
      <c r="I138" s="13"/>
      <c r="J138" s="13">
        <f t="shared" si="34"/>
        <v>0</v>
      </c>
      <c r="K138" s="13"/>
      <c r="L138" s="13"/>
      <c r="M138" s="13">
        <f t="shared" ref="M138:N150" si="40">G138+I138-K138</f>
        <v>17</v>
      </c>
      <c r="N138" s="13">
        <f t="shared" si="40"/>
        <v>340</v>
      </c>
    </row>
    <row r="139" spans="2:14" s="9" customFormat="1" x14ac:dyDescent="0.25">
      <c r="B139" s="41" t="s">
        <v>131</v>
      </c>
      <c r="C139" s="39">
        <v>2216009</v>
      </c>
      <c r="D139" s="40" t="s">
        <v>17</v>
      </c>
      <c r="E139" s="43">
        <v>10</v>
      </c>
      <c r="F139" s="40">
        <f>E139*2</f>
        <v>20</v>
      </c>
      <c r="G139" s="13">
        <v>8</v>
      </c>
      <c r="H139" s="13">
        <f t="shared" si="36"/>
        <v>160</v>
      </c>
      <c r="I139" s="13"/>
      <c r="J139" s="13">
        <f t="shared" si="34"/>
        <v>0</v>
      </c>
      <c r="K139" s="13"/>
      <c r="L139" s="13"/>
      <c r="M139" s="13">
        <f t="shared" si="40"/>
        <v>8</v>
      </c>
      <c r="N139" s="13">
        <f t="shared" si="40"/>
        <v>160</v>
      </c>
    </row>
    <row r="140" spans="2:14" s="9" customFormat="1" x14ac:dyDescent="0.25">
      <c r="B140" s="38" t="s">
        <v>132</v>
      </c>
      <c r="C140" s="42">
        <v>2216037</v>
      </c>
      <c r="D140" s="40" t="s">
        <v>17</v>
      </c>
      <c r="E140" s="43">
        <v>10</v>
      </c>
      <c r="F140" s="40">
        <f t="shared" ref="F140:F150" si="41">E140*2</f>
        <v>20</v>
      </c>
      <c r="G140" s="13">
        <v>2</v>
      </c>
      <c r="H140" s="13">
        <f t="shared" si="36"/>
        <v>40</v>
      </c>
      <c r="I140" s="13"/>
      <c r="J140" s="13">
        <f t="shared" si="34"/>
        <v>0</v>
      </c>
      <c r="K140" s="13"/>
      <c r="L140" s="13"/>
      <c r="M140" s="13">
        <f t="shared" si="40"/>
        <v>2</v>
      </c>
      <c r="N140" s="13">
        <f t="shared" si="40"/>
        <v>40</v>
      </c>
    </row>
    <row r="141" spans="2:14" s="9" customFormat="1" x14ac:dyDescent="0.25">
      <c r="B141" s="41" t="s">
        <v>133</v>
      </c>
      <c r="C141" s="39">
        <v>2216015</v>
      </c>
      <c r="D141" s="40" t="s">
        <v>17</v>
      </c>
      <c r="E141" s="40">
        <v>10</v>
      </c>
      <c r="F141" s="40">
        <f t="shared" si="41"/>
        <v>20</v>
      </c>
      <c r="G141" s="13">
        <v>1</v>
      </c>
      <c r="H141" s="13">
        <f t="shared" si="36"/>
        <v>20</v>
      </c>
      <c r="I141" s="13"/>
      <c r="J141" s="13">
        <f t="shared" si="34"/>
        <v>0</v>
      </c>
      <c r="K141" s="13"/>
      <c r="L141" s="13"/>
      <c r="M141" s="13">
        <f t="shared" si="40"/>
        <v>1</v>
      </c>
      <c r="N141" s="13">
        <f t="shared" si="40"/>
        <v>20</v>
      </c>
    </row>
    <row r="142" spans="2:14" s="9" customFormat="1" x14ac:dyDescent="0.25">
      <c r="B142" s="38" t="s">
        <v>134</v>
      </c>
      <c r="C142" s="42">
        <v>2216025</v>
      </c>
      <c r="D142" s="43" t="s">
        <v>17</v>
      </c>
      <c r="E142" s="43">
        <v>10</v>
      </c>
      <c r="F142" s="40">
        <f t="shared" si="41"/>
        <v>20</v>
      </c>
      <c r="G142" s="13">
        <v>1</v>
      </c>
      <c r="H142" s="13">
        <f t="shared" si="36"/>
        <v>20</v>
      </c>
      <c r="I142" s="13"/>
      <c r="J142" s="13">
        <f t="shared" si="34"/>
        <v>0</v>
      </c>
      <c r="K142" s="13"/>
      <c r="L142" s="13"/>
      <c r="M142" s="13">
        <f t="shared" si="40"/>
        <v>1</v>
      </c>
      <c r="N142" s="13">
        <f t="shared" si="40"/>
        <v>20</v>
      </c>
    </row>
    <row r="143" spans="2:14" s="9" customFormat="1" x14ac:dyDescent="0.25">
      <c r="B143" s="38" t="s">
        <v>120</v>
      </c>
      <c r="C143" s="42">
        <v>2216002</v>
      </c>
      <c r="D143" s="40" t="s">
        <v>17</v>
      </c>
      <c r="E143" s="43">
        <v>10</v>
      </c>
      <c r="F143" s="40">
        <f t="shared" si="41"/>
        <v>20</v>
      </c>
      <c r="G143" s="13">
        <v>13</v>
      </c>
      <c r="H143" s="13">
        <f t="shared" si="36"/>
        <v>260</v>
      </c>
      <c r="I143" s="13"/>
      <c r="J143" s="13">
        <f t="shared" si="34"/>
        <v>0</v>
      </c>
      <c r="K143" s="13"/>
      <c r="L143" s="13"/>
      <c r="M143" s="13">
        <f t="shared" si="40"/>
        <v>13</v>
      </c>
      <c r="N143" s="13">
        <f t="shared" si="40"/>
        <v>260</v>
      </c>
    </row>
    <row r="144" spans="2:14" s="9" customFormat="1" x14ac:dyDescent="0.25">
      <c r="B144" s="38" t="s">
        <v>135</v>
      </c>
      <c r="C144" s="42">
        <v>2216007</v>
      </c>
      <c r="D144" s="40" t="s">
        <v>17</v>
      </c>
      <c r="E144" s="43">
        <v>10</v>
      </c>
      <c r="F144" s="40">
        <f t="shared" si="41"/>
        <v>20</v>
      </c>
      <c r="G144" s="13">
        <v>9</v>
      </c>
      <c r="H144" s="13">
        <f t="shared" si="36"/>
        <v>180</v>
      </c>
      <c r="I144" s="13"/>
      <c r="J144" s="13">
        <f t="shared" si="34"/>
        <v>0</v>
      </c>
      <c r="K144" s="13"/>
      <c r="L144" s="13"/>
      <c r="M144" s="13">
        <f t="shared" si="40"/>
        <v>9</v>
      </c>
      <c r="N144" s="13">
        <f t="shared" si="40"/>
        <v>180</v>
      </c>
    </row>
    <row r="145" spans="1:14" s="9" customFormat="1" x14ac:dyDescent="0.25">
      <c r="B145" s="38" t="s">
        <v>136</v>
      </c>
      <c r="C145" s="42">
        <v>2216041</v>
      </c>
      <c r="D145" s="43" t="s">
        <v>17</v>
      </c>
      <c r="E145" s="43">
        <v>10</v>
      </c>
      <c r="F145" s="40">
        <f t="shared" si="41"/>
        <v>20</v>
      </c>
      <c r="G145" s="13">
        <v>7</v>
      </c>
      <c r="H145" s="13">
        <f t="shared" si="36"/>
        <v>140</v>
      </c>
      <c r="I145" s="13"/>
      <c r="J145" s="13">
        <f t="shared" si="34"/>
        <v>0</v>
      </c>
      <c r="K145" s="13"/>
      <c r="L145" s="13"/>
      <c r="M145" s="13">
        <f t="shared" si="40"/>
        <v>7</v>
      </c>
      <c r="N145" s="13">
        <f t="shared" si="40"/>
        <v>140</v>
      </c>
    </row>
    <row r="146" spans="1:14" s="9" customFormat="1" x14ac:dyDescent="0.25">
      <c r="B146" s="41" t="s">
        <v>137</v>
      </c>
      <c r="C146" s="39">
        <v>2216039</v>
      </c>
      <c r="D146" s="40" t="s">
        <v>17</v>
      </c>
      <c r="E146" s="40">
        <v>10</v>
      </c>
      <c r="F146" s="40">
        <f t="shared" si="41"/>
        <v>20</v>
      </c>
      <c r="G146" s="13">
        <v>10</v>
      </c>
      <c r="H146" s="13">
        <f t="shared" si="36"/>
        <v>200</v>
      </c>
      <c r="I146" s="13"/>
      <c r="J146" s="13">
        <f t="shared" si="34"/>
        <v>0</v>
      </c>
      <c r="K146" s="13"/>
      <c r="L146" s="13"/>
      <c r="M146" s="13">
        <f t="shared" si="40"/>
        <v>10</v>
      </c>
      <c r="N146" s="13">
        <f t="shared" si="40"/>
        <v>200</v>
      </c>
    </row>
    <row r="147" spans="1:14" s="9" customFormat="1" x14ac:dyDescent="0.25">
      <c r="B147" s="50" t="s">
        <v>138</v>
      </c>
      <c r="C147" s="44">
        <v>2216020</v>
      </c>
      <c r="D147" s="40" t="s">
        <v>17</v>
      </c>
      <c r="E147" s="43">
        <v>10</v>
      </c>
      <c r="F147" s="40">
        <f t="shared" si="41"/>
        <v>20</v>
      </c>
      <c r="G147" s="13">
        <v>1</v>
      </c>
      <c r="H147" s="13">
        <f t="shared" si="36"/>
        <v>20</v>
      </c>
      <c r="I147" s="13"/>
      <c r="J147" s="13">
        <f t="shared" si="34"/>
        <v>0</v>
      </c>
      <c r="K147" s="13"/>
      <c r="L147" s="13"/>
      <c r="M147" s="13">
        <f t="shared" si="40"/>
        <v>1</v>
      </c>
      <c r="N147" s="13">
        <f t="shared" si="40"/>
        <v>20</v>
      </c>
    </row>
    <row r="148" spans="1:14" s="9" customFormat="1" x14ac:dyDescent="0.25">
      <c r="B148" s="38" t="s">
        <v>139</v>
      </c>
      <c r="C148" s="42">
        <v>2216013</v>
      </c>
      <c r="D148" s="40" t="s">
        <v>17</v>
      </c>
      <c r="E148" s="43">
        <v>10</v>
      </c>
      <c r="F148" s="40">
        <f t="shared" si="41"/>
        <v>20</v>
      </c>
      <c r="G148" s="13">
        <v>1</v>
      </c>
      <c r="H148" s="13">
        <f t="shared" si="36"/>
        <v>20</v>
      </c>
      <c r="I148" s="13"/>
      <c r="J148" s="13">
        <f t="shared" si="34"/>
        <v>0</v>
      </c>
      <c r="K148" s="13"/>
      <c r="L148" s="13"/>
      <c r="M148" s="13">
        <f t="shared" si="40"/>
        <v>1</v>
      </c>
      <c r="N148" s="13">
        <f t="shared" si="40"/>
        <v>20</v>
      </c>
    </row>
    <row r="149" spans="1:14" s="9" customFormat="1" x14ac:dyDescent="0.25">
      <c r="B149" s="38" t="s">
        <v>140</v>
      </c>
      <c r="C149" s="42">
        <v>2216040</v>
      </c>
      <c r="D149" s="40" t="s">
        <v>17</v>
      </c>
      <c r="E149" s="43">
        <v>10</v>
      </c>
      <c r="F149" s="40">
        <f t="shared" si="41"/>
        <v>20</v>
      </c>
      <c r="G149" s="13">
        <v>15</v>
      </c>
      <c r="H149" s="13">
        <f t="shared" si="36"/>
        <v>300</v>
      </c>
      <c r="I149" s="13"/>
      <c r="J149" s="13">
        <f t="shared" si="34"/>
        <v>0</v>
      </c>
      <c r="K149" s="13"/>
      <c r="L149" s="13"/>
      <c r="M149" s="13">
        <f t="shared" si="40"/>
        <v>15</v>
      </c>
      <c r="N149" s="13">
        <f t="shared" si="40"/>
        <v>300</v>
      </c>
    </row>
    <row r="150" spans="1:14" s="9" customFormat="1" x14ac:dyDescent="0.25">
      <c r="B150" s="38" t="s">
        <v>141</v>
      </c>
      <c r="C150" s="42">
        <v>2216004</v>
      </c>
      <c r="D150" s="40" t="s">
        <v>17</v>
      </c>
      <c r="E150" s="43">
        <v>10</v>
      </c>
      <c r="F150" s="40">
        <f t="shared" si="41"/>
        <v>20</v>
      </c>
      <c r="G150" s="13">
        <v>9</v>
      </c>
      <c r="H150" s="13">
        <f t="shared" si="36"/>
        <v>180</v>
      </c>
      <c r="I150" s="13"/>
      <c r="J150" s="13">
        <f t="shared" si="34"/>
        <v>0</v>
      </c>
      <c r="K150" s="13"/>
      <c r="L150" s="13"/>
      <c r="M150" s="13">
        <f t="shared" si="40"/>
        <v>9</v>
      </c>
      <c r="N150" s="13">
        <f t="shared" si="40"/>
        <v>180</v>
      </c>
    </row>
    <row r="151" spans="1:14" s="9" customFormat="1" x14ac:dyDescent="0.25">
      <c r="B151" s="54" t="s">
        <v>22</v>
      </c>
      <c r="C151" s="33"/>
      <c r="D151" s="4"/>
      <c r="E151" s="3"/>
      <c r="F151" s="3"/>
      <c r="G151" s="3">
        <f t="shared" ref="G151:H151" si="42">SUM(G122:G150)</f>
        <v>188</v>
      </c>
      <c r="H151" s="3">
        <f t="shared" si="42"/>
        <v>4350</v>
      </c>
      <c r="I151" s="3">
        <f>SUM(I122:I150)</f>
        <v>0</v>
      </c>
      <c r="J151" s="3">
        <f>SUM(J122:J150)</f>
        <v>0</v>
      </c>
      <c r="K151" s="3">
        <f t="shared" ref="K151:N151" si="43">SUM(K122:K150)</f>
        <v>0</v>
      </c>
      <c r="L151" s="3">
        <f t="shared" si="43"/>
        <v>0</v>
      </c>
      <c r="M151" s="3">
        <f t="shared" si="43"/>
        <v>188</v>
      </c>
      <c r="N151" s="3">
        <f t="shared" si="43"/>
        <v>4350</v>
      </c>
    </row>
    <row r="152" spans="1:14" s="9" customFormat="1" ht="15.75" hidden="1" x14ac:dyDescent="0.25">
      <c r="B152" s="57" t="s">
        <v>142</v>
      </c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9"/>
    </row>
    <row r="153" spans="1:14" hidden="1" x14ac:dyDescent="0.25">
      <c r="A153" s="1">
        <v>1</v>
      </c>
      <c r="B153" s="60" t="s">
        <v>143</v>
      </c>
      <c r="C153" s="42">
        <v>2217012</v>
      </c>
      <c r="D153" s="53" t="s">
        <v>17</v>
      </c>
      <c r="E153" s="53">
        <v>0.7</v>
      </c>
      <c r="F153" s="53">
        <f>E153*2</f>
        <v>1.4</v>
      </c>
      <c r="G153" s="61"/>
      <c r="H153" s="62"/>
      <c r="I153" s="43"/>
      <c r="J153" s="40"/>
      <c r="K153" s="40"/>
      <c r="L153" s="40"/>
      <c r="M153" s="40">
        <f>G153+I153-K153</f>
        <v>0</v>
      </c>
      <c r="N153" s="40">
        <f>H153+J153-L153</f>
        <v>0</v>
      </c>
    </row>
    <row r="154" spans="1:14" hidden="1" x14ac:dyDescent="0.25">
      <c r="A154" s="1">
        <v>2</v>
      </c>
      <c r="B154" s="60" t="s">
        <v>144</v>
      </c>
      <c r="C154" s="42">
        <v>2217169</v>
      </c>
      <c r="D154" s="43" t="s">
        <v>17</v>
      </c>
      <c r="E154" s="53">
        <v>13.33</v>
      </c>
      <c r="F154" s="53">
        <f t="shared" ref="F154:F170" si="44">E154*2</f>
        <v>26.66</v>
      </c>
      <c r="G154" s="61"/>
      <c r="H154" s="62"/>
      <c r="I154" s="43"/>
      <c r="J154" s="40"/>
      <c r="K154" s="40"/>
      <c r="L154" s="40"/>
      <c r="M154" s="40">
        <f>G154+I154-K154</f>
        <v>0</v>
      </c>
      <c r="N154" s="40">
        <f>H154+J154-L154</f>
        <v>0</v>
      </c>
    </row>
    <row r="155" spans="1:14" hidden="1" x14ac:dyDescent="0.25">
      <c r="A155" s="1">
        <v>3</v>
      </c>
      <c r="B155" s="60" t="s">
        <v>144</v>
      </c>
      <c r="C155" s="42">
        <v>2217169</v>
      </c>
      <c r="D155" s="43" t="s">
        <v>17</v>
      </c>
      <c r="E155" s="53">
        <v>13.34</v>
      </c>
      <c r="F155" s="53">
        <f t="shared" si="44"/>
        <v>26.68</v>
      </c>
      <c r="G155" s="61"/>
      <c r="H155" s="62"/>
      <c r="I155" s="43"/>
      <c r="J155" s="40"/>
      <c r="K155" s="40"/>
      <c r="L155" s="40"/>
      <c r="M155" s="40">
        <f t="shared" ref="M155:N170" si="45">G155+I155-K155</f>
        <v>0</v>
      </c>
      <c r="N155" s="40">
        <f t="shared" si="45"/>
        <v>0</v>
      </c>
    </row>
    <row r="156" spans="1:14" hidden="1" x14ac:dyDescent="0.25">
      <c r="A156" s="1">
        <v>4</v>
      </c>
      <c r="B156" s="60" t="s">
        <v>145</v>
      </c>
      <c r="C156" s="42">
        <v>2217007</v>
      </c>
      <c r="D156" s="53" t="s">
        <v>17</v>
      </c>
      <c r="E156" s="53">
        <v>2.29</v>
      </c>
      <c r="F156" s="53">
        <f t="shared" si="44"/>
        <v>4.58</v>
      </c>
      <c r="G156" s="61"/>
      <c r="H156" s="62"/>
      <c r="I156" s="43"/>
      <c r="J156" s="40"/>
      <c r="K156" s="40"/>
      <c r="L156" s="40"/>
      <c r="M156" s="40">
        <f t="shared" si="45"/>
        <v>0</v>
      </c>
      <c r="N156" s="40">
        <f t="shared" si="45"/>
        <v>0</v>
      </c>
    </row>
    <row r="157" spans="1:14" hidden="1" x14ac:dyDescent="0.25">
      <c r="A157" s="1">
        <v>5</v>
      </c>
      <c r="B157" s="60" t="s">
        <v>146</v>
      </c>
      <c r="C157" s="42">
        <v>2217006</v>
      </c>
      <c r="D157" s="53" t="s">
        <v>17</v>
      </c>
      <c r="E157" s="53">
        <v>18</v>
      </c>
      <c r="F157" s="53">
        <f t="shared" si="44"/>
        <v>36</v>
      </c>
      <c r="G157" s="61"/>
      <c r="H157" s="62"/>
      <c r="I157" s="43"/>
      <c r="J157" s="40"/>
      <c r="K157" s="40"/>
      <c r="L157" s="40"/>
      <c r="M157" s="40">
        <f t="shared" si="45"/>
        <v>0</v>
      </c>
      <c r="N157" s="40">
        <f t="shared" si="45"/>
        <v>0</v>
      </c>
    </row>
    <row r="158" spans="1:14" hidden="1" x14ac:dyDescent="0.25">
      <c r="A158" s="1">
        <v>6</v>
      </c>
      <c r="B158" s="60" t="s">
        <v>147</v>
      </c>
      <c r="C158" s="42">
        <v>2217013</v>
      </c>
      <c r="D158" s="43" t="s">
        <v>17</v>
      </c>
      <c r="E158" s="53">
        <v>13</v>
      </c>
      <c r="F158" s="53">
        <f t="shared" si="44"/>
        <v>26</v>
      </c>
      <c r="G158" s="61"/>
      <c r="H158" s="62"/>
      <c r="I158" s="43"/>
      <c r="J158" s="40"/>
      <c r="K158" s="40"/>
      <c r="L158" s="40"/>
      <c r="M158" s="40">
        <f t="shared" si="45"/>
        <v>0</v>
      </c>
      <c r="N158" s="40">
        <f t="shared" si="45"/>
        <v>0</v>
      </c>
    </row>
    <row r="159" spans="1:14" hidden="1" x14ac:dyDescent="0.25">
      <c r="A159" s="1">
        <v>7</v>
      </c>
      <c r="B159" s="60" t="s">
        <v>148</v>
      </c>
      <c r="C159" s="42">
        <v>2217011</v>
      </c>
      <c r="D159" s="43" t="s">
        <v>17</v>
      </c>
      <c r="E159" s="53">
        <v>0.3</v>
      </c>
      <c r="F159" s="53">
        <f t="shared" si="44"/>
        <v>0.6</v>
      </c>
      <c r="G159" s="61"/>
      <c r="H159" s="62"/>
      <c r="I159" s="43"/>
      <c r="J159" s="40"/>
      <c r="K159" s="40"/>
      <c r="L159" s="40"/>
      <c r="M159" s="40">
        <f t="shared" si="45"/>
        <v>0</v>
      </c>
      <c r="N159" s="40">
        <f t="shared" si="45"/>
        <v>0</v>
      </c>
    </row>
    <row r="160" spans="1:14" hidden="1" x14ac:dyDescent="0.25">
      <c r="A160" s="1">
        <v>8</v>
      </c>
      <c r="B160" s="60" t="s">
        <v>149</v>
      </c>
      <c r="C160" s="42">
        <v>2217163</v>
      </c>
      <c r="D160" s="43" t="s">
        <v>17</v>
      </c>
      <c r="E160" s="53">
        <v>3.5</v>
      </c>
      <c r="F160" s="53">
        <f t="shared" si="44"/>
        <v>7</v>
      </c>
      <c r="G160" s="61"/>
      <c r="H160" s="62"/>
      <c r="I160" s="43"/>
      <c r="J160" s="40"/>
      <c r="K160" s="40"/>
      <c r="L160" s="40"/>
      <c r="M160" s="40">
        <f t="shared" si="45"/>
        <v>0</v>
      </c>
      <c r="N160" s="40">
        <f t="shared" si="45"/>
        <v>0</v>
      </c>
    </row>
    <row r="161" spans="1:14" ht="0.75" hidden="1" customHeight="1" x14ac:dyDescent="0.25">
      <c r="A161" s="1">
        <v>9</v>
      </c>
      <c r="B161" s="60" t="s">
        <v>150</v>
      </c>
      <c r="C161" s="42">
        <v>2217005</v>
      </c>
      <c r="D161" s="53" t="s">
        <v>17</v>
      </c>
      <c r="E161" s="53">
        <v>3</v>
      </c>
      <c r="F161" s="53">
        <f t="shared" si="44"/>
        <v>6</v>
      </c>
      <c r="G161" s="61"/>
      <c r="H161" s="62"/>
      <c r="I161" s="43"/>
      <c r="J161" s="40"/>
      <c r="K161" s="40"/>
      <c r="L161" s="40"/>
      <c r="M161" s="40">
        <f t="shared" si="45"/>
        <v>0</v>
      </c>
      <c r="N161" s="40">
        <f t="shared" si="45"/>
        <v>0</v>
      </c>
    </row>
    <row r="162" spans="1:14" hidden="1" x14ac:dyDescent="0.25">
      <c r="A162" s="1">
        <v>10</v>
      </c>
      <c r="B162" s="60" t="s">
        <v>151</v>
      </c>
      <c r="C162" s="42">
        <v>2217009</v>
      </c>
      <c r="D162" s="53" t="s">
        <v>17</v>
      </c>
      <c r="E162" s="53">
        <v>1</v>
      </c>
      <c r="F162" s="53">
        <f t="shared" si="44"/>
        <v>2</v>
      </c>
      <c r="G162" s="61"/>
      <c r="H162" s="62"/>
      <c r="I162" s="43"/>
      <c r="J162" s="40"/>
      <c r="K162" s="40"/>
      <c r="L162" s="40"/>
      <c r="M162" s="40">
        <f t="shared" si="45"/>
        <v>0</v>
      </c>
      <c r="N162" s="40">
        <f t="shared" si="45"/>
        <v>0</v>
      </c>
    </row>
    <row r="163" spans="1:14" hidden="1" x14ac:dyDescent="0.25">
      <c r="A163" s="1">
        <v>11</v>
      </c>
      <c r="B163" s="60" t="s">
        <v>152</v>
      </c>
      <c r="C163" s="42">
        <v>2217198</v>
      </c>
      <c r="D163" s="53" t="s">
        <v>17</v>
      </c>
      <c r="E163" s="53">
        <v>70.83</v>
      </c>
      <c r="F163" s="53">
        <f t="shared" si="44"/>
        <v>141.66</v>
      </c>
      <c r="G163" s="61"/>
      <c r="H163" s="62"/>
      <c r="I163" s="43"/>
      <c r="J163" s="40"/>
      <c r="K163" s="40"/>
      <c r="L163" s="40"/>
      <c r="M163" s="40">
        <f t="shared" si="45"/>
        <v>0</v>
      </c>
      <c r="N163" s="40">
        <f t="shared" si="45"/>
        <v>0</v>
      </c>
    </row>
    <row r="164" spans="1:14" hidden="1" x14ac:dyDescent="0.25">
      <c r="A164" s="1">
        <v>12</v>
      </c>
      <c r="B164" s="60" t="s">
        <v>153</v>
      </c>
      <c r="C164" s="42">
        <v>2217202</v>
      </c>
      <c r="D164" s="53" t="s">
        <v>17</v>
      </c>
      <c r="E164" s="53">
        <v>10</v>
      </c>
      <c r="F164" s="53">
        <f t="shared" si="44"/>
        <v>20</v>
      </c>
      <c r="G164" s="61"/>
      <c r="H164" s="62"/>
      <c r="I164" s="43"/>
      <c r="J164" s="40"/>
      <c r="K164" s="40"/>
      <c r="L164" s="40"/>
      <c r="M164" s="40">
        <f t="shared" si="45"/>
        <v>0</v>
      </c>
      <c r="N164" s="40">
        <f t="shared" si="45"/>
        <v>0</v>
      </c>
    </row>
    <row r="165" spans="1:14" hidden="1" x14ac:dyDescent="0.25">
      <c r="A165" s="1">
        <v>13</v>
      </c>
      <c r="B165" s="41" t="s">
        <v>154</v>
      </c>
      <c r="C165" s="39">
        <v>2217012</v>
      </c>
      <c r="D165" s="53" t="s">
        <v>17</v>
      </c>
      <c r="E165" s="40">
        <v>0.7</v>
      </c>
      <c r="F165" s="53">
        <f t="shared" si="44"/>
        <v>1.4</v>
      </c>
      <c r="G165" s="61"/>
      <c r="H165" s="62"/>
      <c r="I165" s="43"/>
      <c r="J165" s="40"/>
      <c r="K165" s="40"/>
      <c r="L165" s="40"/>
      <c r="M165" s="40">
        <f t="shared" si="45"/>
        <v>0</v>
      </c>
      <c r="N165" s="40">
        <f t="shared" si="45"/>
        <v>0</v>
      </c>
    </row>
    <row r="166" spans="1:14" hidden="1" x14ac:dyDescent="0.25">
      <c r="A166" s="1">
        <v>14</v>
      </c>
      <c r="B166" s="60" t="s">
        <v>155</v>
      </c>
      <c r="C166" s="42">
        <v>2217168</v>
      </c>
      <c r="D166" s="53" t="s">
        <v>17</v>
      </c>
      <c r="E166" s="40">
        <v>9.16</v>
      </c>
      <c r="F166" s="53">
        <f t="shared" si="44"/>
        <v>18.32</v>
      </c>
      <c r="G166" s="61"/>
      <c r="H166" s="62"/>
      <c r="I166" s="43"/>
      <c r="J166" s="40"/>
      <c r="K166" s="40"/>
      <c r="L166" s="40"/>
      <c r="M166" s="40">
        <f t="shared" si="45"/>
        <v>0</v>
      </c>
      <c r="N166" s="40">
        <f t="shared" si="45"/>
        <v>0</v>
      </c>
    </row>
    <row r="167" spans="1:14" hidden="1" x14ac:dyDescent="0.25">
      <c r="A167" s="1">
        <v>15</v>
      </c>
      <c r="B167" s="60" t="s">
        <v>155</v>
      </c>
      <c r="C167" s="42">
        <v>2217166</v>
      </c>
      <c r="D167" s="53" t="s">
        <v>17</v>
      </c>
      <c r="E167" s="40">
        <v>11</v>
      </c>
      <c r="F167" s="53">
        <f t="shared" si="44"/>
        <v>22</v>
      </c>
      <c r="G167" s="61"/>
      <c r="H167" s="62"/>
      <c r="I167" s="43"/>
      <c r="J167" s="40"/>
      <c r="K167" s="40"/>
      <c r="L167" s="40"/>
      <c r="M167" s="40">
        <f t="shared" si="45"/>
        <v>0</v>
      </c>
      <c r="N167" s="40">
        <f t="shared" si="45"/>
        <v>0</v>
      </c>
    </row>
    <row r="168" spans="1:14" hidden="1" x14ac:dyDescent="0.25">
      <c r="A168" s="1">
        <v>16</v>
      </c>
      <c r="B168" s="60" t="s">
        <v>156</v>
      </c>
      <c r="C168" s="42">
        <v>2217004</v>
      </c>
      <c r="D168" s="53" t="s">
        <v>17</v>
      </c>
      <c r="E168" s="40">
        <v>13</v>
      </c>
      <c r="F168" s="53">
        <f t="shared" si="44"/>
        <v>26</v>
      </c>
      <c r="G168" s="61"/>
      <c r="H168" s="62"/>
      <c r="I168" s="43"/>
      <c r="J168" s="40"/>
      <c r="K168" s="40"/>
      <c r="L168" s="40"/>
      <c r="M168" s="40">
        <f t="shared" si="45"/>
        <v>0</v>
      </c>
      <c r="N168" s="40">
        <f t="shared" si="45"/>
        <v>0</v>
      </c>
    </row>
    <row r="169" spans="1:14" hidden="1" x14ac:dyDescent="0.25">
      <c r="A169" s="1">
        <v>17</v>
      </c>
      <c r="B169" s="60" t="s">
        <v>157</v>
      </c>
      <c r="C169" s="42">
        <v>2217005</v>
      </c>
      <c r="D169" s="43" t="s">
        <v>17</v>
      </c>
      <c r="E169" s="40">
        <v>1.5</v>
      </c>
      <c r="F169" s="53">
        <f t="shared" si="44"/>
        <v>3</v>
      </c>
      <c r="G169" s="61"/>
      <c r="H169" s="62"/>
      <c r="I169" s="43"/>
      <c r="J169" s="40"/>
      <c r="K169" s="40"/>
      <c r="L169" s="40"/>
      <c r="M169" s="40">
        <f t="shared" si="45"/>
        <v>0</v>
      </c>
      <c r="N169" s="40">
        <f t="shared" si="45"/>
        <v>0</v>
      </c>
    </row>
    <row r="170" spans="1:14" hidden="1" x14ac:dyDescent="0.25">
      <c r="A170" s="1">
        <v>18</v>
      </c>
      <c r="B170" s="60" t="s">
        <v>158</v>
      </c>
      <c r="C170" s="42">
        <v>2217003</v>
      </c>
      <c r="D170" s="43" t="s">
        <v>17</v>
      </c>
      <c r="E170" s="40">
        <v>7</v>
      </c>
      <c r="F170" s="53">
        <f t="shared" si="44"/>
        <v>14</v>
      </c>
      <c r="G170" s="61"/>
      <c r="H170" s="62"/>
      <c r="I170" s="43"/>
      <c r="J170" s="40"/>
      <c r="K170" s="40"/>
      <c r="L170" s="40"/>
      <c r="M170" s="40">
        <f t="shared" si="45"/>
        <v>0</v>
      </c>
      <c r="N170" s="40">
        <f t="shared" si="45"/>
        <v>0</v>
      </c>
    </row>
    <row r="171" spans="1:14" hidden="1" x14ac:dyDescent="0.25">
      <c r="A171" s="1">
        <v>19</v>
      </c>
      <c r="B171" s="60" t="s">
        <v>159</v>
      </c>
      <c r="C171" s="42">
        <v>221</v>
      </c>
      <c r="D171" s="43" t="s">
        <v>17</v>
      </c>
      <c r="E171" s="40"/>
      <c r="F171" s="53">
        <v>380</v>
      </c>
      <c r="G171" s="61"/>
      <c r="H171" s="62"/>
      <c r="I171" s="43"/>
      <c r="J171" s="40"/>
      <c r="K171" s="40"/>
      <c r="L171" s="40"/>
      <c r="M171" s="40">
        <f t="shared" ref="M171:N171" si="46">G171+I171-K171</f>
        <v>0</v>
      </c>
      <c r="N171" s="40">
        <f t="shared" si="46"/>
        <v>0</v>
      </c>
    </row>
    <row r="172" spans="1:14" s="9" customFormat="1" hidden="1" x14ac:dyDescent="0.25">
      <c r="B172" s="25" t="s">
        <v>22</v>
      </c>
      <c r="C172" s="63"/>
      <c r="D172" s="4"/>
      <c r="E172" s="3"/>
      <c r="F172" s="3"/>
      <c r="G172" s="3">
        <f>SUM(G153:G171)</f>
        <v>0</v>
      </c>
      <c r="H172" s="3">
        <f>SUM(H153:H171)</f>
        <v>0</v>
      </c>
      <c r="I172" s="3">
        <f t="shared" ref="I172:N172" si="47">SUM(I153:I171)</f>
        <v>0</v>
      </c>
      <c r="J172" s="3">
        <f t="shared" si="47"/>
        <v>0</v>
      </c>
      <c r="K172" s="3">
        <f t="shared" si="47"/>
        <v>0</v>
      </c>
      <c r="L172" s="3">
        <f t="shared" si="47"/>
        <v>0</v>
      </c>
      <c r="M172" s="3">
        <f t="shared" si="47"/>
        <v>0</v>
      </c>
      <c r="N172" s="3">
        <f t="shared" si="47"/>
        <v>0</v>
      </c>
    </row>
    <row r="173" spans="1:14" s="9" customFormat="1" ht="15.75" x14ac:dyDescent="0.25">
      <c r="B173" s="57" t="s">
        <v>160</v>
      </c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9"/>
    </row>
    <row r="174" spans="1:14" x14ac:dyDescent="0.25">
      <c r="A174" s="1">
        <v>1</v>
      </c>
      <c r="B174" s="142" t="s">
        <v>161</v>
      </c>
      <c r="C174" s="42">
        <v>2215264</v>
      </c>
      <c r="D174" s="53" t="s">
        <v>17</v>
      </c>
      <c r="E174" s="53">
        <v>9</v>
      </c>
      <c r="F174" s="53">
        <f>E174*2</f>
        <v>18</v>
      </c>
      <c r="G174" s="62">
        <v>1</v>
      </c>
      <c r="H174" s="64">
        <f t="shared" ref="H174:H237" si="48">G174*F174</f>
        <v>18</v>
      </c>
      <c r="I174" s="43"/>
      <c r="J174" s="40"/>
      <c r="K174" s="62">
        <v>1</v>
      </c>
      <c r="L174" s="40">
        <f>K174*F174</f>
        <v>18</v>
      </c>
      <c r="M174" s="40">
        <f>G174+I174-K174</f>
        <v>0</v>
      </c>
      <c r="N174" s="40">
        <f>H174+J174-L174</f>
        <v>0</v>
      </c>
    </row>
    <row r="175" spans="1:14" x14ac:dyDescent="0.25">
      <c r="A175" s="1">
        <v>2</v>
      </c>
      <c r="B175" s="60" t="s">
        <v>162</v>
      </c>
      <c r="C175" s="42">
        <v>2215152</v>
      </c>
      <c r="D175" s="43" t="s">
        <v>17</v>
      </c>
      <c r="E175" s="53">
        <v>5.13</v>
      </c>
      <c r="F175" s="53">
        <f t="shared" ref="F175:F209" si="49">E175*2</f>
        <v>10.26</v>
      </c>
      <c r="G175" s="62">
        <v>4</v>
      </c>
      <c r="H175" s="64">
        <f t="shared" si="48"/>
        <v>41.04</v>
      </c>
      <c r="I175" s="43"/>
      <c r="J175" s="40"/>
      <c r="K175" s="62">
        <v>4</v>
      </c>
      <c r="L175" s="40">
        <f t="shared" ref="L175:L238" si="50">K175*F175</f>
        <v>41.04</v>
      </c>
      <c r="M175" s="40">
        <f>G175+I175-K175</f>
        <v>0</v>
      </c>
      <c r="N175" s="40">
        <f>H175+J175-L175</f>
        <v>0</v>
      </c>
    </row>
    <row r="176" spans="1:14" x14ac:dyDescent="0.25">
      <c r="A176" s="1">
        <v>3</v>
      </c>
      <c r="B176" s="60" t="s">
        <v>163</v>
      </c>
      <c r="C176" s="42">
        <v>2217189</v>
      </c>
      <c r="D176" s="43" t="s">
        <v>17</v>
      </c>
      <c r="E176" s="53">
        <v>8</v>
      </c>
      <c r="F176" s="53">
        <f t="shared" si="49"/>
        <v>16</v>
      </c>
      <c r="G176" s="62">
        <v>1</v>
      </c>
      <c r="H176" s="64">
        <f t="shared" si="48"/>
        <v>16</v>
      </c>
      <c r="I176" s="43"/>
      <c r="J176" s="40"/>
      <c r="K176" s="62">
        <v>1</v>
      </c>
      <c r="L176" s="40">
        <f t="shared" si="50"/>
        <v>16</v>
      </c>
      <c r="M176" s="40">
        <f t="shared" ref="M176:N191" si="51">G176+I176-K176</f>
        <v>0</v>
      </c>
      <c r="N176" s="40">
        <f t="shared" si="51"/>
        <v>0</v>
      </c>
    </row>
    <row r="177" spans="1:14" x14ac:dyDescent="0.25">
      <c r="A177" s="1">
        <v>4</v>
      </c>
      <c r="B177" s="60" t="s">
        <v>164</v>
      </c>
      <c r="C177" s="42">
        <v>2215137</v>
      </c>
      <c r="D177" s="53" t="s">
        <v>17</v>
      </c>
      <c r="E177" s="53">
        <v>0.2</v>
      </c>
      <c r="F177" s="53">
        <f t="shared" si="49"/>
        <v>0.4</v>
      </c>
      <c r="G177" s="62">
        <v>1000</v>
      </c>
      <c r="H177" s="64">
        <f t="shared" si="48"/>
        <v>400</v>
      </c>
      <c r="I177" s="43"/>
      <c r="J177" s="40"/>
      <c r="K177" s="62">
        <v>1000</v>
      </c>
      <c r="L177" s="40">
        <f t="shared" si="50"/>
        <v>400</v>
      </c>
      <c r="M177" s="40">
        <f t="shared" si="51"/>
        <v>0</v>
      </c>
      <c r="N177" s="40">
        <f t="shared" si="51"/>
        <v>0</v>
      </c>
    </row>
    <row r="178" spans="1:14" x14ac:dyDescent="0.25">
      <c r="A178" s="1">
        <v>5</v>
      </c>
      <c r="B178" s="60" t="s">
        <v>165</v>
      </c>
      <c r="C178" s="42">
        <v>2215151</v>
      </c>
      <c r="D178" s="53" t="s">
        <v>17</v>
      </c>
      <c r="E178" s="53">
        <v>15.79</v>
      </c>
      <c r="F178" s="53">
        <f t="shared" si="49"/>
        <v>31.58</v>
      </c>
      <c r="G178" s="62">
        <v>4</v>
      </c>
      <c r="H178" s="64">
        <f t="shared" si="48"/>
        <v>126.32</v>
      </c>
      <c r="I178" s="43"/>
      <c r="J178" s="40"/>
      <c r="K178" s="62">
        <v>4</v>
      </c>
      <c r="L178" s="40">
        <f t="shared" si="50"/>
        <v>126.32</v>
      </c>
      <c r="M178" s="40">
        <f t="shared" si="51"/>
        <v>0</v>
      </c>
      <c r="N178" s="40">
        <f t="shared" si="51"/>
        <v>0</v>
      </c>
    </row>
    <row r="179" spans="1:14" x14ac:dyDescent="0.25">
      <c r="A179" s="1">
        <v>6</v>
      </c>
      <c r="B179" s="60" t="s">
        <v>166</v>
      </c>
      <c r="C179" s="42">
        <v>2215387</v>
      </c>
      <c r="D179" s="43" t="s">
        <v>17</v>
      </c>
      <c r="E179" s="53">
        <v>1.5</v>
      </c>
      <c r="F179" s="53">
        <f t="shared" si="49"/>
        <v>3</v>
      </c>
      <c r="G179" s="62">
        <v>30</v>
      </c>
      <c r="H179" s="64">
        <f t="shared" si="48"/>
        <v>90</v>
      </c>
      <c r="I179" s="43"/>
      <c r="J179" s="40"/>
      <c r="K179" s="62">
        <v>30</v>
      </c>
      <c r="L179" s="40">
        <f t="shared" si="50"/>
        <v>90</v>
      </c>
      <c r="M179" s="40">
        <f t="shared" si="51"/>
        <v>0</v>
      </c>
      <c r="N179" s="40">
        <f t="shared" si="51"/>
        <v>0</v>
      </c>
    </row>
    <row r="180" spans="1:14" x14ac:dyDescent="0.25">
      <c r="A180" s="1">
        <v>7</v>
      </c>
      <c r="B180" s="41" t="s">
        <v>167</v>
      </c>
      <c r="C180" s="39">
        <v>2217023</v>
      </c>
      <c r="D180" s="40" t="s">
        <v>17</v>
      </c>
      <c r="E180" s="40">
        <v>0.5</v>
      </c>
      <c r="F180" s="40">
        <f t="shared" si="49"/>
        <v>1</v>
      </c>
      <c r="G180" s="62">
        <v>1</v>
      </c>
      <c r="H180" s="64">
        <f t="shared" si="48"/>
        <v>1</v>
      </c>
      <c r="I180" s="43"/>
      <c r="J180" s="40"/>
      <c r="K180" s="62">
        <v>1</v>
      </c>
      <c r="L180" s="40">
        <f t="shared" si="50"/>
        <v>1</v>
      </c>
      <c r="M180" s="40">
        <f t="shared" si="51"/>
        <v>0</v>
      </c>
      <c r="N180" s="40">
        <f t="shared" si="51"/>
        <v>0</v>
      </c>
    </row>
    <row r="181" spans="1:14" x14ac:dyDescent="0.25">
      <c r="A181" s="1">
        <v>8</v>
      </c>
      <c r="B181" s="41" t="s">
        <v>168</v>
      </c>
      <c r="C181" s="39">
        <v>2217060</v>
      </c>
      <c r="D181" s="40" t="s">
        <v>17</v>
      </c>
      <c r="E181" s="40">
        <v>0.2</v>
      </c>
      <c r="F181" s="40">
        <f t="shared" si="49"/>
        <v>0.4</v>
      </c>
      <c r="G181" s="62">
        <v>30</v>
      </c>
      <c r="H181" s="64">
        <f t="shared" si="48"/>
        <v>12</v>
      </c>
      <c r="I181" s="43"/>
      <c r="J181" s="40"/>
      <c r="K181" s="62">
        <v>30</v>
      </c>
      <c r="L181" s="40">
        <f t="shared" si="50"/>
        <v>12</v>
      </c>
      <c r="M181" s="40">
        <f t="shared" si="51"/>
        <v>0</v>
      </c>
      <c r="N181" s="40">
        <f t="shared" si="51"/>
        <v>0</v>
      </c>
    </row>
    <row r="182" spans="1:14" x14ac:dyDescent="0.25">
      <c r="A182" s="1">
        <v>9</v>
      </c>
      <c r="B182" s="41" t="s">
        <v>169</v>
      </c>
      <c r="C182" s="39">
        <v>2217020</v>
      </c>
      <c r="D182" s="40" t="s">
        <v>17</v>
      </c>
      <c r="E182" s="40">
        <v>18</v>
      </c>
      <c r="F182" s="40">
        <f t="shared" si="49"/>
        <v>36</v>
      </c>
      <c r="G182" s="62">
        <v>1</v>
      </c>
      <c r="H182" s="64">
        <f t="shared" si="48"/>
        <v>36</v>
      </c>
      <c r="I182" s="43"/>
      <c r="J182" s="40"/>
      <c r="K182" s="62">
        <v>1</v>
      </c>
      <c r="L182" s="40">
        <f t="shared" si="50"/>
        <v>36</v>
      </c>
      <c r="M182" s="40">
        <f t="shared" si="51"/>
        <v>0</v>
      </c>
      <c r="N182" s="40">
        <f t="shared" si="51"/>
        <v>0</v>
      </c>
    </row>
    <row r="183" spans="1:14" x14ac:dyDescent="0.25">
      <c r="A183" s="1">
        <v>10</v>
      </c>
      <c r="B183" s="41" t="s">
        <v>170</v>
      </c>
      <c r="C183" s="39">
        <v>2217025</v>
      </c>
      <c r="D183" s="40" t="s">
        <v>17</v>
      </c>
      <c r="E183" s="40">
        <v>47</v>
      </c>
      <c r="F183" s="40">
        <f t="shared" si="49"/>
        <v>94</v>
      </c>
      <c r="G183" s="62">
        <v>1</v>
      </c>
      <c r="H183" s="64">
        <f t="shared" si="48"/>
        <v>94</v>
      </c>
      <c r="I183" s="43"/>
      <c r="J183" s="40"/>
      <c r="K183" s="62">
        <v>1</v>
      </c>
      <c r="L183" s="40">
        <f t="shared" si="50"/>
        <v>94</v>
      </c>
      <c r="M183" s="40">
        <f t="shared" si="51"/>
        <v>0</v>
      </c>
      <c r="N183" s="40">
        <f t="shared" si="51"/>
        <v>0</v>
      </c>
    </row>
    <row r="184" spans="1:14" s="65" customFormat="1" x14ac:dyDescent="0.25">
      <c r="A184" s="1">
        <v>11</v>
      </c>
      <c r="B184" s="50" t="s">
        <v>171</v>
      </c>
      <c r="C184" s="44">
        <v>2217054</v>
      </c>
      <c r="D184" s="43" t="s">
        <v>17</v>
      </c>
      <c r="E184" s="45">
        <v>0.4</v>
      </c>
      <c r="F184" s="40">
        <f t="shared" si="49"/>
        <v>0.8</v>
      </c>
      <c r="G184" s="62">
        <v>1</v>
      </c>
      <c r="H184" s="64">
        <f t="shared" si="48"/>
        <v>0.8</v>
      </c>
      <c r="I184" s="43"/>
      <c r="J184" s="40"/>
      <c r="K184" s="62">
        <v>1</v>
      </c>
      <c r="L184" s="40">
        <f t="shared" si="50"/>
        <v>0.8</v>
      </c>
      <c r="M184" s="43">
        <f t="shared" si="51"/>
        <v>0</v>
      </c>
      <c r="N184" s="43">
        <f t="shared" si="51"/>
        <v>0</v>
      </c>
    </row>
    <row r="185" spans="1:14" s="65" customFormat="1" x14ac:dyDescent="0.25">
      <c r="A185" s="1">
        <v>12</v>
      </c>
      <c r="B185" s="50" t="s">
        <v>172</v>
      </c>
      <c r="C185" s="44">
        <v>2217046</v>
      </c>
      <c r="D185" s="43" t="s">
        <v>17</v>
      </c>
      <c r="E185" s="45">
        <v>0.4</v>
      </c>
      <c r="F185" s="40">
        <f t="shared" si="49"/>
        <v>0.8</v>
      </c>
      <c r="G185" s="62">
        <v>1</v>
      </c>
      <c r="H185" s="64">
        <f t="shared" si="48"/>
        <v>0.8</v>
      </c>
      <c r="I185" s="43"/>
      <c r="J185" s="40"/>
      <c r="K185" s="62">
        <v>1</v>
      </c>
      <c r="L185" s="40">
        <f t="shared" si="50"/>
        <v>0.8</v>
      </c>
      <c r="M185" s="43">
        <f t="shared" si="51"/>
        <v>0</v>
      </c>
      <c r="N185" s="43">
        <f t="shared" si="51"/>
        <v>0</v>
      </c>
    </row>
    <row r="186" spans="1:14" s="65" customFormat="1" x14ac:dyDescent="0.25">
      <c r="A186" s="1">
        <v>13</v>
      </c>
      <c r="B186" s="50" t="s">
        <v>173</v>
      </c>
      <c r="C186" s="44">
        <v>2217051</v>
      </c>
      <c r="D186" s="43" t="s">
        <v>17</v>
      </c>
      <c r="E186" s="45">
        <v>0.4</v>
      </c>
      <c r="F186" s="40">
        <f t="shared" si="49"/>
        <v>0.8</v>
      </c>
      <c r="G186" s="62">
        <v>23</v>
      </c>
      <c r="H186" s="64">
        <f t="shared" si="48"/>
        <v>18.400000000000002</v>
      </c>
      <c r="I186" s="43"/>
      <c r="J186" s="40"/>
      <c r="K186" s="62">
        <v>23</v>
      </c>
      <c r="L186" s="40">
        <f t="shared" si="50"/>
        <v>18.400000000000002</v>
      </c>
      <c r="M186" s="40">
        <f t="shared" si="51"/>
        <v>0</v>
      </c>
      <c r="N186" s="40">
        <f t="shared" si="51"/>
        <v>0</v>
      </c>
    </row>
    <row r="187" spans="1:14" s="65" customFormat="1" x14ac:dyDescent="0.25">
      <c r="A187" s="1">
        <v>14</v>
      </c>
      <c r="B187" s="50" t="s">
        <v>174</v>
      </c>
      <c r="C187" s="44">
        <v>2217040</v>
      </c>
      <c r="D187" s="43" t="s">
        <v>17</v>
      </c>
      <c r="E187" s="45">
        <v>1.2</v>
      </c>
      <c r="F187" s="40">
        <f t="shared" si="49"/>
        <v>2.4</v>
      </c>
      <c r="G187" s="62">
        <v>2</v>
      </c>
      <c r="H187" s="64">
        <f t="shared" si="48"/>
        <v>4.8</v>
      </c>
      <c r="I187" s="43"/>
      <c r="J187" s="40"/>
      <c r="K187" s="62">
        <v>2</v>
      </c>
      <c r="L187" s="40">
        <f t="shared" si="50"/>
        <v>4.8</v>
      </c>
      <c r="M187" s="40">
        <f t="shared" si="51"/>
        <v>0</v>
      </c>
      <c r="N187" s="40">
        <f t="shared" si="51"/>
        <v>0</v>
      </c>
    </row>
    <row r="188" spans="1:14" s="65" customFormat="1" x14ac:dyDescent="0.25">
      <c r="A188" s="1">
        <v>15</v>
      </c>
      <c r="B188" s="50" t="s">
        <v>175</v>
      </c>
      <c r="C188" s="44">
        <v>2217056</v>
      </c>
      <c r="D188" s="43" t="s">
        <v>17</v>
      </c>
      <c r="E188" s="45">
        <v>0.4</v>
      </c>
      <c r="F188" s="40">
        <f t="shared" si="49"/>
        <v>0.8</v>
      </c>
      <c r="G188" s="62">
        <v>3</v>
      </c>
      <c r="H188" s="64">
        <f t="shared" si="48"/>
        <v>2.4000000000000004</v>
      </c>
      <c r="I188" s="43"/>
      <c r="J188" s="40"/>
      <c r="K188" s="62">
        <v>3</v>
      </c>
      <c r="L188" s="40">
        <f t="shared" si="50"/>
        <v>2.4000000000000004</v>
      </c>
      <c r="M188" s="40">
        <f t="shared" si="51"/>
        <v>0</v>
      </c>
      <c r="N188" s="40">
        <f t="shared" si="51"/>
        <v>0</v>
      </c>
    </row>
    <row r="189" spans="1:14" x14ac:dyDescent="0.25">
      <c r="A189" s="1">
        <v>16</v>
      </c>
      <c r="B189" s="38" t="s">
        <v>176</v>
      </c>
      <c r="C189" s="42">
        <v>2217033</v>
      </c>
      <c r="D189" s="40" t="s">
        <v>17</v>
      </c>
      <c r="E189" s="43">
        <v>2.2000000000000002</v>
      </c>
      <c r="F189" s="40">
        <f t="shared" si="49"/>
        <v>4.4000000000000004</v>
      </c>
      <c r="G189" s="62">
        <v>4</v>
      </c>
      <c r="H189" s="64">
        <f t="shared" si="48"/>
        <v>17.600000000000001</v>
      </c>
      <c r="I189" s="43"/>
      <c r="J189" s="40"/>
      <c r="K189" s="62">
        <v>4</v>
      </c>
      <c r="L189" s="40">
        <f t="shared" si="50"/>
        <v>17.600000000000001</v>
      </c>
      <c r="M189" s="40">
        <f t="shared" si="51"/>
        <v>0</v>
      </c>
      <c r="N189" s="40">
        <f t="shared" si="51"/>
        <v>0</v>
      </c>
    </row>
    <row r="190" spans="1:14" x14ac:dyDescent="0.25">
      <c r="A190" s="1">
        <v>17</v>
      </c>
      <c r="B190" s="38" t="s">
        <v>177</v>
      </c>
      <c r="C190" s="42">
        <v>2217067</v>
      </c>
      <c r="D190" s="40" t="s">
        <v>17</v>
      </c>
      <c r="E190" s="43">
        <v>0.4</v>
      </c>
      <c r="F190" s="40">
        <f t="shared" si="49"/>
        <v>0.8</v>
      </c>
      <c r="G190" s="62">
        <v>2</v>
      </c>
      <c r="H190" s="64">
        <f t="shared" si="48"/>
        <v>1.6</v>
      </c>
      <c r="I190" s="43"/>
      <c r="J190" s="40"/>
      <c r="K190" s="62">
        <v>2</v>
      </c>
      <c r="L190" s="40">
        <f t="shared" si="50"/>
        <v>1.6</v>
      </c>
      <c r="M190" s="40">
        <f t="shared" si="51"/>
        <v>0</v>
      </c>
      <c r="N190" s="40">
        <f t="shared" si="51"/>
        <v>0</v>
      </c>
    </row>
    <row r="191" spans="1:14" s="65" customFormat="1" x14ac:dyDescent="0.25">
      <c r="A191" s="1">
        <v>18</v>
      </c>
      <c r="B191" s="50" t="s">
        <v>178</v>
      </c>
      <c r="C191" s="44">
        <v>2217050</v>
      </c>
      <c r="D191" s="43" t="s">
        <v>17</v>
      </c>
      <c r="E191" s="43">
        <v>0.4</v>
      </c>
      <c r="F191" s="40">
        <f t="shared" si="49"/>
        <v>0.8</v>
      </c>
      <c r="G191" s="62">
        <v>1</v>
      </c>
      <c r="H191" s="64">
        <f t="shared" si="48"/>
        <v>0.8</v>
      </c>
      <c r="I191" s="43"/>
      <c r="J191" s="40"/>
      <c r="K191" s="62">
        <v>1</v>
      </c>
      <c r="L191" s="40">
        <f t="shared" si="50"/>
        <v>0.8</v>
      </c>
      <c r="M191" s="40">
        <f t="shared" si="51"/>
        <v>0</v>
      </c>
      <c r="N191" s="40">
        <f t="shared" si="51"/>
        <v>0</v>
      </c>
    </row>
    <row r="192" spans="1:14" x14ac:dyDescent="0.25">
      <c r="A192" s="1">
        <v>19</v>
      </c>
      <c r="B192" s="41" t="s">
        <v>179</v>
      </c>
      <c r="C192" s="39">
        <v>2217048</v>
      </c>
      <c r="D192" s="40" t="s">
        <v>17</v>
      </c>
      <c r="E192" s="43">
        <v>0.4</v>
      </c>
      <c r="F192" s="40">
        <f t="shared" si="49"/>
        <v>0.8</v>
      </c>
      <c r="G192" s="62">
        <v>1</v>
      </c>
      <c r="H192" s="64">
        <f t="shared" si="48"/>
        <v>0.8</v>
      </c>
      <c r="I192" s="43"/>
      <c r="J192" s="40"/>
      <c r="K192" s="62">
        <v>1</v>
      </c>
      <c r="L192" s="40">
        <f t="shared" si="50"/>
        <v>0.8</v>
      </c>
      <c r="M192" s="40">
        <f t="shared" ref="M192:N203" si="52">G192+I192-K192</f>
        <v>0</v>
      </c>
      <c r="N192" s="40">
        <f t="shared" si="52"/>
        <v>0</v>
      </c>
    </row>
    <row r="193" spans="1:14" x14ac:dyDescent="0.25">
      <c r="A193" s="1">
        <v>20</v>
      </c>
      <c r="B193" s="41" t="s">
        <v>180</v>
      </c>
      <c r="C193" s="39">
        <v>2217069</v>
      </c>
      <c r="D193" s="40" t="s">
        <v>17</v>
      </c>
      <c r="E193" s="43">
        <v>0.4</v>
      </c>
      <c r="F193" s="40">
        <f t="shared" si="49"/>
        <v>0.8</v>
      </c>
      <c r="G193" s="62">
        <v>1</v>
      </c>
      <c r="H193" s="64">
        <f t="shared" si="48"/>
        <v>0.8</v>
      </c>
      <c r="I193" s="43"/>
      <c r="J193" s="40"/>
      <c r="K193" s="62">
        <v>1</v>
      </c>
      <c r="L193" s="40">
        <f t="shared" si="50"/>
        <v>0.8</v>
      </c>
      <c r="M193" s="40">
        <f t="shared" si="52"/>
        <v>0</v>
      </c>
      <c r="N193" s="40">
        <f t="shared" si="52"/>
        <v>0</v>
      </c>
    </row>
    <row r="194" spans="1:14" x14ac:dyDescent="0.25">
      <c r="A194" s="1">
        <v>21</v>
      </c>
      <c r="B194" s="41" t="s">
        <v>181</v>
      </c>
      <c r="C194" s="39">
        <v>2217062</v>
      </c>
      <c r="D194" s="40" t="s">
        <v>17</v>
      </c>
      <c r="E194" s="43">
        <v>0.4</v>
      </c>
      <c r="F194" s="40">
        <f t="shared" si="49"/>
        <v>0.8</v>
      </c>
      <c r="G194" s="62">
        <v>1</v>
      </c>
      <c r="H194" s="64">
        <f t="shared" si="48"/>
        <v>0.8</v>
      </c>
      <c r="I194" s="43"/>
      <c r="J194" s="40"/>
      <c r="K194" s="62">
        <v>1</v>
      </c>
      <c r="L194" s="40">
        <f t="shared" si="50"/>
        <v>0.8</v>
      </c>
      <c r="M194" s="40">
        <f t="shared" si="52"/>
        <v>0</v>
      </c>
      <c r="N194" s="40">
        <f t="shared" si="52"/>
        <v>0</v>
      </c>
    </row>
    <row r="195" spans="1:14" x14ac:dyDescent="0.25">
      <c r="A195" s="1">
        <v>22</v>
      </c>
      <c r="B195" s="41" t="s">
        <v>182</v>
      </c>
      <c r="C195" s="39">
        <v>2217063</v>
      </c>
      <c r="D195" s="40" t="s">
        <v>17</v>
      </c>
      <c r="E195" s="43">
        <v>0.4</v>
      </c>
      <c r="F195" s="40">
        <f t="shared" si="49"/>
        <v>0.8</v>
      </c>
      <c r="G195" s="62">
        <v>4</v>
      </c>
      <c r="H195" s="64">
        <f t="shared" si="48"/>
        <v>3.2</v>
      </c>
      <c r="I195" s="43"/>
      <c r="J195" s="40"/>
      <c r="K195" s="62">
        <v>4</v>
      </c>
      <c r="L195" s="40">
        <f t="shared" si="50"/>
        <v>3.2</v>
      </c>
      <c r="M195" s="40">
        <f t="shared" si="52"/>
        <v>0</v>
      </c>
      <c r="N195" s="40">
        <f t="shared" si="52"/>
        <v>0</v>
      </c>
    </row>
    <row r="196" spans="1:14" x14ac:dyDescent="0.25">
      <c r="A196" s="1">
        <v>23</v>
      </c>
      <c r="B196" s="41" t="s">
        <v>183</v>
      </c>
      <c r="C196" s="39">
        <v>2217037</v>
      </c>
      <c r="D196" s="40" t="s">
        <v>17</v>
      </c>
      <c r="E196" s="40">
        <v>1.2</v>
      </c>
      <c r="F196" s="40">
        <f t="shared" si="49"/>
        <v>2.4</v>
      </c>
      <c r="G196" s="62">
        <v>19</v>
      </c>
      <c r="H196" s="64">
        <f t="shared" si="48"/>
        <v>45.6</v>
      </c>
      <c r="I196" s="43"/>
      <c r="J196" s="40"/>
      <c r="K196" s="62">
        <v>19</v>
      </c>
      <c r="L196" s="40">
        <f t="shared" si="50"/>
        <v>45.6</v>
      </c>
      <c r="M196" s="40">
        <f t="shared" si="52"/>
        <v>0</v>
      </c>
      <c r="N196" s="40">
        <f t="shared" si="52"/>
        <v>0</v>
      </c>
    </row>
    <row r="197" spans="1:14" x14ac:dyDescent="0.25">
      <c r="A197" s="1">
        <v>24</v>
      </c>
      <c r="B197" s="41" t="s">
        <v>184</v>
      </c>
      <c r="C197" s="39">
        <v>2217035</v>
      </c>
      <c r="D197" s="40" t="s">
        <v>17</v>
      </c>
      <c r="E197" s="40">
        <v>1.9</v>
      </c>
      <c r="F197" s="40">
        <f t="shared" si="49"/>
        <v>3.8</v>
      </c>
      <c r="G197" s="62">
        <v>2</v>
      </c>
      <c r="H197" s="64">
        <f t="shared" si="48"/>
        <v>7.6</v>
      </c>
      <c r="I197" s="43"/>
      <c r="J197" s="40"/>
      <c r="K197" s="62">
        <v>2</v>
      </c>
      <c r="L197" s="40">
        <f t="shared" si="50"/>
        <v>7.6</v>
      </c>
      <c r="M197" s="40">
        <f t="shared" si="52"/>
        <v>0</v>
      </c>
      <c r="N197" s="40">
        <f t="shared" si="52"/>
        <v>0</v>
      </c>
    </row>
    <row r="198" spans="1:14" x14ac:dyDescent="0.25">
      <c r="A198" s="1">
        <v>25</v>
      </c>
      <c r="B198" s="41" t="s">
        <v>185</v>
      </c>
      <c r="C198" s="39">
        <v>2217047</v>
      </c>
      <c r="D198" s="40" t="s">
        <v>17</v>
      </c>
      <c r="E198" s="40">
        <v>0.4</v>
      </c>
      <c r="F198" s="40">
        <f t="shared" si="49"/>
        <v>0.8</v>
      </c>
      <c r="G198" s="62">
        <v>5</v>
      </c>
      <c r="H198" s="64">
        <f t="shared" si="48"/>
        <v>4</v>
      </c>
      <c r="I198" s="43"/>
      <c r="J198" s="40"/>
      <c r="K198" s="62">
        <v>5</v>
      </c>
      <c r="L198" s="40">
        <f t="shared" si="50"/>
        <v>4</v>
      </c>
      <c r="M198" s="40">
        <f t="shared" si="52"/>
        <v>0</v>
      </c>
      <c r="N198" s="40">
        <f t="shared" si="52"/>
        <v>0</v>
      </c>
    </row>
    <row r="199" spans="1:14" x14ac:dyDescent="0.25">
      <c r="A199" s="1">
        <v>26</v>
      </c>
      <c r="B199" s="41" t="s">
        <v>186</v>
      </c>
      <c r="C199" s="42">
        <v>2217043</v>
      </c>
      <c r="D199" s="40" t="s">
        <v>17</v>
      </c>
      <c r="E199" s="40">
        <v>0.4</v>
      </c>
      <c r="F199" s="40">
        <f t="shared" si="49"/>
        <v>0.8</v>
      </c>
      <c r="G199" s="62">
        <v>3</v>
      </c>
      <c r="H199" s="64">
        <f t="shared" si="48"/>
        <v>2.4000000000000004</v>
      </c>
      <c r="I199" s="43"/>
      <c r="J199" s="40"/>
      <c r="K199" s="62">
        <v>3</v>
      </c>
      <c r="L199" s="40">
        <f t="shared" si="50"/>
        <v>2.4000000000000004</v>
      </c>
      <c r="M199" s="40">
        <f t="shared" si="52"/>
        <v>0</v>
      </c>
      <c r="N199" s="40">
        <f t="shared" si="52"/>
        <v>0</v>
      </c>
    </row>
    <row r="200" spans="1:14" x14ac:dyDescent="0.25">
      <c r="A200" s="1">
        <v>27</v>
      </c>
      <c r="B200" s="41" t="s">
        <v>187</v>
      </c>
      <c r="C200" s="42">
        <v>2217068</v>
      </c>
      <c r="D200" s="40" t="s">
        <v>17</v>
      </c>
      <c r="E200" s="40">
        <v>0.4</v>
      </c>
      <c r="F200" s="40">
        <f t="shared" si="49"/>
        <v>0.8</v>
      </c>
      <c r="G200" s="62">
        <v>1</v>
      </c>
      <c r="H200" s="64">
        <f t="shared" si="48"/>
        <v>0.8</v>
      </c>
      <c r="I200" s="43"/>
      <c r="J200" s="40"/>
      <c r="K200" s="62">
        <v>1</v>
      </c>
      <c r="L200" s="40">
        <f t="shared" si="50"/>
        <v>0.8</v>
      </c>
      <c r="M200" s="40">
        <f t="shared" si="52"/>
        <v>0</v>
      </c>
      <c r="N200" s="40">
        <f t="shared" si="52"/>
        <v>0</v>
      </c>
    </row>
    <row r="201" spans="1:14" x14ac:dyDescent="0.25">
      <c r="A201" s="1">
        <v>28</v>
      </c>
      <c r="B201" s="41" t="s">
        <v>188</v>
      </c>
      <c r="C201" s="42">
        <v>2217039</v>
      </c>
      <c r="D201" s="40" t="s">
        <v>17</v>
      </c>
      <c r="E201" s="43">
        <v>1.2</v>
      </c>
      <c r="F201" s="40">
        <f t="shared" si="49"/>
        <v>2.4</v>
      </c>
      <c r="G201" s="62">
        <v>2</v>
      </c>
      <c r="H201" s="64">
        <f t="shared" si="48"/>
        <v>4.8</v>
      </c>
      <c r="I201" s="43"/>
      <c r="J201" s="40"/>
      <c r="K201" s="62">
        <v>2</v>
      </c>
      <c r="L201" s="40">
        <f t="shared" si="50"/>
        <v>4.8</v>
      </c>
      <c r="M201" s="40">
        <f t="shared" si="52"/>
        <v>0</v>
      </c>
      <c r="N201" s="40">
        <f t="shared" si="52"/>
        <v>0</v>
      </c>
    </row>
    <row r="202" spans="1:14" x14ac:dyDescent="0.25">
      <c r="A202" s="1">
        <v>29</v>
      </c>
      <c r="B202" s="41" t="s">
        <v>189</v>
      </c>
      <c r="C202" s="42">
        <v>2217064</v>
      </c>
      <c r="D202" s="40" t="s">
        <v>17</v>
      </c>
      <c r="E202" s="43">
        <v>0.4</v>
      </c>
      <c r="F202" s="40">
        <f t="shared" si="49"/>
        <v>0.8</v>
      </c>
      <c r="G202" s="62">
        <v>2</v>
      </c>
      <c r="H202" s="64">
        <f t="shared" si="48"/>
        <v>1.6</v>
      </c>
      <c r="I202" s="43"/>
      <c r="J202" s="40"/>
      <c r="K202" s="62">
        <v>2</v>
      </c>
      <c r="L202" s="40">
        <f t="shared" si="50"/>
        <v>1.6</v>
      </c>
      <c r="M202" s="40">
        <f t="shared" si="52"/>
        <v>0</v>
      </c>
      <c r="N202" s="40">
        <f t="shared" si="52"/>
        <v>0</v>
      </c>
    </row>
    <row r="203" spans="1:14" x14ac:dyDescent="0.25">
      <c r="A203" s="1">
        <v>30</v>
      </c>
      <c r="B203" s="41" t="s">
        <v>190</v>
      </c>
      <c r="C203" s="42">
        <v>2217065</v>
      </c>
      <c r="D203" s="40" t="s">
        <v>17</v>
      </c>
      <c r="E203" s="43">
        <v>0.4</v>
      </c>
      <c r="F203" s="40">
        <f t="shared" si="49"/>
        <v>0.8</v>
      </c>
      <c r="G203" s="62">
        <v>2</v>
      </c>
      <c r="H203" s="64">
        <f t="shared" si="48"/>
        <v>1.6</v>
      </c>
      <c r="I203" s="43"/>
      <c r="J203" s="40"/>
      <c r="K203" s="62">
        <v>2</v>
      </c>
      <c r="L203" s="40">
        <f t="shared" si="50"/>
        <v>1.6</v>
      </c>
      <c r="M203" s="40">
        <f t="shared" si="52"/>
        <v>0</v>
      </c>
      <c r="N203" s="40">
        <f t="shared" si="52"/>
        <v>0</v>
      </c>
    </row>
    <row r="204" spans="1:14" x14ac:dyDescent="0.25">
      <c r="A204" s="1">
        <v>31</v>
      </c>
      <c r="B204" s="41" t="s">
        <v>191</v>
      </c>
      <c r="C204" s="42">
        <v>2217045</v>
      </c>
      <c r="D204" s="40" t="s">
        <v>17</v>
      </c>
      <c r="E204" s="43">
        <v>0.4</v>
      </c>
      <c r="F204" s="40">
        <f t="shared" si="49"/>
        <v>0.8</v>
      </c>
      <c r="G204" s="62">
        <v>1</v>
      </c>
      <c r="H204" s="64">
        <f t="shared" si="48"/>
        <v>0.8</v>
      </c>
      <c r="I204" s="43"/>
      <c r="J204" s="40"/>
      <c r="K204" s="62">
        <v>1</v>
      </c>
      <c r="L204" s="40">
        <f t="shared" si="50"/>
        <v>0.8</v>
      </c>
      <c r="M204" s="40">
        <f>G204+I204-K204</f>
        <v>0</v>
      </c>
      <c r="N204" s="40">
        <f>H204+J204-L204</f>
        <v>0</v>
      </c>
    </row>
    <row r="205" spans="1:14" x14ac:dyDescent="0.25">
      <c r="A205" s="1">
        <v>32</v>
      </c>
      <c r="B205" s="41" t="s">
        <v>192</v>
      </c>
      <c r="C205" s="42">
        <v>2217057</v>
      </c>
      <c r="D205" s="40" t="s">
        <v>17</v>
      </c>
      <c r="E205" s="43">
        <v>0.4</v>
      </c>
      <c r="F205" s="40">
        <f t="shared" si="49"/>
        <v>0.8</v>
      </c>
      <c r="G205" s="62">
        <v>2</v>
      </c>
      <c r="H205" s="64">
        <f t="shared" si="48"/>
        <v>1.6</v>
      </c>
      <c r="I205" s="43"/>
      <c r="J205" s="40"/>
      <c r="K205" s="62">
        <v>2</v>
      </c>
      <c r="L205" s="40">
        <f t="shared" si="50"/>
        <v>1.6</v>
      </c>
      <c r="M205" s="40">
        <f t="shared" ref="M205:N221" si="53">G205+I205-K205</f>
        <v>0</v>
      </c>
      <c r="N205" s="40">
        <f t="shared" si="53"/>
        <v>0</v>
      </c>
    </row>
    <row r="206" spans="1:14" x14ac:dyDescent="0.25">
      <c r="A206" s="1">
        <v>33</v>
      </c>
      <c r="B206" s="41" t="s">
        <v>193</v>
      </c>
      <c r="C206" s="42">
        <v>2217036</v>
      </c>
      <c r="D206" s="40" t="s">
        <v>17</v>
      </c>
      <c r="E206" s="43">
        <v>0.8</v>
      </c>
      <c r="F206" s="40">
        <f t="shared" si="49"/>
        <v>1.6</v>
      </c>
      <c r="G206" s="62">
        <v>1</v>
      </c>
      <c r="H206" s="64">
        <f t="shared" si="48"/>
        <v>1.6</v>
      </c>
      <c r="I206" s="43"/>
      <c r="J206" s="40"/>
      <c r="K206" s="62">
        <v>1</v>
      </c>
      <c r="L206" s="40">
        <f t="shared" si="50"/>
        <v>1.6</v>
      </c>
      <c r="M206" s="40">
        <f t="shared" si="53"/>
        <v>0</v>
      </c>
      <c r="N206" s="40">
        <f t="shared" si="53"/>
        <v>0</v>
      </c>
    </row>
    <row r="207" spans="1:14" x14ac:dyDescent="0.25">
      <c r="A207" s="1">
        <v>34</v>
      </c>
      <c r="B207" s="41" t="s">
        <v>194</v>
      </c>
      <c r="C207" s="42">
        <v>2217044</v>
      </c>
      <c r="D207" s="40" t="s">
        <v>17</v>
      </c>
      <c r="E207" s="43">
        <v>0.4</v>
      </c>
      <c r="F207" s="40">
        <f t="shared" si="49"/>
        <v>0.8</v>
      </c>
      <c r="G207" s="62">
        <v>1</v>
      </c>
      <c r="H207" s="64">
        <f t="shared" si="48"/>
        <v>0.8</v>
      </c>
      <c r="I207" s="43"/>
      <c r="J207" s="40"/>
      <c r="K207" s="62">
        <v>1</v>
      </c>
      <c r="L207" s="40">
        <f t="shared" si="50"/>
        <v>0.8</v>
      </c>
      <c r="M207" s="40">
        <f t="shared" si="53"/>
        <v>0</v>
      </c>
      <c r="N207" s="40">
        <f t="shared" si="53"/>
        <v>0</v>
      </c>
    </row>
    <row r="208" spans="1:14" x14ac:dyDescent="0.25">
      <c r="A208" s="1">
        <v>35</v>
      </c>
      <c r="B208" s="41" t="s">
        <v>195</v>
      </c>
      <c r="C208" s="42">
        <v>2217059</v>
      </c>
      <c r="D208" s="40" t="s">
        <v>17</v>
      </c>
      <c r="E208" s="43">
        <v>1.5</v>
      </c>
      <c r="F208" s="40">
        <f t="shared" si="49"/>
        <v>3</v>
      </c>
      <c r="G208" s="62">
        <v>1</v>
      </c>
      <c r="H208" s="64">
        <f t="shared" si="48"/>
        <v>3</v>
      </c>
      <c r="I208" s="43"/>
      <c r="J208" s="40"/>
      <c r="K208" s="62">
        <v>1</v>
      </c>
      <c r="L208" s="40">
        <f t="shared" si="50"/>
        <v>3</v>
      </c>
      <c r="M208" s="40">
        <f t="shared" si="53"/>
        <v>0</v>
      </c>
      <c r="N208" s="40">
        <f t="shared" si="53"/>
        <v>0</v>
      </c>
    </row>
    <row r="209" spans="1:14" x14ac:dyDescent="0.25">
      <c r="A209" s="1">
        <v>36</v>
      </c>
      <c r="B209" s="41" t="s">
        <v>196</v>
      </c>
      <c r="C209" s="42">
        <v>2217042</v>
      </c>
      <c r="D209" s="40" t="s">
        <v>17</v>
      </c>
      <c r="E209" s="43">
        <v>0.5</v>
      </c>
      <c r="F209" s="40">
        <f t="shared" si="49"/>
        <v>1</v>
      </c>
      <c r="G209" s="62">
        <v>1</v>
      </c>
      <c r="H209" s="64">
        <f t="shared" si="48"/>
        <v>1</v>
      </c>
      <c r="I209" s="43"/>
      <c r="J209" s="40"/>
      <c r="K209" s="62">
        <v>1</v>
      </c>
      <c r="L209" s="40">
        <f t="shared" si="50"/>
        <v>1</v>
      </c>
      <c r="M209" s="40">
        <f t="shared" si="53"/>
        <v>0</v>
      </c>
      <c r="N209" s="40">
        <f t="shared" si="53"/>
        <v>0</v>
      </c>
    </row>
    <row r="210" spans="1:14" x14ac:dyDescent="0.25">
      <c r="A210" s="1">
        <v>37</v>
      </c>
      <c r="B210" s="41" t="s">
        <v>197</v>
      </c>
      <c r="C210" s="39">
        <v>2217061</v>
      </c>
      <c r="D210" s="40" t="s">
        <v>17</v>
      </c>
      <c r="E210" s="40">
        <v>0.4</v>
      </c>
      <c r="F210" s="40">
        <f>E210*2</f>
        <v>0.8</v>
      </c>
      <c r="G210" s="62">
        <v>2</v>
      </c>
      <c r="H210" s="64">
        <f t="shared" si="48"/>
        <v>1.6</v>
      </c>
      <c r="I210" s="43"/>
      <c r="J210" s="40"/>
      <c r="K210" s="62">
        <v>2</v>
      </c>
      <c r="L210" s="40">
        <f t="shared" si="50"/>
        <v>1.6</v>
      </c>
      <c r="M210" s="40">
        <f t="shared" si="53"/>
        <v>0</v>
      </c>
      <c r="N210" s="40">
        <f t="shared" si="53"/>
        <v>0</v>
      </c>
    </row>
    <row r="211" spans="1:14" x14ac:dyDescent="0.25">
      <c r="A211" s="1">
        <v>38</v>
      </c>
      <c r="B211" s="41" t="s">
        <v>198</v>
      </c>
      <c r="C211" s="39">
        <v>2217058</v>
      </c>
      <c r="D211" s="40" t="s">
        <v>17</v>
      </c>
      <c r="E211" s="40">
        <v>0.4</v>
      </c>
      <c r="F211" s="40">
        <f>E211*2</f>
        <v>0.8</v>
      </c>
      <c r="G211" s="62">
        <v>3</v>
      </c>
      <c r="H211" s="64">
        <f t="shared" si="48"/>
        <v>2.4000000000000004</v>
      </c>
      <c r="I211" s="43"/>
      <c r="J211" s="40"/>
      <c r="K211" s="62">
        <v>3</v>
      </c>
      <c r="L211" s="40">
        <f t="shared" si="50"/>
        <v>2.4000000000000004</v>
      </c>
      <c r="M211" s="40">
        <f t="shared" si="53"/>
        <v>0</v>
      </c>
      <c r="N211" s="40">
        <f t="shared" si="53"/>
        <v>0</v>
      </c>
    </row>
    <row r="212" spans="1:14" x14ac:dyDescent="0.25">
      <c r="A212" s="1">
        <v>39</v>
      </c>
      <c r="B212" s="41" t="s">
        <v>199</v>
      </c>
      <c r="C212" s="44">
        <v>2217052</v>
      </c>
      <c r="D212" s="40" t="s">
        <v>17</v>
      </c>
      <c r="E212" s="45">
        <v>0.4</v>
      </c>
      <c r="F212" s="40">
        <f>E212*2</f>
        <v>0.8</v>
      </c>
      <c r="G212" s="62">
        <v>2</v>
      </c>
      <c r="H212" s="64">
        <f t="shared" si="48"/>
        <v>1.6</v>
      </c>
      <c r="I212" s="43"/>
      <c r="J212" s="40"/>
      <c r="K212" s="62">
        <v>2</v>
      </c>
      <c r="L212" s="40">
        <f t="shared" si="50"/>
        <v>1.6</v>
      </c>
      <c r="M212" s="40">
        <f t="shared" si="53"/>
        <v>0</v>
      </c>
      <c r="N212" s="40">
        <f t="shared" si="53"/>
        <v>0</v>
      </c>
    </row>
    <row r="213" spans="1:14" x14ac:dyDescent="0.25">
      <c r="A213" s="1">
        <v>40</v>
      </c>
      <c r="B213" s="41" t="s">
        <v>200</v>
      </c>
      <c r="C213" s="42">
        <v>2217049</v>
      </c>
      <c r="D213" s="40" t="s">
        <v>17</v>
      </c>
      <c r="E213" s="43">
        <v>0.4</v>
      </c>
      <c r="F213" s="40">
        <f t="shared" ref="F213:F216" si="54">E213*2</f>
        <v>0.8</v>
      </c>
      <c r="G213" s="62">
        <v>5</v>
      </c>
      <c r="H213" s="64">
        <f t="shared" si="48"/>
        <v>4</v>
      </c>
      <c r="I213" s="43"/>
      <c r="J213" s="40"/>
      <c r="K213" s="62">
        <v>5</v>
      </c>
      <c r="L213" s="40">
        <f t="shared" si="50"/>
        <v>4</v>
      </c>
      <c r="M213" s="40">
        <f t="shared" si="53"/>
        <v>0</v>
      </c>
      <c r="N213" s="40">
        <f t="shared" si="53"/>
        <v>0</v>
      </c>
    </row>
    <row r="214" spans="1:14" x14ac:dyDescent="0.25">
      <c r="A214" s="1">
        <v>41</v>
      </c>
      <c r="B214" s="41" t="s">
        <v>201</v>
      </c>
      <c r="C214" s="42">
        <v>2217066</v>
      </c>
      <c r="D214" s="40" t="s">
        <v>17</v>
      </c>
      <c r="E214" s="43">
        <v>0.4</v>
      </c>
      <c r="F214" s="40">
        <f t="shared" si="54"/>
        <v>0.8</v>
      </c>
      <c r="G214" s="62">
        <v>2</v>
      </c>
      <c r="H214" s="64">
        <f t="shared" si="48"/>
        <v>1.6</v>
      </c>
      <c r="I214" s="43"/>
      <c r="J214" s="40"/>
      <c r="K214" s="62">
        <v>2</v>
      </c>
      <c r="L214" s="40">
        <f t="shared" si="50"/>
        <v>1.6</v>
      </c>
      <c r="M214" s="40">
        <f t="shared" si="53"/>
        <v>0</v>
      </c>
      <c r="N214" s="40">
        <f t="shared" si="53"/>
        <v>0</v>
      </c>
    </row>
    <row r="215" spans="1:14" x14ac:dyDescent="0.25">
      <c r="A215" s="1">
        <v>42</v>
      </c>
      <c r="B215" s="41" t="s">
        <v>202</v>
      </c>
      <c r="C215" s="42">
        <v>2217034</v>
      </c>
      <c r="D215" s="40" t="s">
        <v>17</v>
      </c>
      <c r="E215" s="43">
        <v>1.2</v>
      </c>
      <c r="F215" s="40">
        <f t="shared" si="54"/>
        <v>2.4</v>
      </c>
      <c r="G215" s="62">
        <v>25</v>
      </c>
      <c r="H215" s="64">
        <f t="shared" si="48"/>
        <v>60</v>
      </c>
      <c r="I215" s="43"/>
      <c r="J215" s="40"/>
      <c r="K215" s="62">
        <v>25</v>
      </c>
      <c r="L215" s="40">
        <f t="shared" si="50"/>
        <v>60</v>
      </c>
      <c r="M215" s="40">
        <f t="shared" si="53"/>
        <v>0</v>
      </c>
      <c r="N215" s="40">
        <f t="shared" si="53"/>
        <v>0</v>
      </c>
    </row>
    <row r="216" spans="1:14" x14ac:dyDescent="0.25">
      <c r="A216" s="1">
        <v>43</v>
      </c>
      <c r="B216" s="41" t="s">
        <v>203</v>
      </c>
      <c r="C216" s="42">
        <v>2217041</v>
      </c>
      <c r="D216" s="40" t="s">
        <v>17</v>
      </c>
      <c r="E216" s="43">
        <v>0.5</v>
      </c>
      <c r="F216" s="40">
        <f t="shared" si="54"/>
        <v>1</v>
      </c>
      <c r="G216" s="62">
        <v>8</v>
      </c>
      <c r="H216" s="64">
        <f t="shared" si="48"/>
        <v>8</v>
      </c>
      <c r="I216" s="43"/>
      <c r="J216" s="40"/>
      <c r="K216" s="62">
        <v>8</v>
      </c>
      <c r="L216" s="40">
        <f t="shared" si="50"/>
        <v>8</v>
      </c>
      <c r="M216" s="40">
        <f t="shared" si="53"/>
        <v>0</v>
      </c>
      <c r="N216" s="40">
        <f t="shared" si="53"/>
        <v>0</v>
      </c>
    </row>
    <row r="217" spans="1:14" x14ac:dyDescent="0.25">
      <c r="A217" s="1">
        <v>44</v>
      </c>
      <c r="B217" s="41" t="s">
        <v>204</v>
      </c>
      <c r="C217" s="39">
        <v>2217038</v>
      </c>
      <c r="D217" s="40" t="s">
        <v>17</v>
      </c>
      <c r="E217" s="40">
        <v>1.2</v>
      </c>
      <c r="F217" s="40">
        <f>E217*2</f>
        <v>2.4</v>
      </c>
      <c r="G217" s="62">
        <v>1</v>
      </c>
      <c r="H217" s="64">
        <f t="shared" si="48"/>
        <v>2.4</v>
      </c>
      <c r="I217" s="43"/>
      <c r="J217" s="40"/>
      <c r="K217" s="62">
        <v>1</v>
      </c>
      <c r="L217" s="40">
        <f t="shared" si="50"/>
        <v>2.4</v>
      </c>
      <c r="M217" s="40">
        <f t="shared" si="53"/>
        <v>0</v>
      </c>
      <c r="N217" s="40">
        <f t="shared" si="53"/>
        <v>0</v>
      </c>
    </row>
    <row r="218" spans="1:14" x14ac:dyDescent="0.25">
      <c r="A218" s="1">
        <v>45</v>
      </c>
      <c r="B218" s="41" t="s">
        <v>205</v>
      </c>
      <c r="C218" s="39">
        <v>2217029</v>
      </c>
      <c r="D218" s="40" t="s">
        <v>17</v>
      </c>
      <c r="E218" s="40">
        <v>0.3</v>
      </c>
      <c r="F218" s="40">
        <f>E218*2</f>
        <v>0.6</v>
      </c>
      <c r="G218" s="62">
        <v>3</v>
      </c>
      <c r="H218" s="64">
        <f t="shared" si="48"/>
        <v>1.7999999999999998</v>
      </c>
      <c r="I218" s="43"/>
      <c r="J218" s="40"/>
      <c r="K218" s="62">
        <v>3</v>
      </c>
      <c r="L218" s="40">
        <f t="shared" si="50"/>
        <v>1.7999999999999998</v>
      </c>
      <c r="M218" s="40">
        <f t="shared" si="53"/>
        <v>0</v>
      </c>
      <c r="N218" s="40">
        <f t="shared" si="53"/>
        <v>0</v>
      </c>
    </row>
    <row r="219" spans="1:14" x14ac:dyDescent="0.25">
      <c r="A219" s="1">
        <v>46</v>
      </c>
      <c r="B219" s="41" t="s">
        <v>206</v>
      </c>
      <c r="C219" s="39">
        <v>2217028</v>
      </c>
      <c r="D219" s="40" t="s">
        <v>17</v>
      </c>
      <c r="E219" s="40">
        <v>0.05</v>
      </c>
      <c r="F219" s="40">
        <f>E219*2</f>
        <v>0.1</v>
      </c>
      <c r="G219" s="62">
        <v>32</v>
      </c>
      <c r="H219" s="64">
        <f t="shared" si="48"/>
        <v>3.2</v>
      </c>
      <c r="I219" s="43"/>
      <c r="J219" s="40"/>
      <c r="K219" s="62">
        <v>32</v>
      </c>
      <c r="L219" s="40">
        <f t="shared" si="50"/>
        <v>3.2</v>
      </c>
      <c r="M219" s="40">
        <f t="shared" si="53"/>
        <v>0</v>
      </c>
      <c r="N219" s="40">
        <f t="shared" si="53"/>
        <v>0</v>
      </c>
    </row>
    <row r="220" spans="1:14" x14ac:dyDescent="0.25">
      <c r="A220" s="1">
        <v>47</v>
      </c>
      <c r="B220" s="41" t="s">
        <v>207</v>
      </c>
      <c r="C220" s="42">
        <v>2217032</v>
      </c>
      <c r="D220" s="40" t="s">
        <v>17</v>
      </c>
      <c r="E220" s="43">
        <v>3.3</v>
      </c>
      <c r="F220" s="40">
        <f t="shared" ref="F220:F221" si="55">E220*2</f>
        <v>6.6</v>
      </c>
      <c r="G220" s="62">
        <v>1</v>
      </c>
      <c r="H220" s="64">
        <f t="shared" si="48"/>
        <v>6.6</v>
      </c>
      <c r="I220" s="43"/>
      <c r="J220" s="40"/>
      <c r="K220" s="62">
        <v>1</v>
      </c>
      <c r="L220" s="40">
        <f t="shared" si="50"/>
        <v>6.6</v>
      </c>
      <c r="M220" s="40">
        <f t="shared" si="53"/>
        <v>0</v>
      </c>
      <c r="N220" s="40">
        <f t="shared" si="53"/>
        <v>0</v>
      </c>
    </row>
    <row r="221" spans="1:14" x14ac:dyDescent="0.25">
      <c r="A221" s="1">
        <v>48</v>
      </c>
      <c r="B221" s="41" t="s">
        <v>208</v>
      </c>
      <c r="C221" s="42">
        <v>2217027</v>
      </c>
      <c r="D221" s="40" t="s">
        <v>17</v>
      </c>
      <c r="E221" s="43">
        <v>0.1</v>
      </c>
      <c r="F221" s="40">
        <f t="shared" si="55"/>
        <v>0.2</v>
      </c>
      <c r="G221" s="62">
        <v>40</v>
      </c>
      <c r="H221" s="64">
        <f t="shared" si="48"/>
        <v>8</v>
      </c>
      <c r="I221" s="43"/>
      <c r="J221" s="40"/>
      <c r="K221" s="62">
        <v>40</v>
      </c>
      <c r="L221" s="40">
        <f t="shared" si="50"/>
        <v>8</v>
      </c>
      <c r="M221" s="40">
        <f t="shared" si="53"/>
        <v>0</v>
      </c>
      <c r="N221" s="40">
        <f t="shared" si="53"/>
        <v>0</v>
      </c>
    </row>
    <row r="222" spans="1:14" x14ac:dyDescent="0.25">
      <c r="A222" s="1">
        <v>49</v>
      </c>
      <c r="B222" s="41" t="s">
        <v>209</v>
      </c>
      <c r="C222" s="42">
        <v>2217022</v>
      </c>
      <c r="D222" s="40" t="s">
        <v>17</v>
      </c>
      <c r="E222" s="43">
        <v>0.2</v>
      </c>
      <c r="F222" s="40">
        <f>E222*2</f>
        <v>0.4</v>
      </c>
      <c r="G222" s="62">
        <v>184</v>
      </c>
      <c r="H222" s="64">
        <f t="shared" si="48"/>
        <v>73.600000000000009</v>
      </c>
      <c r="I222" s="43"/>
      <c r="J222" s="40"/>
      <c r="K222" s="62">
        <v>184</v>
      </c>
      <c r="L222" s="40">
        <f t="shared" si="50"/>
        <v>73.600000000000009</v>
      </c>
      <c r="M222" s="40">
        <f>G222+I222-K222</f>
        <v>0</v>
      </c>
      <c r="N222" s="40">
        <f>H222+J222-L222</f>
        <v>0</v>
      </c>
    </row>
    <row r="223" spans="1:14" x14ac:dyDescent="0.25">
      <c r="A223" s="1">
        <v>50</v>
      </c>
      <c r="B223" s="41" t="s">
        <v>205</v>
      </c>
      <c r="C223" s="39">
        <v>2217029</v>
      </c>
      <c r="D223" s="40" t="s">
        <v>17</v>
      </c>
      <c r="E223" s="40">
        <v>0.3</v>
      </c>
      <c r="F223" s="40">
        <f t="shared" ref="F223:F241" si="56">E223*2</f>
        <v>0.6</v>
      </c>
      <c r="G223" s="62">
        <v>2</v>
      </c>
      <c r="H223" s="64">
        <f t="shared" si="48"/>
        <v>1.2</v>
      </c>
      <c r="I223" s="43"/>
      <c r="J223" s="40"/>
      <c r="K223" s="62">
        <v>2</v>
      </c>
      <c r="L223" s="40">
        <f t="shared" si="50"/>
        <v>1.2</v>
      </c>
      <c r="M223" s="40">
        <f t="shared" ref="M223:N241" si="57">G223+I223-K223</f>
        <v>0</v>
      </c>
      <c r="N223" s="40">
        <f t="shared" si="57"/>
        <v>0</v>
      </c>
    </row>
    <row r="224" spans="1:14" x14ac:dyDescent="0.25">
      <c r="A224" s="1">
        <v>51</v>
      </c>
      <c r="B224" s="41" t="s">
        <v>206</v>
      </c>
      <c r="C224" s="39">
        <v>2217028</v>
      </c>
      <c r="D224" s="40" t="s">
        <v>17</v>
      </c>
      <c r="E224" s="40">
        <v>0.05</v>
      </c>
      <c r="F224" s="40">
        <f t="shared" si="56"/>
        <v>0.1</v>
      </c>
      <c r="G224" s="62">
        <v>48</v>
      </c>
      <c r="H224" s="64">
        <f t="shared" si="48"/>
        <v>4.8000000000000007</v>
      </c>
      <c r="I224" s="43"/>
      <c r="J224" s="40"/>
      <c r="K224" s="62">
        <v>48</v>
      </c>
      <c r="L224" s="40">
        <f t="shared" si="50"/>
        <v>4.8000000000000007</v>
      </c>
      <c r="M224" s="40">
        <f t="shared" si="57"/>
        <v>0</v>
      </c>
      <c r="N224" s="40">
        <f t="shared" si="57"/>
        <v>0</v>
      </c>
    </row>
    <row r="225" spans="1:14" x14ac:dyDescent="0.25">
      <c r="A225" s="1">
        <v>52</v>
      </c>
      <c r="B225" s="41" t="s">
        <v>210</v>
      </c>
      <c r="C225" s="39">
        <v>2215301</v>
      </c>
      <c r="D225" s="40" t="s">
        <v>17</v>
      </c>
      <c r="E225" s="40">
        <v>100</v>
      </c>
      <c r="F225" s="40">
        <f t="shared" si="56"/>
        <v>200</v>
      </c>
      <c r="G225" s="62">
        <v>1</v>
      </c>
      <c r="H225" s="64">
        <f t="shared" si="48"/>
        <v>200</v>
      </c>
      <c r="I225" s="43"/>
      <c r="J225" s="40"/>
      <c r="K225" s="62">
        <v>1</v>
      </c>
      <c r="L225" s="40">
        <f t="shared" si="50"/>
        <v>200</v>
      </c>
      <c r="M225" s="40">
        <f t="shared" si="57"/>
        <v>0</v>
      </c>
      <c r="N225" s="40">
        <f t="shared" si="57"/>
        <v>0</v>
      </c>
    </row>
    <row r="226" spans="1:14" x14ac:dyDescent="0.25">
      <c r="A226" s="1">
        <v>53</v>
      </c>
      <c r="B226" s="41" t="s">
        <v>211</v>
      </c>
      <c r="C226" s="39">
        <v>2215314</v>
      </c>
      <c r="D226" s="40" t="s">
        <v>17</v>
      </c>
      <c r="E226" s="40">
        <v>20</v>
      </c>
      <c r="F226" s="40">
        <f t="shared" si="56"/>
        <v>40</v>
      </c>
      <c r="G226" s="62">
        <v>4</v>
      </c>
      <c r="H226" s="64">
        <f t="shared" si="48"/>
        <v>160</v>
      </c>
      <c r="I226" s="43"/>
      <c r="J226" s="40"/>
      <c r="K226" s="62">
        <v>4</v>
      </c>
      <c r="L226" s="40">
        <f t="shared" si="50"/>
        <v>160</v>
      </c>
      <c r="M226" s="40">
        <f t="shared" si="57"/>
        <v>0</v>
      </c>
      <c r="N226" s="40">
        <f t="shared" si="57"/>
        <v>0</v>
      </c>
    </row>
    <row r="227" spans="1:14" s="65" customFormat="1" x14ac:dyDescent="0.25">
      <c r="A227" s="1">
        <v>54</v>
      </c>
      <c r="B227" s="50" t="s">
        <v>212</v>
      </c>
      <c r="C227" s="44">
        <v>2215188</v>
      </c>
      <c r="D227" s="43" t="s">
        <v>17</v>
      </c>
      <c r="E227" s="45">
        <v>1</v>
      </c>
      <c r="F227" s="40">
        <f t="shared" si="56"/>
        <v>2</v>
      </c>
      <c r="G227" s="62">
        <v>2</v>
      </c>
      <c r="H227" s="64">
        <f t="shared" si="48"/>
        <v>4</v>
      </c>
      <c r="I227" s="43"/>
      <c r="J227" s="40"/>
      <c r="K227" s="62">
        <v>2</v>
      </c>
      <c r="L227" s="40">
        <f t="shared" si="50"/>
        <v>4</v>
      </c>
      <c r="M227" s="43">
        <f t="shared" si="57"/>
        <v>0</v>
      </c>
      <c r="N227" s="43">
        <f t="shared" si="57"/>
        <v>0</v>
      </c>
    </row>
    <row r="228" spans="1:14" s="65" customFormat="1" x14ac:dyDescent="0.25">
      <c r="A228" s="1">
        <v>55</v>
      </c>
      <c r="B228" s="50" t="s">
        <v>213</v>
      </c>
      <c r="C228" s="44">
        <v>2215135</v>
      </c>
      <c r="D228" s="43" t="s">
        <v>17</v>
      </c>
      <c r="E228" s="45">
        <v>3</v>
      </c>
      <c r="F228" s="40">
        <f t="shared" si="56"/>
        <v>6</v>
      </c>
      <c r="G228" s="62">
        <v>2</v>
      </c>
      <c r="H228" s="64">
        <f t="shared" si="48"/>
        <v>12</v>
      </c>
      <c r="I228" s="43"/>
      <c r="J228" s="40"/>
      <c r="K228" s="62">
        <v>2</v>
      </c>
      <c r="L228" s="40">
        <f t="shared" si="50"/>
        <v>12</v>
      </c>
      <c r="M228" s="43">
        <f t="shared" si="57"/>
        <v>0</v>
      </c>
      <c r="N228" s="43">
        <f t="shared" si="57"/>
        <v>0</v>
      </c>
    </row>
    <row r="229" spans="1:14" s="65" customFormat="1" x14ac:dyDescent="0.25">
      <c r="A229" s="1">
        <v>56</v>
      </c>
      <c r="B229" s="50" t="s">
        <v>214</v>
      </c>
      <c r="C229" s="44">
        <v>2215221</v>
      </c>
      <c r="D229" s="43" t="s">
        <v>17</v>
      </c>
      <c r="E229" s="45">
        <v>0.7</v>
      </c>
      <c r="F229" s="40">
        <f t="shared" si="56"/>
        <v>1.4</v>
      </c>
      <c r="G229" s="62">
        <v>2</v>
      </c>
      <c r="H229" s="64">
        <f t="shared" si="48"/>
        <v>2.8</v>
      </c>
      <c r="I229" s="43"/>
      <c r="J229" s="40"/>
      <c r="K229" s="62">
        <v>2</v>
      </c>
      <c r="L229" s="40">
        <f t="shared" si="50"/>
        <v>2.8</v>
      </c>
      <c r="M229" s="40">
        <f t="shared" si="57"/>
        <v>0</v>
      </c>
      <c r="N229" s="40">
        <f t="shared" si="57"/>
        <v>0</v>
      </c>
    </row>
    <row r="230" spans="1:14" s="65" customFormat="1" x14ac:dyDescent="0.25">
      <c r="A230" s="1">
        <v>57</v>
      </c>
      <c r="B230" s="50" t="s">
        <v>215</v>
      </c>
      <c r="C230" s="44">
        <v>2215169</v>
      </c>
      <c r="D230" s="43" t="s">
        <v>17</v>
      </c>
      <c r="E230" s="45">
        <v>9.75</v>
      </c>
      <c r="F230" s="40">
        <f t="shared" si="56"/>
        <v>19.5</v>
      </c>
      <c r="G230" s="62">
        <v>2</v>
      </c>
      <c r="H230" s="64">
        <f t="shared" si="48"/>
        <v>39</v>
      </c>
      <c r="I230" s="43"/>
      <c r="J230" s="40"/>
      <c r="K230" s="62">
        <v>2</v>
      </c>
      <c r="L230" s="40">
        <f t="shared" si="50"/>
        <v>39</v>
      </c>
      <c r="M230" s="40">
        <f t="shared" si="57"/>
        <v>0</v>
      </c>
      <c r="N230" s="40">
        <f t="shared" si="57"/>
        <v>0</v>
      </c>
    </row>
    <row r="231" spans="1:14" s="65" customFormat="1" x14ac:dyDescent="0.25">
      <c r="A231" s="1">
        <v>58</v>
      </c>
      <c r="B231" s="50" t="s">
        <v>216</v>
      </c>
      <c r="C231" s="44">
        <v>2215212</v>
      </c>
      <c r="D231" s="43" t="s">
        <v>17</v>
      </c>
      <c r="E231" s="45">
        <v>4</v>
      </c>
      <c r="F231" s="40">
        <f t="shared" si="56"/>
        <v>8</v>
      </c>
      <c r="G231" s="62">
        <v>1</v>
      </c>
      <c r="H231" s="64">
        <f t="shared" si="48"/>
        <v>8</v>
      </c>
      <c r="I231" s="43"/>
      <c r="J231" s="40"/>
      <c r="K231" s="62">
        <v>1</v>
      </c>
      <c r="L231" s="40">
        <f t="shared" si="50"/>
        <v>8</v>
      </c>
      <c r="M231" s="40">
        <f t="shared" si="57"/>
        <v>0</v>
      </c>
      <c r="N231" s="40">
        <f t="shared" si="57"/>
        <v>0</v>
      </c>
    </row>
    <row r="232" spans="1:14" x14ac:dyDescent="0.25">
      <c r="A232" s="1">
        <v>59</v>
      </c>
      <c r="B232" s="38" t="s">
        <v>217</v>
      </c>
      <c r="C232" s="42">
        <v>2217193</v>
      </c>
      <c r="D232" s="40" t="s">
        <v>17</v>
      </c>
      <c r="E232" s="43">
        <v>5</v>
      </c>
      <c r="F232" s="40">
        <f t="shared" si="56"/>
        <v>10</v>
      </c>
      <c r="G232" s="62">
        <v>6</v>
      </c>
      <c r="H232" s="64">
        <f t="shared" si="48"/>
        <v>60</v>
      </c>
      <c r="I232" s="43"/>
      <c r="J232" s="40"/>
      <c r="K232" s="62">
        <v>6</v>
      </c>
      <c r="L232" s="40">
        <f t="shared" si="50"/>
        <v>60</v>
      </c>
      <c r="M232" s="40">
        <f t="shared" si="57"/>
        <v>0</v>
      </c>
      <c r="N232" s="40">
        <f t="shared" si="57"/>
        <v>0</v>
      </c>
    </row>
    <row r="233" spans="1:14" x14ac:dyDescent="0.25">
      <c r="A233" s="1">
        <v>60</v>
      </c>
      <c r="B233" s="38" t="s">
        <v>218</v>
      </c>
      <c r="C233" s="42">
        <v>2217192</v>
      </c>
      <c r="D233" s="40" t="s">
        <v>17</v>
      </c>
      <c r="E233" s="43">
        <v>5</v>
      </c>
      <c r="F233" s="40">
        <f t="shared" si="56"/>
        <v>10</v>
      </c>
      <c r="G233" s="62">
        <v>6</v>
      </c>
      <c r="H233" s="64">
        <f t="shared" si="48"/>
        <v>60</v>
      </c>
      <c r="I233" s="43"/>
      <c r="J233" s="40"/>
      <c r="K233" s="62">
        <v>6</v>
      </c>
      <c r="L233" s="40">
        <f t="shared" si="50"/>
        <v>60</v>
      </c>
      <c r="M233" s="40">
        <f t="shared" si="57"/>
        <v>0</v>
      </c>
      <c r="N233" s="40">
        <f t="shared" si="57"/>
        <v>0</v>
      </c>
    </row>
    <row r="234" spans="1:14" s="65" customFormat="1" x14ac:dyDescent="0.25">
      <c r="A234" s="1">
        <v>61</v>
      </c>
      <c r="B234" s="50" t="s">
        <v>219</v>
      </c>
      <c r="C234" s="44">
        <v>2217195</v>
      </c>
      <c r="D234" s="43" t="s">
        <v>17</v>
      </c>
      <c r="E234" s="45">
        <v>5</v>
      </c>
      <c r="F234" s="40">
        <f t="shared" si="56"/>
        <v>10</v>
      </c>
      <c r="G234" s="62">
        <v>1</v>
      </c>
      <c r="H234" s="64">
        <f t="shared" si="48"/>
        <v>10</v>
      </c>
      <c r="I234" s="43"/>
      <c r="J234" s="40"/>
      <c r="K234" s="62">
        <v>1</v>
      </c>
      <c r="L234" s="40">
        <f t="shared" si="50"/>
        <v>10</v>
      </c>
      <c r="M234" s="40">
        <f t="shared" si="57"/>
        <v>0</v>
      </c>
      <c r="N234" s="40">
        <f t="shared" si="57"/>
        <v>0</v>
      </c>
    </row>
    <row r="235" spans="1:14" x14ac:dyDescent="0.25">
      <c r="A235" s="1">
        <v>62</v>
      </c>
      <c r="B235" s="41" t="s">
        <v>220</v>
      </c>
      <c r="C235" s="39">
        <v>2217194</v>
      </c>
      <c r="D235" s="40" t="s">
        <v>17</v>
      </c>
      <c r="E235" s="40">
        <v>5</v>
      </c>
      <c r="F235" s="40">
        <f t="shared" si="56"/>
        <v>10</v>
      </c>
      <c r="G235" s="62">
        <v>1</v>
      </c>
      <c r="H235" s="64">
        <f t="shared" si="48"/>
        <v>10</v>
      </c>
      <c r="I235" s="43"/>
      <c r="J235" s="40"/>
      <c r="K235" s="62">
        <v>1</v>
      </c>
      <c r="L235" s="40">
        <f t="shared" si="50"/>
        <v>10</v>
      </c>
      <c r="M235" s="40">
        <f t="shared" si="57"/>
        <v>0</v>
      </c>
      <c r="N235" s="40">
        <f t="shared" si="57"/>
        <v>0</v>
      </c>
    </row>
    <row r="236" spans="1:14" x14ac:dyDescent="0.25">
      <c r="A236" s="1">
        <v>63</v>
      </c>
      <c r="B236" s="41" t="s">
        <v>221</v>
      </c>
      <c r="C236" s="39">
        <v>2215230</v>
      </c>
      <c r="D236" s="40" t="s">
        <v>17</v>
      </c>
      <c r="E236" s="40">
        <v>0.5</v>
      </c>
      <c r="F236" s="40">
        <f t="shared" si="56"/>
        <v>1</v>
      </c>
      <c r="G236" s="62">
        <v>1</v>
      </c>
      <c r="H236" s="64">
        <f t="shared" si="48"/>
        <v>1</v>
      </c>
      <c r="I236" s="43"/>
      <c r="J236" s="40"/>
      <c r="K236" s="62">
        <v>1</v>
      </c>
      <c r="L236" s="40">
        <f t="shared" si="50"/>
        <v>1</v>
      </c>
      <c r="M236" s="40">
        <f t="shared" si="57"/>
        <v>0</v>
      </c>
      <c r="N236" s="40">
        <f t="shared" si="57"/>
        <v>0</v>
      </c>
    </row>
    <row r="237" spans="1:14" x14ac:dyDescent="0.25">
      <c r="A237" s="1">
        <v>64</v>
      </c>
      <c r="B237" s="41" t="s">
        <v>222</v>
      </c>
      <c r="C237" s="39">
        <v>2215226</v>
      </c>
      <c r="D237" s="40" t="s">
        <v>17</v>
      </c>
      <c r="E237" s="40">
        <v>1</v>
      </c>
      <c r="F237" s="40">
        <f t="shared" si="56"/>
        <v>2</v>
      </c>
      <c r="G237" s="62">
        <v>1</v>
      </c>
      <c r="H237" s="64">
        <f t="shared" si="48"/>
        <v>2</v>
      </c>
      <c r="I237" s="43"/>
      <c r="J237" s="40"/>
      <c r="K237" s="62">
        <v>1</v>
      </c>
      <c r="L237" s="40">
        <f t="shared" si="50"/>
        <v>2</v>
      </c>
      <c r="M237" s="40">
        <f t="shared" si="57"/>
        <v>0</v>
      </c>
      <c r="N237" s="40">
        <f t="shared" si="57"/>
        <v>0</v>
      </c>
    </row>
    <row r="238" spans="1:14" x14ac:dyDescent="0.25">
      <c r="A238" s="1">
        <v>65</v>
      </c>
      <c r="B238" s="41" t="s">
        <v>223</v>
      </c>
      <c r="C238" s="39">
        <v>2215302</v>
      </c>
      <c r="D238" s="40" t="s">
        <v>17</v>
      </c>
      <c r="E238" s="40">
        <v>1</v>
      </c>
      <c r="F238" s="40">
        <f t="shared" si="56"/>
        <v>2</v>
      </c>
      <c r="G238" s="62">
        <v>1</v>
      </c>
      <c r="H238" s="64">
        <f t="shared" ref="H238:H241" si="58">G238*F238</f>
        <v>2</v>
      </c>
      <c r="I238" s="43"/>
      <c r="J238" s="40"/>
      <c r="K238" s="62">
        <v>1</v>
      </c>
      <c r="L238" s="40">
        <f t="shared" si="50"/>
        <v>2</v>
      </c>
      <c r="M238" s="40">
        <f t="shared" si="57"/>
        <v>0</v>
      </c>
      <c r="N238" s="40">
        <f t="shared" si="57"/>
        <v>0</v>
      </c>
    </row>
    <row r="239" spans="1:14" x14ac:dyDescent="0.25">
      <c r="A239" s="1">
        <v>66</v>
      </c>
      <c r="B239" s="41" t="s">
        <v>224</v>
      </c>
      <c r="C239" s="39">
        <v>2214008</v>
      </c>
      <c r="D239" s="40" t="s">
        <v>17</v>
      </c>
      <c r="E239" s="40">
        <v>19.170000000000002</v>
      </c>
      <c r="F239" s="40">
        <f t="shared" si="56"/>
        <v>38.340000000000003</v>
      </c>
      <c r="G239" s="62">
        <v>1</v>
      </c>
      <c r="H239" s="64">
        <f t="shared" si="58"/>
        <v>38.340000000000003</v>
      </c>
      <c r="I239" s="43"/>
      <c r="J239" s="40"/>
      <c r="K239" s="62">
        <v>1</v>
      </c>
      <c r="L239" s="40">
        <f t="shared" ref="L239:L253" si="59">K239*F239</f>
        <v>38.340000000000003</v>
      </c>
      <c r="M239" s="40">
        <f t="shared" si="57"/>
        <v>0</v>
      </c>
      <c r="N239" s="40">
        <f t="shared" si="57"/>
        <v>0</v>
      </c>
    </row>
    <row r="240" spans="1:14" x14ac:dyDescent="0.25">
      <c r="A240" s="1">
        <v>67</v>
      </c>
      <c r="B240" s="41" t="s">
        <v>225</v>
      </c>
      <c r="C240" s="39">
        <v>2215198</v>
      </c>
      <c r="D240" s="40" t="s">
        <v>17</v>
      </c>
      <c r="E240" s="40">
        <v>5.93</v>
      </c>
      <c r="F240" s="40">
        <f t="shared" si="56"/>
        <v>11.86</v>
      </c>
      <c r="G240" s="62">
        <v>1</v>
      </c>
      <c r="H240" s="64">
        <f t="shared" si="58"/>
        <v>11.86</v>
      </c>
      <c r="I240" s="43"/>
      <c r="J240" s="40"/>
      <c r="K240" s="62">
        <v>1</v>
      </c>
      <c r="L240" s="40">
        <f t="shared" si="59"/>
        <v>11.86</v>
      </c>
      <c r="M240" s="40">
        <f t="shared" si="57"/>
        <v>0</v>
      </c>
      <c r="N240" s="40">
        <f t="shared" si="57"/>
        <v>0</v>
      </c>
    </row>
    <row r="241" spans="1:14" ht="12.75" customHeight="1" x14ac:dyDescent="0.25">
      <c r="A241" s="1">
        <v>68</v>
      </c>
      <c r="B241" s="41" t="s">
        <v>225</v>
      </c>
      <c r="C241" s="39">
        <v>2215171</v>
      </c>
      <c r="D241" s="40" t="s">
        <v>17</v>
      </c>
      <c r="E241" s="40">
        <v>12.56</v>
      </c>
      <c r="F241" s="40">
        <f t="shared" si="56"/>
        <v>25.12</v>
      </c>
      <c r="G241" s="62">
        <v>1</v>
      </c>
      <c r="H241" s="64">
        <f t="shared" si="58"/>
        <v>25.12</v>
      </c>
      <c r="I241" s="43"/>
      <c r="J241" s="40"/>
      <c r="K241" s="62">
        <v>1</v>
      </c>
      <c r="L241" s="40">
        <f t="shared" si="59"/>
        <v>25.12</v>
      </c>
      <c r="M241" s="40">
        <f t="shared" si="57"/>
        <v>0</v>
      </c>
      <c r="N241" s="40">
        <f t="shared" si="57"/>
        <v>0</v>
      </c>
    </row>
    <row r="242" spans="1:14" s="75" customFormat="1" ht="15" customHeight="1" x14ac:dyDescent="0.25">
      <c r="A242" s="74" t="s">
        <v>328</v>
      </c>
      <c r="B242" s="20" t="s">
        <v>329</v>
      </c>
      <c r="C242" s="21">
        <v>2215144</v>
      </c>
      <c r="D242" s="16" t="s">
        <v>17</v>
      </c>
      <c r="E242" s="16">
        <v>0.45</v>
      </c>
      <c r="F242" s="16">
        <f t="shared" ref="F242:F243" si="60">E242*2</f>
        <v>0.9</v>
      </c>
      <c r="G242" s="64">
        <v>2</v>
      </c>
      <c r="H242" s="64">
        <f>G242*F242</f>
        <v>1.8</v>
      </c>
      <c r="I242" s="64"/>
      <c r="J242" s="16">
        <f>I242*F242</f>
        <v>0</v>
      </c>
      <c r="K242" s="64">
        <v>2</v>
      </c>
      <c r="L242" s="40">
        <f t="shared" si="59"/>
        <v>1.8</v>
      </c>
      <c r="M242" s="16">
        <f t="shared" ref="M242:N244" si="61">G242+I242-K242</f>
        <v>0</v>
      </c>
      <c r="N242" s="16">
        <f t="shared" si="61"/>
        <v>0</v>
      </c>
    </row>
    <row r="243" spans="1:14" s="75" customFormat="1" ht="15" customHeight="1" x14ac:dyDescent="0.25">
      <c r="A243" s="74" t="s">
        <v>328</v>
      </c>
      <c r="B243" s="20" t="s">
        <v>330</v>
      </c>
      <c r="C243" s="21">
        <v>2217211</v>
      </c>
      <c r="D243" s="16" t="s">
        <v>17</v>
      </c>
      <c r="E243" s="16">
        <v>5.52</v>
      </c>
      <c r="F243" s="16">
        <f t="shared" si="60"/>
        <v>11.04</v>
      </c>
      <c r="G243" s="64">
        <v>5</v>
      </c>
      <c r="H243" s="64">
        <f t="shared" ref="H243:H251" si="62">G243*F243</f>
        <v>55.199999999999996</v>
      </c>
      <c r="I243" s="64"/>
      <c r="J243" s="16">
        <f>I243*F243</f>
        <v>0</v>
      </c>
      <c r="K243" s="64">
        <v>5</v>
      </c>
      <c r="L243" s="40">
        <f t="shared" si="59"/>
        <v>55.199999999999996</v>
      </c>
      <c r="M243" s="16">
        <f t="shared" si="61"/>
        <v>0</v>
      </c>
      <c r="N243" s="16">
        <f t="shared" si="61"/>
        <v>0</v>
      </c>
    </row>
    <row r="244" spans="1:14" s="75" customFormat="1" ht="15" customHeight="1" x14ac:dyDescent="0.25">
      <c r="A244" s="74" t="s">
        <v>331</v>
      </c>
      <c r="B244" s="20" t="s">
        <v>332</v>
      </c>
      <c r="C244" s="21">
        <v>2217213</v>
      </c>
      <c r="D244" s="16" t="s">
        <v>17</v>
      </c>
      <c r="E244" s="16"/>
      <c r="F244" s="16">
        <v>40.799999999999997</v>
      </c>
      <c r="G244" s="64">
        <v>2</v>
      </c>
      <c r="H244" s="64">
        <f t="shared" si="62"/>
        <v>81.599999999999994</v>
      </c>
      <c r="I244" s="64"/>
      <c r="J244" s="16"/>
      <c r="K244" s="64">
        <v>2</v>
      </c>
      <c r="L244" s="40">
        <f t="shared" si="59"/>
        <v>81.599999999999994</v>
      </c>
      <c r="M244" s="16">
        <f>G244+I244-K244</f>
        <v>0</v>
      </c>
      <c r="N244" s="16">
        <f t="shared" si="61"/>
        <v>0</v>
      </c>
    </row>
    <row r="245" spans="1:14" s="79" customFormat="1" ht="15" customHeight="1" x14ac:dyDescent="0.25">
      <c r="A245" s="76"/>
      <c r="B245" s="70" t="s">
        <v>333</v>
      </c>
      <c r="C245" s="71">
        <v>2217072</v>
      </c>
      <c r="D245" s="16" t="s">
        <v>17</v>
      </c>
      <c r="E245" s="16">
        <v>0.24</v>
      </c>
      <c r="F245" s="64">
        <v>0.48</v>
      </c>
      <c r="G245" s="62">
        <v>11</v>
      </c>
      <c r="H245" s="64">
        <f t="shared" si="62"/>
        <v>5.2799999999999994</v>
      </c>
      <c r="I245" s="16"/>
      <c r="J245" s="16">
        <f t="shared" ref="J245:J253" si="63">I245*F245</f>
        <v>0</v>
      </c>
      <c r="K245" s="62">
        <v>11</v>
      </c>
      <c r="L245" s="40">
        <f t="shared" si="59"/>
        <v>5.2799999999999994</v>
      </c>
      <c r="M245" s="16">
        <f t="shared" ref="M245:N251" si="64">G245+I245-K245</f>
        <v>0</v>
      </c>
      <c r="N245" s="16">
        <f t="shared" si="64"/>
        <v>0</v>
      </c>
    </row>
    <row r="246" spans="1:14" s="79" customFormat="1" ht="15" customHeight="1" x14ac:dyDescent="0.25">
      <c r="A246" s="76"/>
      <c r="B246" s="70" t="s">
        <v>334</v>
      </c>
      <c r="C246" s="71">
        <v>2217070</v>
      </c>
      <c r="D246" s="16" t="s">
        <v>17</v>
      </c>
      <c r="E246" s="16">
        <v>0.19</v>
      </c>
      <c r="F246" s="64">
        <v>0.38</v>
      </c>
      <c r="G246" s="62">
        <v>10</v>
      </c>
      <c r="H246" s="64">
        <f t="shared" si="62"/>
        <v>3.8</v>
      </c>
      <c r="I246" s="16"/>
      <c r="J246" s="16">
        <f t="shared" si="63"/>
        <v>0</v>
      </c>
      <c r="K246" s="62">
        <v>10</v>
      </c>
      <c r="L246" s="40">
        <f t="shared" si="59"/>
        <v>3.8</v>
      </c>
      <c r="M246" s="16">
        <f t="shared" si="64"/>
        <v>0</v>
      </c>
      <c r="N246" s="16">
        <f t="shared" si="64"/>
        <v>0</v>
      </c>
    </row>
    <row r="247" spans="1:14" s="79" customFormat="1" ht="15" customHeight="1" x14ac:dyDescent="0.25">
      <c r="A247" s="76"/>
      <c r="B247" s="80" t="s">
        <v>335</v>
      </c>
      <c r="C247" s="71">
        <v>2217018</v>
      </c>
      <c r="D247" s="16" t="s">
        <v>17</v>
      </c>
      <c r="E247" s="16">
        <v>0.3</v>
      </c>
      <c r="F247" s="64">
        <v>0.6</v>
      </c>
      <c r="G247" s="62">
        <v>7</v>
      </c>
      <c r="H247" s="64">
        <f t="shared" si="62"/>
        <v>4.2</v>
      </c>
      <c r="I247" s="16"/>
      <c r="J247" s="16">
        <f t="shared" si="63"/>
        <v>0</v>
      </c>
      <c r="K247" s="62">
        <v>7</v>
      </c>
      <c r="L247" s="40">
        <f t="shared" si="59"/>
        <v>4.2</v>
      </c>
      <c r="M247" s="16">
        <f t="shared" si="64"/>
        <v>0</v>
      </c>
      <c r="N247" s="16">
        <f t="shared" si="64"/>
        <v>0</v>
      </c>
    </row>
    <row r="248" spans="1:14" s="79" customFormat="1" ht="15" customHeight="1" x14ac:dyDescent="0.25">
      <c r="A248" s="76"/>
      <c r="B248" s="80" t="s">
        <v>336</v>
      </c>
      <c r="C248" s="71">
        <v>2217017</v>
      </c>
      <c r="D248" s="16" t="s">
        <v>17</v>
      </c>
      <c r="E248" s="16">
        <v>0.3</v>
      </c>
      <c r="F248" s="64">
        <v>0.6</v>
      </c>
      <c r="G248" s="62">
        <v>30</v>
      </c>
      <c r="H248" s="64">
        <f t="shared" si="62"/>
        <v>18</v>
      </c>
      <c r="I248" s="16"/>
      <c r="J248" s="16">
        <f t="shared" si="63"/>
        <v>0</v>
      </c>
      <c r="K248" s="62">
        <v>30</v>
      </c>
      <c r="L248" s="40">
        <f t="shared" si="59"/>
        <v>18</v>
      </c>
      <c r="M248" s="16">
        <f t="shared" si="64"/>
        <v>0</v>
      </c>
      <c r="N248" s="16">
        <f t="shared" si="64"/>
        <v>0</v>
      </c>
    </row>
    <row r="249" spans="1:14" s="75" customFormat="1" ht="15" customHeight="1" x14ac:dyDescent="0.25">
      <c r="A249" s="74"/>
      <c r="B249" s="14" t="s">
        <v>337</v>
      </c>
      <c r="C249" s="15">
        <v>2217258</v>
      </c>
      <c r="D249" s="16" t="s">
        <v>17</v>
      </c>
      <c r="E249" s="16"/>
      <c r="F249" s="64">
        <v>417</v>
      </c>
      <c r="G249" s="64">
        <v>1</v>
      </c>
      <c r="H249" s="64">
        <f t="shared" si="62"/>
        <v>417</v>
      </c>
      <c r="I249" s="16"/>
      <c r="J249" s="16">
        <f t="shared" si="63"/>
        <v>0</v>
      </c>
      <c r="K249" s="64">
        <v>1</v>
      </c>
      <c r="L249" s="40">
        <f t="shared" si="59"/>
        <v>417</v>
      </c>
      <c r="M249" s="16">
        <f t="shared" si="64"/>
        <v>0</v>
      </c>
      <c r="N249" s="16">
        <f t="shared" si="64"/>
        <v>0</v>
      </c>
    </row>
    <row r="250" spans="1:14" s="75" customFormat="1" ht="15" customHeight="1" x14ac:dyDescent="0.25">
      <c r="A250" s="74"/>
      <c r="B250" s="14" t="s">
        <v>338</v>
      </c>
      <c r="C250" s="15">
        <v>2217204</v>
      </c>
      <c r="D250" s="16" t="s">
        <v>17</v>
      </c>
      <c r="E250" s="16">
        <v>16</v>
      </c>
      <c r="F250" s="64">
        <v>32</v>
      </c>
      <c r="G250" s="64">
        <v>1</v>
      </c>
      <c r="H250" s="64">
        <f t="shared" si="62"/>
        <v>32</v>
      </c>
      <c r="I250" s="16"/>
      <c r="J250" s="16">
        <f t="shared" si="63"/>
        <v>0</v>
      </c>
      <c r="K250" s="64">
        <v>1</v>
      </c>
      <c r="L250" s="40">
        <f t="shared" si="59"/>
        <v>32</v>
      </c>
      <c r="M250" s="16">
        <f t="shared" si="64"/>
        <v>0</v>
      </c>
      <c r="N250" s="16">
        <f t="shared" si="64"/>
        <v>0</v>
      </c>
    </row>
    <row r="251" spans="1:14" s="88" customFormat="1" ht="15" customHeight="1" x14ac:dyDescent="0.25">
      <c r="A251" s="69"/>
      <c r="B251" s="81" t="s">
        <v>339</v>
      </c>
      <c r="C251" s="82">
        <v>2217212</v>
      </c>
      <c r="D251" s="83" t="s">
        <v>17</v>
      </c>
      <c r="E251" s="84"/>
      <c r="F251" s="83">
        <v>630</v>
      </c>
      <c r="G251" s="85">
        <v>2</v>
      </c>
      <c r="H251" s="86">
        <f t="shared" si="62"/>
        <v>1260</v>
      </c>
      <c r="I251" s="85"/>
      <c r="J251" s="85">
        <f t="shared" si="63"/>
        <v>0</v>
      </c>
      <c r="K251" s="85">
        <v>2</v>
      </c>
      <c r="L251" s="40">
        <f t="shared" si="59"/>
        <v>1260</v>
      </c>
      <c r="M251" s="85">
        <f t="shared" si="64"/>
        <v>0</v>
      </c>
      <c r="N251" s="85">
        <f t="shared" si="64"/>
        <v>0</v>
      </c>
    </row>
    <row r="252" spans="1:14" s="9" customFormat="1" x14ac:dyDescent="0.25">
      <c r="B252" s="20" t="s">
        <v>261</v>
      </c>
      <c r="C252" s="21">
        <v>2215373</v>
      </c>
      <c r="D252" s="16" t="s">
        <v>17</v>
      </c>
      <c r="E252" s="16">
        <v>22.05</v>
      </c>
      <c r="F252" s="18">
        <v>44.1</v>
      </c>
      <c r="G252" s="13">
        <v>2</v>
      </c>
      <c r="H252" s="13">
        <f>G252*F252</f>
        <v>88.2</v>
      </c>
      <c r="I252" s="13"/>
      <c r="J252" s="13">
        <f t="shared" si="63"/>
        <v>0</v>
      </c>
      <c r="K252" s="13">
        <v>2</v>
      </c>
      <c r="L252" s="40">
        <f t="shared" si="59"/>
        <v>88.2</v>
      </c>
      <c r="M252" s="13">
        <f>G252+I252-K252</f>
        <v>0</v>
      </c>
      <c r="N252" s="13">
        <f>H252+J252-L252</f>
        <v>0</v>
      </c>
    </row>
    <row r="253" spans="1:14" s="9" customFormat="1" x14ac:dyDescent="0.25">
      <c r="B253" s="20" t="s">
        <v>261</v>
      </c>
      <c r="C253" s="21">
        <v>2215372</v>
      </c>
      <c r="D253" s="16" t="s">
        <v>17</v>
      </c>
      <c r="E253" s="16">
        <v>25.52</v>
      </c>
      <c r="F253" s="18">
        <v>51.04</v>
      </c>
      <c r="G253" s="13">
        <v>1</v>
      </c>
      <c r="H253" s="13">
        <f>G253*F253</f>
        <v>51.04</v>
      </c>
      <c r="I253" s="13"/>
      <c r="J253" s="13">
        <f t="shared" si="63"/>
        <v>0</v>
      </c>
      <c r="K253" s="13">
        <v>1</v>
      </c>
      <c r="L253" s="40">
        <f t="shared" si="59"/>
        <v>51.04</v>
      </c>
      <c r="M253" s="13">
        <f>G253+I253-K253</f>
        <v>0</v>
      </c>
      <c r="N253" s="13">
        <f>H253+J253-L253</f>
        <v>0</v>
      </c>
    </row>
    <row r="254" spans="1:14" s="9" customFormat="1" ht="14.25" customHeight="1" x14ac:dyDescent="0.25">
      <c r="A254" s="1"/>
      <c r="B254" s="25" t="s">
        <v>22</v>
      </c>
      <c r="C254" s="63"/>
      <c r="D254" s="4"/>
      <c r="E254" s="3"/>
      <c r="F254" s="3"/>
      <c r="G254" s="89">
        <f t="shared" ref="G254:N254" si="65">SUM(G174:G253)</f>
        <v>1626</v>
      </c>
      <c r="H254" s="89">
        <f t="shared" si="65"/>
        <v>3809.3999999999987</v>
      </c>
      <c r="I254" s="89">
        <f t="shared" si="65"/>
        <v>0</v>
      </c>
      <c r="J254" s="89">
        <f t="shared" si="65"/>
        <v>0</v>
      </c>
      <c r="K254" s="89">
        <f t="shared" si="65"/>
        <v>1626</v>
      </c>
      <c r="L254" s="89">
        <f t="shared" si="65"/>
        <v>3809.3999999999987</v>
      </c>
      <c r="M254" s="89">
        <f t="shared" si="65"/>
        <v>0</v>
      </c>
      <c r="N254" s="89">
        <f t="shared" si="65"/>
        <v>0</v>
      </c>
    </row>
    <row r="255" spans="1:14" s="9" customFormat="1" x14ac:dyDescent="0.25">
      <c r="A255" s="1"/>
      <c r="B255" s="90" t="s">
        <v>340</v>
      </c>
      <c r="C255" s="91"/>
      <c r="D255" s="92"/>
      <c r="E255" s="92"/>
      <c r="F255" s="92"/>
      <c r="G255" s="93"/>
      <c r="H255" s="93"/>
      <c r="I255" s="92"/>
      <c r="J255" s="92"/>
      <c r="K255" s="92"/>
      <c r="L255" s="92"/>
      <c r="M255" s="92"/>
      <c r="N255" s="92"/>
    </row>
    <row r="256" spans="1:14" s="9" customFormat="1" ht="15.75" thickBot="1" x14ac:dyDescent="0.3">
      <c r="A256" s="1"/>
      <c r="B256" s="14" t="s">
        <v>337</v>
      </c>
      <c r="C256" s="49">
        <v>2217258</v>
      </c>
      <c r="D256" s="16" t="s">
        <v>17</v>
      </c>
      <c r="E256" s="3"/>
      <c r="F256" s="13">
        <v>417</v>
      </c>
      <c r="G256" s="62">
        <v>3</v>
      </c>
      <c r="H256" s="62">
        <f>G256*F256</f>
        <v>1251</v>
      </c>
      <c r="I256" s="13"/>
      <c r="J256" s="13">
        <f>I256*F256</f>
        <v>0</v>
      </c>
      <c r="K256" s="13"/>
      <c r="L256" s="13"/>
      <c r="M256" s="13">
        <f>G256+I256-K256</f>
        <v>3</v>
      </c>
      <c r="N256" s="13">
        <f>H256+J256-L256</f>
        <v>1251</v>
      </c>
    </row>
    <row r="257" spans="1:14" s="9" customFormat="1" ht="15.75" x14ac:dyDescent="0.25">
      <c r="A257" s="1"/>
      <c r="B257" s="94" t="s">
        <v>341</v>
      </c>
      <c r="C257" s="11">
        <v>2217251</v>
      </c>
      <c r="D257" s="12" t="s">
        <v>17</v>
      </c>
      <c r="E257" s="3"/>
      <c r="F257" s="13">
        <v>25.05</v>
      </c>
      <c r="G257" s="62">
        <v>1</v>
      </c>
      <c r="H257" s="62">
        <f t="shared" ref="H257:H260" si="66">G257*F257</f>
        <v>25.05</v>
      </c>
      <c r="I257" s="13"/>
      <c r="J257" s="13">
        <f t="shared" ref="J257:J260" si="67">I257*F257</f>
        <v>0</v>
      </c>
      <c r="K257" s="13"/>
      <c r="L257" s="13"/>
      <c r="M257" s="13">
        <f t="shared" ref="M257:N260" si="68">G257+I257-K257</f>
        <v>1</v>
      </c>
      <c r="N257" s="13">
        <f t="shared" si="68"/>
        <v>25.05</v>
      </c>
    </row>
    <row r="258" spans="1:14" s="9" customFormat="1" ht="15.75" x14ac:dyDescent="0.25">
      <c r="A258" s="1"/>
      <c r="B258" s="10" t="s">
        <v>342</v>
      </c>
      <c r="C258" s="11">
        <v>2217252</v>
      </c>
      <c r="D258" s="12" t="s">
        <v>17</v>
      </c>
      <c r="E258" s="3"/>
      <c r="F258" s="13">
        <v>11.28</v>
      </c>
      <c r="G258" s="62">
        <v>3</v>
      </c>
      <c r="H258" s="62">
        <f t="shared" si="66"/>
        <v>33.839999999999996</v>
      </c>
      <c r="I258" s="13"/>
      <c r="J258" s="13">
        <f t="shared" si="67"/>
        <v>0</v>
      </c>
      <c r="K258" s="13"/>
      <c r="L258" s="13"/>
      <c r="M258" s="13">
        <f t="shared" si="68"/>
        <v>3</v>
      </c>
      <c r="N258" s="13">
        <f t="shared" si="68"/>
        <v>33.839999999999996</v>
      </c>
    </row>
    <row r="259" spans="1:14" s="9" customFormat="1" ht="31.5" x14ac:dyDescent="0.25">
      <c r="A259" s="1"/>
      <c r="B259" s="10" t="s">
        <v>343</v>
      </c>
      <c r="C259" s="11">
        <v>2217253</v>
      </c>
      <c r="D259" s="12" t="s">
        <v>17</v>
      </c>
      <c r="E259" s="3"/>
      <c r="F259" s="13">
        <v>57.8</v>
      </c>
      <c r="G259" s="62">
        <v>1</v>
      </c>
      <c r="H259" s="62">
        <f t="shared" si="66"/>
        <v>57.8</v>
      </c>
      <c r="I259" s="13"/>
      <c r="J259" s="13">
        <f t="shared" si="67"/>
        <v>0</v>
      </c>
      <c r="K259" s="13"/>
      <c r="L259" s="13"/>
      <c r="M259" s="13">
        <f t="shared" si="68"/>
        <v>1</v>
      </c>
      <c r="N259" s="13">
        <f t="shared" si="68"/>
        <v>57.8</v>
      </c>
    </row>
    <row r="260" spans="1:14" s="9" customFormat="1" ht="31.5" x14ac:dyDescent="0.25">
      <c r="A260" s="1"/>
      <c r="B260" s="10" t="s">
        <v>344</v>
      </c>
      <c r="C260" s="11">
        <v>2217257</v>
      </c>
      <c r="D260" s="12" t="s">
        <v>17</v>
      </c>
      <c r="E260" s="3"/>
      <c r="F260" s="3">
        <v>39.200000000000003</v>
      </c>
      <c r="G260" s="62">
        <v>3</v>
      </c>
      <c r="H260" s="62">
        <f t="shared" si="66"/>
        <v>117.60000000000001</v>
      </c>
      <c r="I260" s="13"/>
      <c r="J260" s="13">
        <f t="shared" si="67"/>
        <v>0</v>
      </c>
      <c r="K260" s="3"/>
      <c r="L260" s="3"/>
      <c r="M260" s="13">
        <f t="shared" si="68"/>
        <v>3</v>
      </c>
      <c r="N260" s="13">
        <f t="shared" si="68"/>
        <v>117.60000000000001</v>
      </c>
    </row>
    <row r="261" spans="1:14" s="27" customFormat="1" ht="31.5" x14ac:dyDescent="0.25">
      <c r="A261" s="19"/>
      <c r="B261" s="32" t="s">
        <v>33</v>
      </c>
      <c r="C261" s="21">
        <v>2217259</v>
      </c>
      <c r="D261" s="16" t="s">
        <v>17</v>
      </c>
      <c r="E261" s="16"/>
      <c r="F261" s="16">
        <v>318</v>
      </c>
      <c r="G261" s="18">
        <v>1</v>
      </c>
      <c r="H261" s="18">
        <f>G261*F261</f>
        <v>318</v>
      </c>
      <c r="I261" s="18"/>
      <c r="J261" s="18"/>
      <c r="K261" s="18"/>
      <c r="L261" s="18"/>
      <c r="M261" s="18">
        <f>G261+I261-K261</f>
        <v>1</v>
      </c>
      <c r="N261" s="18">
        <f>H261+J261-L261</f>
        <v>318</v>
      </c>
    </row>
    <row r="262" spans="1:14" s="9" customFormat="1" ht="15.75" x14ac:dyDescent="0.25">
      <c r="B262" s="95" t="s">
        <v>337</v>
      </c>
      <c r="C262" s="11">
        <v>2217258</v>
      </c>
      <c r="D262" s="12" t="s">
        <v>17</v>
      </c>
      <c r="E262" s="12"/>
      <c r="F262" s="12">
        <v>417</v>
      </c>
      <c r="G262" s="13">
        <v>1</v>
      </c>
      <c r="H262" s="13">
        <f t="shared" ref="H262" si="69">G262*F262</f>
        <v>417</v>
      </c>
      <c r="I262" s="13"/>
      <c r="J262" s="16">
        <f t="shared" ref="J262" si="70">I262*F262</f>
        <v>0</v>
      </c>
      <c r="K262" s="13"/>
      <c r="L262" s="13">
        <f t="shared" ref="L262" si="71">K262*F262</f>
        <v>0</v>
      </c>
      <c r="M262" s="13">
        <f t="shared" ref="M262:N262" si="72">G262+I262-K262</f>
        <v>1</v>
      </c>
      <c r="N262" s="13">
        <f t="shared" si="72"/>
        <v>417</v>
      </c>
    </row>
    <row r="263" spans="1:14" s="9" customFormat="1" x14ac:dyDescent="0.25">
      <c r="A263" s="1"/>
      <c r="B263" s="54" t="s">
        <v>22</v>
      </c>
      <c r="C263" s="33"/>
      <c r="D263" s="4"/>
      <c r="E263" s="3"/>
      <c r="F263" s="3"/>
      <c r="G263" s="89">
        <f>SUM(G256:G262)</f>
        <v>13</v>
      </c>
      <c r="H263" s="89">
        <f t="shared" ref="H263:N263" si="73">SUM(H256:H262)</f>
        <v>2220.29</v>
      </c>
      <c r="I263" s="89">
        <f t="shared" si="73"/>
        <v>0</v>
      </c>
      <c r="J263" s="89">
        <f t="shared" si="73"/>
        <v>0</v>
      </c>
      <c r="K263" s="89">
        <f t="shared" si="73"/>
        <v>0</v>
      </c>
      <c r="L263" s="89">
        <f t="shared" si="73"/>
        <v>0</v>
      </c>
      <c r="M263" s="89">
        <f t="shared" si="73"/>
        <v>13</v>
      </c>
      <c r="N263" s="89">
        <f t="shared" si="73"/>
        <v>2220.29</v>
      </c>
    </row>
    <row r="264" spans="1:14" s="9" customFormat="1" x14ac:dyDescent="0.25">
      <c r="A264" s="1"/>
      <c r="B264" s="96" t="s">
        <v>345</v>
      </c>
      <c r="C264" s="97"/>
      <c r="D264" s="98"/>
      <c r="E264" s="98"/>
      <c r="F264" s="98"/>
      <c r="G264" s="93"/>
      <c r="H264" s="93"/>
      <c r="I264" s="98"/>
      <c r="J264" s="98"/>
      <c r="K264" s="98"/>
      <c r="L264" s="98"/>
      <c r="M264" s="98"/>
      <c r="N264" s="99"/>
    </row>
    <row r="265" spans="1:14" s="9" customFormat="1" x14ac:dyDescent="0.25">
      <c r="A265" s="1">
        <v>1</v>
      </c>
      <c r="B265" s="77" t="s">
        <v>143</v>
      </c>
      <c r="C265" s="21">
        <v>2217012</v>
      </c>
      <c r="D265" s="64" t="s">
        <v>17</v>
      </c>
      <c r="E265" s="64">
        <v>0.7</v>
      </c>
      <c r="F265" s="64">
        <f>E265*2</f>
        <v>1.4</v>
      </c>
      <c r="G265" s="62">
        <v>2</v>
      </c>
      <c r="H265" s="62">
        <f>G265*F265</f>
        <v>2.8</v>
      </c>
      <c r="I265" s="78"/>
      <c r="J265" s="64"/>
      <c r="K265" s="16"/>
      <c r="L265" s="16">
        <f>K265*F265</f>
        <v>0</v>
      </c>
      <c r="M265" s="16">
        <f>G265+I265-K265</f>
        <v>2</v>
      </c>
      <c r="N265" s="16">
        <f>H265+J265-L265</f>
        <v>2.8</v>
      </c>
    </row>
    <row r="266" spans="1:14" s="9" customFormat="1" x14ac:dyDescent="0.25">
      <c r="A266" s="1">
        <v>2</v>
      </c>
      <c r="B266" s="77" t="s">
        <v>144</v>
      </c>
      <c r="C266" s="21">
        <v>2217169</v>
      </c>
      <c r="D266" s="16" t="s">
        <v>17</v>
      </c>
      <c r="E266" s="64">
        <v>13.33</v>
      </c>
      <c r="F266" s="64">
        <f t="shared" ref="F266:F276" si="74">E266*2</f>
        <v>26.66</v>
      </c>
      <c r="G266" s="62">
        <v>1</v>
      </c>
      <c r="H266" s="62">
        <f t="shared" ref="H266:H277" si="75">G266*F266</f>
        <v>26.66</v>
      </c>
      <c r="I266" s="16"/>
      <c r="J266" s="16"/>
      <c r="K266" s="16"/>
      <c r="L266" s="16">
        <f t="shared" ref="L266:L277" si="76">K266*F266</f>
        <v>0</v>
      </c>
      <c r="M266" s="16">
        <f>G266+I266-K266</f>
        <v>1</v>
      </c>
      <c r="N266" s="16">
        <f>H266+J266-L266</f>
        <v>26.66</v>
      </c>
    </row>
    <row r="267" spans="1:14" s="9" customFormat="1" x14ac:dyDescent="0.25">
      <c r="A267" s="1">
        <v>3</v>
      </c>
      <c r="B267" s="77" t="s">
        <v>144</v>
      </c>
      <c r="C267" s="21">
        <v>2217169</v>
      </c>
      <c r="D267" s="16" t="s">
        <v>17</v>
      </c>
      <c r="E267" s="64">
        <v>13.34</v>
      </c>
      <c r="F267" s="64">
        <f t="shared" si="74"/>
        <v>26.68</v>
      </c>
      <c r="G267" s="62">
        <v>1</v>
      </c>
      <c r="H267" s="62">
        <f t="shared" si="75"/>
        <v>26.68</v>
      </c>
      <c r="I267" s="16"/>
      <c r="J267" s="16"/>
      <c r="K267" s="16"/>
      <c r="L267" s="16">
        <f t="shared" si="76"/>
        <v>0</v>
      </c>
      <c r="M267" s="16">
        <f t="shared" ref="M267:N277" si="77">G267+I267-K267</f>
        <v>1</v>
      </c>
      <c r="N267" s="16">
        <f t="shared" si="77"/>
        <v>26.68</v>
      </c>
    </row>
    <row r="268" spans="1:14" s="9" customFormat="1" x14ac:dyDescent="0.25">
      <c r="A268" s="1">
        <v>4</v>
      </c>
      <c r="B268" s="77" t="s">
        <v>145</v>
      </c>
      <c r="C268" s="21">
        <v>2217007</v>
      </c>
      <c r="D268" s="64" t="s">
        <v>17</v>
      </c>
      <c r="E268" s="64">
        <v>2.29</v>
      </c>
      <c r="F268" s="64">
        <f t="shared" si="74"/>
        <v>4.58</v>
      </c>
      <c r="G268" s="62">
        <v>2</v>
      </c>
      <c r="H268" s="62">
        <f t="shared" si="75"/>
        <v>9.16</v>
      </c>
      <c r="I268" s="16"/>
      <c r="J268" s="16"/>
      <c r="K268" s="16"/>
      <c r="L268" s="16">
        <f t="shared" si="76"/>
        <v>0</v>
      </c>
      <c r="M268" s="16">
        <f t="shared" si="77"/>
        <v>2</v>
      </c>
      <c r="N268" s="16">
        <f t="shared" si="77"/>
        <v>9.16</v>
      </c>
    </row>
    <row r="269" spans="1:14" s="9" customFormat="1" x14ac:dyDescent="0.25">
      <c r="A269" s="1">
        <v>5</v>
      </c>
      <c r="B269" s="77" t="s">
        <v>146</v>
      </c>
      <c r="C269" s="21">
        <v>2217006</v>
      </c>
      <c r="D269" s="64" t="s">
        <v>17</v>
      </c>
      <c r="E269" s="64">
        <v>18</v>
      </c>
      <c r="F269" s="64">
        <f t="shared" si="74"/>
        <v>36</v>
      </c>
      <c r="G269" s="62">
        <v>3</v>
      </c>
      <c r="H269" s="62">
        <f t="shared" si="75"/>
        <v>108</v>
      </c>
      <c r="I269" s="16"/>
      <c r="J269" s="16"/>
      <c r="K269" s="16"/>
      <c r="L269" s="16">
        <f t="shared" si="76"/>
        <v>0</v>
      </c>
      <c r="M269" s="16">
        <f t="shared" si="77"/>
        <v>3</v>
      </c>
      <c r="N269" s="16">
        <f t="shared" si="77"/>
        <v>108</v>
      </c>
    </row>
    <row r="270" spans="1:14" s="9" customFormat="1" x14ac:dyDescent="0.25">
      <c r="A270" s="1">
        <v>6</v>
      </c>
      <c r="B270" s="77" t="s">
        <v>148</v>
      </c>
      <c r="C270" s="21">
        <v>2217011</v>
      </c>
      <c r="D270" s="16" t="s">
        <v>17</v>
      </c>
      <c r="E270" s="64">
        <v>0.3</v>
      </c>
      <c r="F270" s="64">
        <f t="shared" si="74"/>
        <v>0.6</v>
      </c>
      <c r="G270" s="62">
        <v>3</v>
      </c>
      <c r="H270" s="62">
        <f t="shared" si="75"/>
        <v>1.7999999999999998</v>
      </c>
      <c r="I270" s="78"/>
      <c r="J270" s="64"/>
      <c r="K270" s="16"/>
      <c r="L270" s="16">
        <f t="shared" si="76"/>
        <v>0</v>
      </c>
      <c r="M270" s="16">
        <f t="shared" si="77"/>
        <v>3</v>
      </c>
      <c r="N270" s="16">
        <f t="shared" si="77"/>
        <v>1.7999999999999998</v>
      </c>
    </row>
    <row r="271" spans="1:14" s="9" customFormat="1" x14ac:dyDescent="0.25">
      <c r="A271" s="1">
        <v>7</v>
      </c>
      <c r="B271" s="77" t="s">
        <v>151</v>
      </c>
      <c r="C271" s="21">
        <v>2217009</v>
      </c>
      <c r="D271" s="64" t="s">
        <v>17</v>
      </c>
      <c r="E271" s="64">
        <v>1</v>
      </c>
      <c r="F271" s="64">
        <f t="shared" si="74"/>
        <v>2</v>
      </c>
      <c r="G271" s="62">
        <v>4</v>
      </c>
      <c r="H271" s="62">
        <f t="shared" si="75"/>
        <v>8</v>
      </c>
      <c r="I271" s="16"/>
      <c r="J271" s="64"/>
      <c r="K271" s="16"/>
      <c r="L271" s="16">
        <f t="shared" si="76"/>
        <v>0</v>
      </c>
      <c r="M271" s="16">
        <f t="shared" si="77"/>
        <v>4</v>
      </c>
      <c r="N271" s="16">
        <f t="shared" si="77"/>
        <v>8</v>
      </c>
    </row>
    <row r="272" spans="1:14" s="9" customFormat="1" x14ac:dyDescent="0.25">
      <c r="A272" s="1">
        <v>8</v>
      </c>
      <c r="B272" s="77" t="s">
        <v>152</v>
      </c>
      <c r="C272" s="21">
        <v>2217198</v>
      </c>
      <c r="D272" s="64" t="s">
        <v>17</v>
      </c>
      <c r="E272" s="64">
        <v>70.83</v>
      </c>
      <c r="F272" s="64">
        <f t="shared" si="74"/>
        <v>141.66</v>
      </c>
      <c r="G272" s="62">
        <v>1</v>
      </c>
      <c r="H272" s="62">
        <f t="shared" si="75"/>
        <v>141.66</v>
      </c>
      <c r="I272" s="16"/>
      <c r="J272" s="64"/>
      <c r="K272" s="16"/>
      <c r="L272" s="16">
        <f t="shared" si="76"/>
        <v>0</v>
      </c>
      <c r="M272" s="16">
        <f t="shared" si="77"/>
        <v>1</v>
      </c>
      <c r="N272" s="16">
        <f t="shared" si="77"/>
        <v>141.66</v>
      </c>
    </row>
    <row r="273" spans="1:14" s="9" customFormat="1" x14ac:dyDescent="0.25">
      <c r="A273" s="1">
        <v>9</v>
      </c>
      <c r="B273" s="77" t="s">
        <v>153</v>
      </c>
      <c r="C273" s="21">
        <v>2217202</v>
      </c>
      <c r="D273" s="64" t="s">
        <v>17</v>
      </c>
      <c r="E273" s="64">
        <v>10</v>
      </c>
      <c r="F273" s="64">
        <f t="shared" si="74"/>
        <v>20</v>
      </c>
      <c r="G273" s="62">
        <v>20</v>
      </c>
      <c r="H273" s="62">
        <f t="shared" si="75"/>
        <v>400</v>
      </c>
      <c r="I273" s="16"/>
      <c r="J273" s="64"/>
      <c r="K273" s="16"/>
      <c r="L273" s="16">
        <f t="shared" si="76"/>
        <v>0</v>
      </c>
      <c r="M273" s="16">
        <f t="shared" si="77"/>
        <v>20</v>
      </c>
      <c r="N273" s="16">
        <f t="shared" si="77"/>
        <v>400</v>
      </c>
    </row>
    <row r="274" spans="1:14" s="9" customFormat="1" x14ac:dyDescent="0.25">
      <c r="A274" s="1">
        <v>10</v>
      </c>
      <c r="B274" s="77" t="s">
        <v>155</v>
      </c>
      <c r="C274" s="21">
        <v>2217168</v>
      </c>
      <c r="D274" s="64" t="s">
        <v>17</v>
      </c>
      <c r="E274" s="16">
        <v>9.16</v>
      </c>
      <c r="F274" s="64">
        <f t="shared" si="74"/>
        <v>18.32</v>
      </c>
      <c r="G274" s="62">
        <v>1</v>
      </c>
      <c r="H274" s="62">
        <f t="shared" si="75"/>
        <v>18.32</v>
      </c>
      <c r="I274" s="78"/>
      <c r="J274" s="64"/>
      <c r="K274" s="16"/>
      <c r="L274" s="16">
        <f t="shared" si="76"/>
        <v>0</v>
      </c>
      <c r="M274" s="16">
        <f t="shared" si="77"/>
        <v>1</v>
      </c>
      <c r="N274" s="16">
        <f t="shared" si="77"/>
        <v>18.32</v>
      </c>
    </row>
    <row r="275" spans="1:14" s="9" customFormat="1" x14ac:dyDescent="0.25">
      <c r="A275" s="1">
        <v>11</v>
      </c>
      <c r="B275" s="77" t="s">
        <v>155</v>
      </c>
      <c r="C275" s="21">
        <v>2217166</v>
      </c>
      <c r="D275" s="64" t="s">
        <v>17</v>
      </c>
      <c r="E275" s="16">
        <v>11</v>
      </c>
      <c r="F275" s="64">
        <f t="shared" si="74"/>
        <v>22</v>
      </c>
      <c r="G275" s="62">
        <v>1</v>
      </c>
      <c r="H275" s="62">
        <f t="shared" si="75"/>
        <v>22</v>
      </c>
      <c r="I275" s="78"/>
      <c r="J275" s="64"/>
      <c r="K275" s="16"/>
      <c r="L275" s="16">
        <f t="shared" si="76"/>
        <v>0</v>
      </c>
      <c r="M275" s="16">
        <f t="shared" si="77"/>
        <v>1</v>
      </c>
      <c r="N275" s="16">
        <f t="shared" si="77"/>
        <v>22</v>
      </c>
    </row>
    <row r="276" spans="1:14" s="9" customFormat="1" x14ac:dyDescent="0.25">
      <c r="A276" s="1">
        <v>12</v>
      </c>
      <c r="B276" s="77" t="s">
        <v>158</v>
      </c>
      <c r="C276" s="21">
        <v>2217003</v>
      </c>
      <c r="D276" s="16" t="s">
        <v>17</v>
      </c>
      <c r="E276" s="16">
        <v>7</v>
      </c>
      <c r="F276" s="64">
        <f t="shared" si="74"/>
        <v>14</v>
      </c>
      <c r="G276" s="62">
        <v>2</v>
      </c>
      <c r="H276" s="62">
        <f t="shared" si="75"/>
        <v>28</v>
      </c>
      <c r="I276" s="78"/>
      <c r="J276" s="64"/>
      <c r="K276" s="16"/>
      <c r="L276" s="16">
        <f t="shared" si="76"/>
        <v>0</v>
      </c>
      <c r="M276" s="16">
        <f t="shared" si="77"/>
        <v>2</v>
      </c>
      <c r="N276" s="16">
        <f t="shared" si="77"/>
        <v>28</v>
      </c>
    </row>
    <row r="277" spans="1:14" s="9" customFormat="1" x14ac:dyDescent="0.25">
      <c r="A277" s="1">
        <v>13</v>
      </c>
      <c r="B277" s="77" t="s">
        <v>159</v>
      </c>
      <c r="C277" s="21">
        <v>221</v>
      </c>
      <c r="D277" s="16" t="s">
        <v>17</v>
      </c>
      <c r="E277" s="16"/>
      <c r="F277" s="64">
        <v>380</v>
      </c>
      <c r="G277" s="62">
        <v>2</v>
      </c>
      <c r="H277" s="62">
        <f t="shared" si="75"/>
        <v>760</v>
      </c>
      <c r="I277" s="78"/>
      <c r="J277" s="64"/>
      <c r="K277" s="16"/>
      <c r="L277" s="16">
        <f t="shared" si="76"/>
        <v>0</v>
      </c>
      <c r="M277" s="16">
        <f t="shared" si="77"/>
        <v>2</v>
      </c>
      <c r="N277" s="16">
        <f t="shared" si="77"/>
        <v>760</v>
      </c>
    </row>
    <row r="278" spans="1:14" s="9" customFormat="1" x14ac:dyDescent="0.25">
      <c r="A278" s="1">
        <v>14</v>
      </c>
      <c r="B278" s="25" t="s">
        <v>22</v>
      </c>
      <c r="C278" s="100"/>
      <c r="D278" s="26"/>
      <c r="E278" s="26"/>
      <c r="F278" s="26"/>
      <c r="G278" s="26">
        <f t="shared" ref="G278:N278" si="78">SUM(G265:G277)</f>
        <v>43</v>
      </c>
      <c r="H278" s="26">
        <f t="shared" si="78"/>
        <v>1553.08</v>
      </c>
      <c r="I278" s="101">
        <f t="shared" si="78"/>
        <v>0</v>
      </c>
      <c r="J278" s="26">
        <f t="shared" si="78"/>
        <v>0</v>
      </c>
      <c r="K278" s="101">
        <f t="shared" si="78"/>
        <v>0</v>
      </c>
      <c r="L278" s="26">
        <f t="shared" si="78"/>
        <v>0</v>
      </c>
      <c r="M278" s="101">
        <f t="shared" si="78"/>
        <v>43</v>
      </c>
      <c r="N278" s="26">
        <f t="shared" si="78"/>
        <v>1553.08</v>
      </c>
    </row>
    <row r="279" spans="1:14" ht="15.75" hidden="1" x14ac:dyDescent="0.25">
      <c r="B279" s="57" t="s">
        <v>346</v>
      </c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9"/>
    </row>
    <row r="280" spans="1:14" hidden="1" x14ac:dyDescent="0.25">
      <c r="A280" s="1">
        <v>1</v>
      </c>
      <c r="B280" s="41" t="s">
        <v>347</v>
      </c>
      <c r="C280" s="39">
        <v>2217014</v>
      </c>
      <c r="D280" s="40" t="s">
        <v>17</v>
      </c>
      <c r="E280" s="40" t="e">
        <f>#REF!</f>
        <v>#REF!</v>
      </c>
      <c r="F280" s="40" t="e">
        <f>#REF!</f>
        <v>#REF!</v>
      </c>
      <c r="G280" s="62">
        <v>0</v>
      </c>
      <c r="H280" s="62">
        <v>0</v>
      </c>
      <c r="I280" s="43"/>
      <c r="J280" s="40"/>
      <c r="K280" s="40">
        <v>0</v>
      </c>
      <c r="L280" s="40">
        <v>0</v>
      </c>
      <c r="M280" s="40">
        <f t="shared" ref="M280:N283" si="79">G280+I280-K280</f>
        <v>0</v>
      </c>
      <c r="N280" s="40">
        <f t="shared" si="79"/>
        <v>0</v>
      </c>
    </row>
    <row r="281" spans="1:14" hidden="1" x14ac:dyDescent="0.25">
      <c r="A281" s="1">
        <v>24</v>
      </c>
      <c r="B281" s="38" t="s">
        <v>348</v>
      </c>
      <c r="C281" s="42">
        <v>2217205</v>
      </c>
      <c r="D281" s="40" t="s">
        <v>17</v>
      </c>
      <c r="E281" s="40" t="e">
        <f>#REF!</f>
        <v>#REF!</v>
      </c>
      <c r="F281" s="40" t="e">
        <f>#REF!</f>
        <v>#REF!</v>
      </c>
      <c r="G281" s="62">
        <v>0</v>
      </c>
      <c r="H281" s="62">
        <v>0</v>
      </c>
      <c r="I281" s="43"/>
      <c r="J281" s="40"/>
      <c r="K281" s="40"/>
      <c r="L281" s="40"/>
      <c r="M281" s="40">
        <f t="shared" si="79"/>
        <v>0</v>
      </c>
      <c r="N281" s="40">
        <f t="shared" si="79"/>
        <v>0</v>
      </c>
    </row>
    <row r="282" spans="1:14" hidden="1" x14ac:dyDescent="0.25">
      <c r="A282" s="1">
        <v>25</v>
      </c>
      <c r="B282" s="38" t="s">
        <v>349</v>
      </c>
      <c r="C282" s="42">
        <v>2217206</v>
      </c>
      <c r="D282" s="40" t="s">
        <v>17</v>
      </c>
      <c r="E282" s="40" t="e">
        <f>#REF!</f>
        <v>#REF!</v>
      </c>
      <c r="F282" s="40" t="e">
        <f>#REF!</f>
        <v>#REF!</v>
      </c>
      <c r="G282" s="62">
        <v>0</v>
      </c>
      <c r="H282" s="62">
        <v>0</v>
      </c>
      <c r="I282" s="43"/>
      <c r="J282" s="40"/>
      <c r="K282" s="40"/>
      <c r="L282" s="40"/>
      <c r="M282" s="40">
        <f t="shared" si="79"/>
        <v>0</v>
      </c>
      <c r="N282" s="40">
        <f t="shared" si="79"/>
        <v>0</v>
      </c>
    </row>
    <row r="283" spans="1:14" hidden="1" x14ac:dyDescent="0.25">
      <c r="A283" s="1">
        <v>26</v>
      </c>
      <c r="B283" s="38" t="s">
        <v>350</v>
      </c>
      <c r="C283" s="42">
        <v>2217207</v>
      </c>
      <c r="D283" s="40" t="s">
        <v>17</v>
      </c>
      <c r="E283" s="40" t="e">
        <f>#REF!</f>
        <v>#REF!</v>
      </c>
      <c r="F283" s="40" t="e">
        <f>#REF!</f>
        <v>#REF!</v>
      </c>
      <c r="G283" s="62">
        <v>0</v>
      </c>
      <c r="H283" s="62">
        <v>0</v>
      </c>
      <c r="I283" s="43"/>
      <c r="J283" s="40"/>
      <c r="K283" s="40"/>
      <c r="L283" s="40"/>
      <c r="M283" s="40">
        <f t="shared" si="79"/>
        <v>0</v>
      </c>
      <c r="N283" s="40">
        <f t="shared" si="79"/>
        <v>0</v>
      </c>
    </row>
    <row r="284" spans="1:14" s="9" customFormat="1" hidden="1" x14ac:dyDescent="0.25">
      <c r="B284" s="25" t="s">
        <v>22</v>
      </c>
      <c r="C284" s="63"/>
      <c r="D284" s="4"/>
      <c r="E284" s="3"/>
      <c r="F284" s="3"/>
      <c r="G284" s="3">
        <f>SUM(G280:G283)</f>
        <v>0</v>
      </c>
      <c r="H284" s="3">
        <f t="shared" ref="H284:N284" si="80">SUM(H280:H283)</f>
        <v>0</v>
      </c>
      <c r="I284" s="3">
        <f t="shared" si="80"/>
        <v>0</v>
      </c>
      <c r="J284" s="3">
        <f t="shared" si="80"/>
        <v>0</v>
      </c>
      <c r="K284" s="3">
        <f t="shared" si="80"/>
        <v>0</v>
      </c>
      <c r="L284" s="3">
        <f t="shared" si="80"/>
        <v>0</v>
      </c>
      <c r="M284" s="3">
        <f t="shared" si="80"/>
        <v>0</v>
      </c>
      <c r="N284" s="3">
        <f t="shared" si="80"/>
        <v>0</v>
      </c>
    </row>
    <row r="285" spans="1:14" s="9" customFormat="1" x14ac:dyDescent="0.25">
      <c r="A285" s="1"/>
      <c r="B285" s="96" t="s">
        <v>351</v>
      </c>
      <c r="C285" s="97"/>
      <c r="D285" s="98"/>
      <c r="E285" s="98"/>
      <c r="F285" s="98"/>
      <c r="G285" s="93"/>
      <c r="H285" s="93"/>
      <c r="I285" s="98"/>
      <c r="J285" s="98"/>
      <c r="K285" s="98"/>
      <c r="L285" s="98"/>
      <c r="M285" s="98"/>
      <c r="N285" s="99"/>
    </row>
    <row r="286" spans="1:14" s="9" customFormat="1" x14ac:dyDescent="0.25">
      <c r="B286" s="41" t="s">
        <v>226</v>
      </c>
      <c r="C286" s="39">
        <v>2215193</v>
      </c>
      <c r="D286" s="40" t="s">
        <v>17</v>
      </c>
      <c r="E286" s="40">
        <v>2.66</v>
      </c>
      <c r="F286" s="40">
        <f t="shared" ref="F286:F308" si="81">E286*2</f>
        <v>5.32</v>
      </c>
      <c r="G286" s="13">
        <v>1</v>
      </c>
      <c r="H286" s="13">
        <f t="shared" ref="H286:H349" si="82">G286*F286</f>
        <v>5.32</v>
      </c>
      <c r="I286" s="13"/>
      <c r="J286" s="16">
        <f t="shared" ref="J286:J349" si="83">I286*F286</f>
        <v>0</v>
      </c>
      <c r="K286" s="13"/>
      <c r="L286" s="13">
        <f>K286*F286</f>
        <v>0</v>
      </c>
      <c r="M286" s="13">
        <f>G286+I286-K286</f>
        <v>1</v>
      </c>
      <c r="N286" s="13">
        <f>H286+J286-L286</f>
        <v>5.32</v>
      </c>
    </row>
    <row r="287" spans="1:14" s="9" customFormat="1" x14ac:dyDescent="0.25">
      <c r="B287" s="41" t="s">
        <v>226</v>
      </c>
      <c r="C287" s="39">
        <v>2215193</v>
      </c>
      <c r="D287" s="40" t="s">
        <v>17</v>
      </c>
      <c r="E287" s="40">
        <v>2.67</v>
      </c>
      <c r="F287" s="40">
        <f t="shared" si="81"/>
        <v>5.34</v>
      </c>
      <c r="G287" s="13">
        <v>2</v>
      </c>
      <c r="H287" s="13">
        <f t="shared" si="82"/>
        <v>10.68</v>
      </c>
      <c r="I287" s="13"/>
      <c r="J287" s="16">
        <f t="shared" si="83"/>
        <v>0</v>
      </c>
      <c r="K287" s="13"/>
      <c r="L287" s="13">
        <f t="shared" ref="L287:L350" si="84">K287*F287</f>
        <v>0</v>
      </c>
      <c r="M287" s="13">
        <f t="shared" ref="M287:N349" si="85">G287+I287-K287</f>
        <v>2</v>
      </c>
      <c r="N287" s="13">
        <f t="shared" si="85"/>
        <v>10.68</v>
      </c>
    </row>
    <row r="288" spans="1:14" s="9" customFormat="1" x14ac:dyDescent="0.25">
      <c r="B288" s="41" t="s">
        <v>227</v>
      </c>
      <c r="C288" s="39">
        <v>2215242</v>
      </c>
      <c r="D288" s="40" t="s">
        <v>17</v>
      </c>
      <c r="E288" s="40">
        <v>6.5</v>
      </c>
      <c r="F288" s="40">
        <f t="shared" si="81"/>
        <v>13</v>
      </c>
      <c r="G288" s="13">
        <v>2</v>
      </c>
      <c r="H288" s="13">
        <f t="shared" si="82"/>
        <v>26</v>
      </c>
      <c r="I288" s="13"/>
      <c r="J288" s="16">
        <f t="shared" si="83"/>
        <v>0</v>
      </c>
      <c r="K288" s="13"/>
      <c r="L288" s="13">
        <f t="shared" si="84"/>
        <v>0</v>
      </c>
      <c r="M288" s="13">
        <f t="shared" si="85"/>
        <v>2</v>
      </c>
      <c r="N288" s="13">
        <f t="shared" si="85"/>
        <v>26</v>
      </c>
    </row>
    <row r="289" spans="2:14" s="9" customFormat="1" x14ac:dyDescent="0.25">
      <c r="B289" s="41" t="s">
        <v>228</v>
      </c>
      <c r="C289" s="39">
        <v>2215168</v>
      </c>
      <c r="D289" s="40" t="s">
        <v>17</v>
      </c>
      <c r="E289" s="40">
        <v>1.85</v>
      </c>
      <c r="F289" s="40">
        <f t="shared" si="81"/>
        <v>3.7</v>
      </c>
      <c r="G289" s="13">
        <v>1</v>
      </c>
      <c r="H289" s="13">
        <f t="shared" si="82"/>
        <v>3.7</v>
      </c>
      <c r="I289" s="13"/>
      <c r="J289" s="16">
        <f t="shared" si="83"/>
        <v>0</v>
      </c>
      <c r="K289" s="13"/>
      <c r="L289" s="13">
        <f t="shared" si="84"/>
        <v>0</v>
      </c>
      <c r="M289" s="13">
        <f t="shared" si="85"/>
        <v>1</v>
      </c>
      <c r="N289" s="13">
        <f t="shared" si="85"/>
        <v>3.7</v>
      </c>
    </row>
    <row r="290" spans="2:14" s="9" customFormat="1" x14ac:dyDescent="0.25">
      <c r="B290" s="50" t="s">
        <v>229</v>
      </c>
      <c r="C290" s="44">
        <v>2215190</v>
      </c>
      <c r="D290" s="43" t="s">
        <v>17</v>
      </c>
      <c r="E290" s="45">
        <v>11.47</v>
      </c>
      <c r="F290" s="40">
        <f t="shared" si="81"/>
        <v>22.94</v>
      </c>
      <c r="G290" s="13">
        <v>5</v>
      </c>
      <c r="H290" s="13">
        <f t="shared" si="82"/>
        <v>114.7</v>
      </c>
      <c r="I290" s="13"/>
      <c r="J290" s="16">
        <f t="shared" si="83"/>
        <v>0</v>
      </c>
      <c r="K290" s="13"/>
      <c r="L290" s="13">
        <f t="shared" si="84"/>
        <v>0</v>
      </c>
      <c r="M290" s="13">
        <f t="shared" si="85"/>
        <v>5</v>
      </c>
      <c r="N290" s="13">
        <f t="shared" si="85"/>
        <v>114.7</v>
      </c>
    </row>
    <row r="291" spans="2:14" s="9" customFormat="1" x14ac:dyDescent="0.25">
      <c r="B291" s="50" t="s">
        <v>229</v>
      </c>
      <c r="C291" s="44">
        <v>2215190</v>
      </c>
      <c r="D291" s="43" t="s">
        <v>17</v>
      </c>
      <c r="E291" s="45">
        <v>11.48</v>
      </c>
      <c r="F291" s="40">
        <f t="shared" si="81"/>
        <v>22.96</v>
      </c>
      <c r="G291" s="13">
        <v>1</v>
      </c>
      <c r="H291" s="13">
        <f t="shared" si="82"/>
        <v>22.96</v>
      </c>
      <c r="I291" s="13"/>
      <c r="J291" s="16">
        <f t="shared" si="83"/>
        <v>0</v>
      </c>
      <c r="K291" s="13"/>
      <c r="L291" s="13">
        <f t="shared" si="84"/>
        <v>0</v>
      </c>
      <c r="M291" s="13">
        <f t="shared" si="85"/>
        <v>1</v>
      </c>
      <c r="N291" s="13">
        <f t="shared" si="85"/>
        <v>22.96</v>
      </c>
    </row>
    <row r="292" spans="2:14" s="9" customFormat="1" x14ac:dyDescent="0.25">
      <c r="B292" s="50" t="s">
        <v>230</v>
      </c>
      <c r="C292" s="44">
        <v>2215217</v>
      </c>
      <c r="D292" s="43" t="s">
        <v>17</v>
      </c>
      <c r="E292" s="45">
        <v>7</v>
      </c>
      <c r="F292" s="40">
        <f t="shared" si="81"/>
        <v>14</v>
      </c>
      <c r="G292" s="13">
        <v>2</v>
      </c>
      <c r="H292" s="13">
        <f t="shared" si="82"/>
        <v>28</v>
      </c>
      <c r="I292" s="13"/>
      <c r="J292" s="16">
        <f t="shared" si="83"/>
        <v>0</v>
      </c>
      <c r="K292" s="13"/>
      <c r="L292" s="13">
        <f t="shared" si="84"/>
        <v>0</v>
      </c>
      <c r="M292" s="13">
        <f t="shared" si="85"/>
        <v>2</v>
      </c>
      <c r="N292" s="13">
        <f t="shared" si="85"/>
        <v>28</v>
      </c>
    </row>
    <row r="293" spans="2:14" s="9" customFormat="1" x14ac:dyDescent="0.25">
      <c r="B293" s="50" t="s">
        <v>231</v>
      </c>
      <c r="C293" s="44">
        <v>2215169</v>
      </c>
      <c r="D293" s="43" t="s">
        <v>17</v>
      </c>
      <c r="E293" s="45">
        <v>9.75</v>
      </c>
      <c r="F293" s="40">
        <f t="shared" si="81"/>
        <v>19.5</v>
      </c>
      <c r="G293" s="13">
        <v>2</v>
      </c>
      <c r="H293" s="13">
        <f t="shared" si="82"/>
        <v>39</v>
      </c>
      <c r="I293" s="13"/>
      <c r="J293" s="16">
        <f t="shared" si="83"/>
        <v>0</v>
      </c>
      <c r="K293" s="13"/>
      <c r="L293" s="13">
        <f t="shared" si="84"/>
        <v>0</v>
      </c>
      <c r="M293" s="13">
        <f t="shared" si="85"/>
        <v>2</v>
      </c>
      <c r="N293" s="13">
        <f t="shared" si="85"/>
        <v>39</v>
      </c>
    </row>
    <row r="294" spans="2:14" s="9" customFormat="1" x14ac:dyDescent="0.25">
      <c r="B294" s="38" t="s">
        <v>232</v>
      </c>
      <c r="C294" s="42">
        <v>2215173</v>
      </c>
      <c r="D294" s="40" t="s">
        <v>17</v>
      </c>
      <c r="E294" s="43">
        <v>60</v>
      </c>
      <c r="F294" s="40">
        <f t="shared" si="81"/>
        <v>120</v>
      </c>
      <c r="G294" s="13">
        <v>1</v>
      </c>
      <c r="H294" s="13">
        <f t="shared" si="82"/>
        <v>120</v>
      </c>
      <c r="I294" s="13"/>
      <c r="J294" s="16">
        <f t="shared" si="83"/>
        <v>0</v>
      </c>
      <c r="K294" s="13"/>
      <c r="L294" s="13">
        <f t="shared" si="84"/>
        <v>0</v>
      </c>
      <c r="M294" s="13">
        <f t="shared" si="85"/>
        <v>1</v>
      </c>
      <c r="N294" s="13">
        <f t="shared" si="85"/>
        <v>120</v>
      </c>
    </row>
    <row r="295" spans="2:14" s="19" customFormat="1" x14ac:dyDescent="0.25">
      <c r="B295" s="20" t="s">
        <v>19</v>
      </c>
      <c r="C295" s="21">
        <v>2215226</v>
      </c>
      <c r="D295" s="16" t="s">
        <v>17</v>
      </c>
      <c r="E295" s="16">
        <v>1</v>
      </c>
      <c r="F295" s="16">
        <f t="shared" si="81"/>
        <v>2</v>
      </c>
      <c r="G295" s="18">
        <v>2</v>
      </c>
      <c r="H295" s="18">
        <f t="shared" si="82"/>
        <v>4</v>
      </c>
      <c r="I295" s="18"/>
      <c r="J295" s="16">
        <f t="shared" si="83"/>
        <v>0</v>
      </c>
      <c r="K295" s="18"/>
      <c r="L295" s="18">
        <f t="shared" si="84"/>
        <v>0</v>
      </c>
      <c r="M295" s="18">
        <f t="shared" si="85"/>
        <v>2</v>
      </c>
      <c r="N295" s="18">
        <f t="shared" si="85"/>
        <v>4</v>
      </c>
    </row>
    <row r="296" spans="2:14" s="9" customFormat="1" x14ac:dyDescent="0.25">
      <c r="B296" s="50" t="s">
        <v>233</v>
      </c>
      <c r="C296" s="44">
        <v>2215245</v>
      </c>
      <c r="D296" s="43" t="s">
        <v>17</v>
      </c>
      <c r="E296" s="45">
        <v>7.5</v>
      </c>
      <c r="F296" s="40">
        <f t="shared" si="81"/>
        <v>15</v>
      </c>
      <c r="G296" s="13">
        <v>3</v>
      </c>
      <c r="H296" s="13">
        <f t="shared" si="82"/>
        <v>45</v>
      </c>
      <c r="I296" s="13"/>
      <c r="J296" s="16">
        <f t="shared" si="83"/>
        <v>0</v>
      </c>
      <c r="K296" s="13"/>
      <c r="L296" s="13">
        <f t="shared" si="84"/>
        <v>0</v>
      </c>
      <c r="M296" s="13">
        <f t="shared" si="85"/>
        <v>3</v>
      </c>
      <c r="N296" s="13">
        <f t="shared" si="85"/>
        <v>45</v>
      </c>
    </row>
    <row r="297" spans="2:14" s="19" customFormat="1" x14ac:dyDescent="0.25">
      <c r="B297" s="20" t="s">
        <v>39</v>
      </c>
      <c r="C297" s="21">
        <v>2215255</v>
      </c>
      <c r="D297" s="16" t="s">
        <v>17</v>
      </c>
      <c r="E297" s="16">
        <v>2</v>
      </c>
      <c r="F297" s="16">
        <f t="shared" si="81"/>
        <v>4</v>
      </c>
      <c r="G297" s="18">
        <v>0</v>
      </c>
      <c r="H297" s="18">
        <f t="shared" si="82"/>
        <v>0</v>
      </c>
      <c r="I297" s="18"/>
      <c r="J297" s="16">
        <f t="shared" si="83"/>
        <v>0</v>
      </c>
      <c r="K297" s="18"/>
      <c r="L297" s="18">
        <f t="shared" si="84"/>
        <v>0</v>
      </c>
      <c r="M297" s="18">
        <f t="shared" si="85"/>
        <v>0</v>
      </c>
      <c r="N297" s="18">
        <f t="shared" si="85"/>
        <v>0</v>
      </c>
    </row>
    <row r="298" spans="2:14" s="9" customFormat="1" x14ac:dyDescent="0.25">
      <c r="B298" s="41" t="s">
        <v>234</v>
      </c>
      <c r="C298" s="39">
        <v>2215195</v>
      </c>
      <c r="D298" s="40" t="s">
        <v>17</v>
      </c>
      <c r="E298" s="40">
        <v>2.93</v>
      </c>
      <c r="F298" s="40">
        <f t="shared" si="81"/>
        <v>5.86</v>
      </c>
      <c r="G298" s="13">
        <v>6</v>
      </c>
      <c r="H298" s="13">
        <f t="shared" si="82"/>
        <v>35.160000000000004</v>
      </c>
      <c r="I298" s="13"/>
      <c r="J298" s="16">
        <f t="shared" si="83"/>
        <v>0</v>
      </c>
      <c r="K298" s="13"/>
      <c r="L298" s="13">
        <f t="shared" si="84"/>
        <v>0</v>
      </c>
      <c r="M298" s="13">
        <f t="shared" si="85"/>
        <v>6</v>
      </c>
      <c r="N298" s="13">
        <f t="shared" si="85"/>
        <v>35.160000000000004</v>
      </c>
    </row>
    <row r="299" spans="2:14" s="9" customFormat="1" x14ac:dyDescent="0.25">
      <c r="B299" s="41" t="s">
        <v>235</v>
      </c>
      <c r="C299" s="39">
        <v>2215219</v>
      </c>
      <c r="D299" s="40" t="s">
        <v>17</v>
      </c>
      <c r="E299" s="40">
        <v>4.5</v>
      </c>
      <c r="F299" s="40">
        <f t="shared" si="81"/>
        <v>9</v>
      </c>
      <c r="G299" s="13">
        <v>2</v>
      </c>
      <c r="H299" s="13">
        <f t="shared" si="82"/>
        <v>18</v>
      </c>
      <c r="I299" s="13"/>
      <c r="J299" s="16">
        <f t="shared" si="83"/>
        <v>0</v>
      </c>
      <c r="K299" s="13"/>
      <c r="L299" s="13">
        <f t="shared" si="84"/>
        <v>0</v>
      </c>
      <c r="M299" s="13">
        <f t="shared" si="85"/>
        <v>2</v>
      </c>
      <c r="N299" s="13">
        <f t="shared" si="85"/>
        <v>18</v>
      </c>
    </row>
    <row r="300" spans="2:14" s="9" customFormat="1" x14ac:dyDescent="0.25">
      <c r="B300" s="41" t="s">
        <v>236</v>
      </c>
      <c r="C300" s="39">
        <v>2215258</v>
      </c>
      <c r="D300" s="40" t="s">
        <v>17</v>
      </c>
      <c r="E300" s="40">
        <v>1.67</v>
      </c>
      <c r="F300" s="40">
        <f t="shared" si="81"/>
        <v>3.34</v>
      </c>
      <c r="G300" s="13">
        <v>12</v>
      </c>
      <c r="H300" s="13">
        <f t="shared" si="82"/>
        <v>40.08</v>
      </c>
      <c r="I300" s="13"/>
      <c r="J300" s="16">
        <f t="shared" si="83"/>
        <v>0</v>
      </c>
      <c r="K300" s="13"/>
      <c r="L300" s="13">
        <f t="shared" si="84"/>
        <v>0</v>
      </c>
      <c r="M300" s="13">
        <f t="shared" si="85"/>
        <v>12</v>
      </c>
      <c r="N300" s="13">
        <f t="shared" si="85"/>
        <v>40.08</v>
      </c>
    </row>
    <row r="301" spans="2:14" s="9" customFormat="1" x14ac:dyDescent="0.25">
      <c r="B301" s="41" t="s">
        <v>237</v>
      </c>
      <c r="C301" s="39">
        <v>2215240</v>
      </c>
      <c r="D301" s="40" t="s">
        <v>17</v>
      </c>
      <c r="E301" s="40">
        <v>12</v>
      </c>
      <c r="F301" s="40">
        <f t="shared" si="81"/>
        <v>24</v>
      </c>
      <c r="G301" s="13">
        <v>7</v>
      </c>
      <c r="H301" s="13">
        <f t="shared" si="82"/>
        <v>168</v>
      </c>
      <c r="I301" s="13"/>
      <c r="J301" s="16">
        <f t="shared" si="83"/>
        <v>0</v>
      </c>
      <c r="K301" s="13"/>
      <c r="L301" s="13">
        <f t="shared" si="84"/>
        <v>0</v>
      </c>
      <c r="M301" s="13">
        <f t="shared" si="85"/>
        <v>7</v>
      </c>
      <c r="N301" s="13">
        <f t="shared" si="85"/>
        <v>168</v>
      </c>
    </row>
    <row r="302" spans="2:14" s="9" customFormat="1" x14ac:dyDescent="0.25">
      <c r="B302" s="41" t="s">
        <v>238</v>
      </c>
      <c r="C302" s="39">
        <v>2215205</v>
      </c>
      <c r="D302" s="40" t="s">
        <v>17</v>
      </c>
      <c r="E302" s="40">
        <v>7</v>
      </c>
      <c r="F302" s="40">
        <f t="shared" si="81"/>
        <v>14</v>
      </c>
      <c r="G302" s="13">
        <v>5</v>
      </c>
      <c r="H302" s="13">
        <f t="shared" si="82"/>
        <v>70</v>
      </c>
      <c r="I302" s="13"/>
      <c r="J302" s="16">
        <f t="shared" si="83"/>
        <v>0</v>
      </c>
      <c r="K302" s="13"/>
      <c r="L302" s="13">
        <f t="shared" si="84"/>
        <v>0</v>
      </c>
      <c r="M302" s="13">
        <f t="shared" si="85"/>
        <v>5</v>
      </c>
      <c r="N302" s="13">
        <f t="shared" si="85"/>
        <v>70</v>
      </c>
    </row>
    <row r="303" spans="2:14" s="9" customFormat="1" x14ac:dyDescent="0.25">
      <c r="B303" s="41" t="s">
        <v>238</v>
      </c>
      <c r="C303" s="39">
        <v>2215244</v>
      </c>
      <c r="D303" s="40" t="s">
        <v>17</v>
      </c>
      <c r="E303" s="40">
        <v>7.5</v>
      </c>
      <c r="F303" s="40">
        <f t="shared" si="81"/>
        <v>15</v>
      </c>
      <c r="G303" s="13">
        <v>1</v>
      </c>
      <c r="H303" s="13">
        <f t="shared" si="82"/>
        <v>15</v>
      </c>
      <c r="I303" s="13"/>
      <c r="J303" s="16">
        <f t="shared" si="83"/>
        <v>0</v>
      </c>
      <c r="K303" s="13"/>
      <c r="L303" s="13">
        <f t="shared" si="84"/>
        <v>0</v>
      </c>
      <c r="M303" s="13">
        <f t="shared" si="85"/>
        <v>1</v>
      </c>
      <c r="N303" s="13">
        <f t="shared" si="85"/>
        <v>15</v>
      </c>
    </row>
    <row r="304" spans="2:14" s="9" customFormat="1" x14ac:dyDescent="0.25">
      <c r="B304" s="38" t="s">
        <v>239</v>
      </c>
      <c r="C304" s="42">
        <v>2215162</v>
      </c>
      <c r="D304" s="40" t="s">
        <v>17</v>
      </c>
      <c r="E304" s="43">
        <v>95</v>
      </c>
      <c r="F304" s="40">
        <f t="shared" si="81"/>
        <v>190</v>
      </c>
      <c r="G304" s="13">
        <v>1</v>
      </c>
      <c r="H304" s="13">
        <f t="shared" si="82"/>
        <v>190</v>
      </c>
      <c r="I304" s="13"/>
      <c r="J304" s="16">
        <f t="shared" si="83"/>
        <v>0</v>
      </c>
      <c r="K304" s="13"/>
      <c r="L304" s="13">
        <f t="shared" si="84"/>
        <v>0</v>
      </c>
      <c r="M304" s="13">
        <f t="shared" si="85"/>
        <v>1</v>
      </c>
      <c r="N304" s="13">
        <f t="shared" si="85"/>
        <v>190</v>
      </c>
    </row>
    <row r="305" spans="2:14" s="19" customFormat="1" x14ac:dyDescent="0.25">
      <c r="B305" s="20" t="s">
        <v>20</v>
      </c>
      <c r="C305" s="21">
        <v>2215210</v>
      </c>
      <c r="D305" s="16" t="s">
        <v>17</v>
      </c>
      <c r="E305" s="16">
        <v>1.5</v>
      </c>
      <c r="F305" s="16">
        <f t="shared" si="81"/>
        <v>3</v>
      </c>
      <c r="G305" s="18">
        <v>7</v>
      </c>
      <c r="H305" s="18">
        <f t="shared" si="82"/>
        <v>21</v>
      </c>
      <c r="I305" s="18"/>
      <c r="J305" s="16">
        <f t="shared" si="83"/>
        <v>0</v>
      </c>
      <c r="K305" s="18"/>
      <c r="L305" s="18">
        <f t="shared" si="84"/>
        <v>0</v>
      </c>
      <c r="M305" s="18">
        <f t="shared" si="85"/>
        <v>7</v>
      </c>
      <c r="N305" s="18">
        <f t="shared" si="85"/>
        <v>21</v>
      </c>
    </row>
    <row r="306" spans="2:14" s="9" customFormat="1" x14ac:dyDescent="0.25">
      <c r="B306" s="38" t="s">
        <v>240</v>
      </c>
      <c r="C306" s="42">
        <v>2215233</v>
      </c>
      <c r="D306" s="40" t="s">
        <v>17</v>
      </c>
      <c r="E306" s="43">
        <v>1</v>
      </c>
      <c r="F306" s="40">
        <f t="shared" si="81"/>
        <v>2</v>
      </c>
      <c r="G306" s="13">
        <v>1</v>
      </c>
      <c r="H306" s="13">
        <f t="shared" si="82"/>
        <v>2</v>
      </c>
      <c r="I306" s="13"/>
      <c r="J306" s="16">
        <f t="shared" si="83"/>
        <v>0</v>
      </c>
      <c r="K306" s="13"/>
      <c r="L306" s="13">
        <f t="shared" si="84"/>
        <v>0</v>
      </c>
      <c r="M306" s="13">
        <f t="shared" si="85"/>
        <v>1</v>
      </c>
      <c r="N306" s="13">
        <f t="shared" si="85"/>
        <v>2</v>
      </c>
    </row>
    <row r="307" spans="2:14" s="9" customFormat="1" x14ac:dyDescent="0.25">
      <c r="B307" s="38" t="s">
        <v>241</v>
      </c>
      <c r="C307" s="42">
        <v>2215220</v>
      </c>
      <c r="D307" s="40" t="s">
        <v>17</v>
      </c>
      <c r="E307" s="43">
        <v>1.5</v>
      </c>
      <c r="F307" s="40">
        <f t="shared" si="81"/>
        <v>3</v>
      </c>
      <c r="G307" s="13">
        <v>1</v>
      </c>
      <c r="H307" s="13">
        <f t="shared" si="82"/>
        <v>3</v>
      </c>
      <c r="I307" s="13"/>
      <c r="J307" s="16">
        <f t="shared" si="83"/>
        <v>0</v>
      </c>
      <c r="K307" s="13"/>
      <c r="L307" s="13">
        <f t="shared" si="84"/>
        <v>0</v>
      </c>
      <c r="M307" s="13">
        <f t="shared" si="85"/>
        <v>1</v>
      </c>
      <c r="N307" s="13">
        <f t="shared" si="85"/>
        <v>3</v>
      </c>
    </row>
    <row r="308" spans="2:14" s="9" customFormat="1" x14ac:dyDescent="0.25">
      <c r="B308" s="38" t="s">
        <v>242</v>
      </c>
      <c r="C308" s="42">
        <v>2215167</v>
      </c>
      <c r="D308" s="40" t="s">
        <v>17</v>
      </c>
      <c r="E308" s="43">
        <v>1.8</v>
      </c>
      <c r="F308" s="40">
        <f t="shared" si="81"/>
        <v>3.6</v>
      </c>
      <c r="G308" s="13">
        <v>1</v>
      </c>
      <c r="H308" s="13">
        <f t="shared" si="82"/>
        <v>3.6</v>
      </c>
      <c r="I308" s="13"/>
      <c r="J308" s="16">
        <f t="shared" si="83"/>
        <v>0</v>
      </c>
      <c r="K308" s="13"/>
      <c r="L308" s="13">
        <f t="shared" si="84"/>
        <v>0</v>
      </c>
      <c r="M308" s="13">
        <f t="shared" si="85"/>
        <v>1</v>
      </c>
      <c r="N308" s="13">
        <f t="shared" si="85"/>
        <v>3.6</v>
      </c>
    </row>
    <row r="309" spans="2:14" s="9" customFormat="1" x14ac:dyDescent="0.25">
      <c r="B309" s="38" t="s">
        <v>243</v>
      </c>
      <c r="C309" s="42">
        <v>2215206</v>
      </c>
      <c r="D309" s="40" t="s">
        <v>17</v>
      </c>
      <c r="E309" s="43">
        <v>2</v>
      </c>
      <c r="F309" s="40">
        <f>E309*2</f>
        <v>4</v>
      </c>
      <c r="G309" s="13">
        <v>2</v>
      </c>
      <c r="H309" s="13">
        <f t="shared" si="82"/>
        <v>8</v>
      </c>
      <c r="I309" s="13"/>
      <c r="J309" s="16">
        <f t="shared" si="83"/>
        <v>0</v>
      </c>
      <c r="K309" s="13"/>
      <c r="L309" s="13">
        <f t="shared" si="84"/>
        <v>0</v>
      </c>
      <c r="M309" s="13">
        <f t="shared" si="85"/>
        <v>2</v>
      </c>
      <c r="N309" s="13">
        <f t="shared" si="85"/>
        <v>8</v>
      </c>
    </row>
    <row r="310" spans="2:14" s="9" customFormat="1" x14ac:dyDescent="0.25">
      <c r="B310" s="38" t="s">
        <v>244</v>
      </c>
      <c r="C310" s="42">
        <v>2215238</v>
      </c>
      <c r="D310" s="40" t="s">
        <v>17</v>
      </c>
      <c r="E310" s="43">
        <v>0.1</v>
      </c>
      <c r="F310" s="40">
        <f t="shared" ref="F310:F314" si="86">E310*2</f>
        <v>0.2</v>
      </c>
      <c r="G310" s="13">
        <v>15</v>
      </c>
      <c r="H310" s="13">
        <f t="shared" si="82"/>
        <v>3</v>
      </c>
      <c r="I310" s="13"/>
      <c r="J310" s="16">
        <f t="shared" si="83"/>
        <v>0</v>
      </c>
      <c r="K310" s="13"/>
      <c r="L310" s="13">
        <f t="shared" si="84"/>
        <v>0</v>
      </c>
      <c r="M310" s="13">
        <f t="shared" si="85"/>
        <v>15</v>
      </c>
      <c r="N310" s="13">
        <f t="shared" si="85"/>
        <v>3</v>
      </c>
    </row>
    <row r="311" spans="2:14" s="9" customFormat="1" x14ac:dyDescent="0.25">
      <c r="B311" s="38" t="s">
        <v>245</v>
      </c>
      <c r="C311" s="42">
        <v>2215337</v>
      </c>
      <c r="D311" s="40" t="s">
        <v>17</v>
      </c>
      <c r="E311" s="43">
        <v>7.5</v>
      </c>
      <c r="F311" s="40">
        <f t="shared" si="86"/>
        <v>15</v>
      </c>
      <c r="G311" s="13">
        <v>28</v>
      </c>
      <c r="H311" s="13">
        <f t="shared" si="82"/>
        <v>420</v>
      </c>
      <c r="I311" s="13"/>
      <c r="J311" s="16">
        <f t="shared" si="83"/>
        <v>0</v>
      </c>
      <c r="K311" s="13"/>
      <c r="L311" s="13">
        <f t="shared" si="84"/>
        <v>0</v>
      </c>
      <c r="M311" s="13">
        <f t="shared" si="85"/>
        <v>28</v>
      </c>
      <c r="N311" s="13">
        <f t="shared" si="85"/>
        <v>420</v>
      </c>
    </row>
    <row r="312" spans="2:14" s="9" customFormat="1" x14ac:dyDescent="0.25">
      <c r="B312" s="38" t="s">
        <v>246</v>
      </c>
      <c r="C312" s="42">
        <v>2215251</v>
      </c>
      <c r="D312" s="40" t="s">
        <v>17</v>
      </c>
      <c r="E312" s="43">
        <v>2.08</v>
      </c>
      <c r="F312" s="40">
        <f t="shared" si="86"/>
        <v>4.16</v>
      </c>
      <c r="G312" s="13">
        <v>14</v>
      </c>
      <c r="H312" s="13">
        <f t="shared" si="82"/>
        <v>58.24</v>
      </c>
      <c r="I312" s="13"/>
      <c r="J312" s="16">
        <f t="shared" si="83"/>
        <v>0</v>
      </c>
      <c r="K312" s="13"/>
      <c r="L312" s="13">
        <f t="shared" si="84"/>
        <v>0</v>
      </c>
      <c r="M312" s="13">
        <f t="shared" si="85"/>
        <v>14</v>
      </c>
      <c r="N312" s="13">
        <f t="shared" si="85"/>
        <v>58.24</v>
      </c>
    </row>
    <row r="313" spans="2:14" s="9" customFormat="1" x14ac:dyDescent="0.25">
      <c r="B313" s="38" t="s">
        <v>247</v>
      </c>
      <c r="C313" s="42">
        <v>2215239</v>
      </c>
      <c r="D313" s="40" t="s">
        <v>17</v>
      </c>
      <c r="E313" s="43">
        <v>47</v>
      </c>
      <c r="F313" s="40">
        <f t="shared" si="86"/>
        <v>94</v>
      </c>
      <c r="G313" s="13">
        <v>2</v>
      </c>
      <c r="H313" s="13">
        <f t="shared" si="82"/>
        <v>188</v>
      </c>
      <c r="I313" s="13"/>
      <c r="J313" s="16">
        <f t="shared" si="83"/>
        <v>0</v>
      </c>
      <c r="K313" s="13"/>
      <c r="L313" s="13">
        <f t="shared" si="84"/>
        <v>0</v>
      </c>
      <c r="M313" s="13">
        <f t="shared" si="85"/>
        <v>2</v>
      </c>
      <c r="N313" s="13">
        <f t="shared" si="85"/>
        <v>188</v>
      </c>
    </row>
    <row r="314" spans="2:14" s="9" customFormat="1" x14ac:dyDescent="0.25">
      <c r="B314" s="38" t="s">
        <v>248</v>
      </c>
      <c r="C314" s="42">
        <v>2215254</v>
      </c>
      <c r="D314" s="40" t="s">
        <v>17</v>
      </c>
      <c r="E314" s="43">
        <v>2.08</v>
      </c>
      <c r="F314" s="40">
        <f t="shared" si="86"/>
        <v>4.16</v>
      </c>
      <c r="G314" s="13">
        <v>17</v>
      </c>
      <c r="H314" s="13">
        <f t="shared" si="82"/>
        <v>70.72</v>
      </c>
      <c r="I314" s="13"/>
      <c r="J314" s="16">
        <f t="shared" si="83"/>
        <v>0</v>
      </c>
      <c r="K314" s="13"/>
      <c r="L314" s="13">
        <f t="shared" si="84"/>
        <v>0</v>
      </c>
      <c r="M314" s="13">
        <f t="shared" si="85"/>
        <v>17</v>
      </c>
      <c r="N314" s="13">
        <f t="shared" si="85"/>
        <v>70.72</v>
      </c>
    </row>
    <row r="315" spans="2:14" s="9" customFormat="1" x14ac:dyDescent="0.25">
      <c r="B315" s="41" t="s">
        <v>249</v>
      </c>
      <c r="C315" s="39">
        <v>2215253</v>
      </c>
      <c r="D315" s="40" t="s">
        <v>17</v>
      </c>
      <c r="E315" s="40">
        <v>2.08</v>
      </c>
      <c r="F315" s="40">
        <f>E315*2</f>
        <v>4.16</v>
      </c>
      <c r="G315" s="13">
        <v>20</v>
      </c>
      <c r="H315" s="13">
        <f t="shared" si="82"/>
        <v>83.2</v>
      </c>
      <c r="I315" s="13"/>
      <c r="J315" s="16">
        <f t="shared" si="83"/>
        <v>0</v>
      </c>
      <c r="K315" s="13"/>
      <c r="L315" s="13">
        <f t="shared" si="84"/>
        <v>0</v>
      </c>
      <c r="M315" s="13">
        <f t="shared" si="85"/>
        <v>20</v>
      </c>
      <c r="N315" s="13">
        <f t="shared" si="85"/>
        <v>83.2</v>
      </c>
    </row>
    <row r="316" spans="2:14" s="9" customFormat="1" x14ac:dyDescent="0.25">
      <c r="B316" s="41" t="s">
        <v>250</v>
      </c>
      <c r="C316" s="39">
        <v>2215218</v>
      </c>
      <c r="D316" s="40" t="s">
        <v>17</v>
      </c>
      <c r="E316" s="40">
        <v>4.17</v>
      </c>
      <c r="F316" s="40">
        <f>E316*2</f>
        <v>8.34</v>
      </c>
      <c r="G316" s="13">
        <v>20</v>
      </c>
      <c r="H316" s="13">
        <f t="shared" si="82"/>
        <v>166.8</v>
      </c>
      <c r="I316" s="13"/>
      <c r="J316" s="16">
        <f t="shared" si="83"/>
        <v>0</v>
      </c>
      <c r="K316" s="13"/>
      <c r="L316" s="13">
        <f t="shared" si="84"/>
        <v>0</v>
      </c>
      <c r="M316" s="13">
        <f t="shared" si="85"/>
        <v>20</v>
      </c>
      <c r="N316" s="13">
        <f t="shared" si="85"/>
        <v>166.8</v>
      </c>
    </row>
    <row r="317" spans="2:14" s="9" customFormat="1" x14ac:dyDescent="0.25">
      <c r="B317" s="50" t="s">
        <v>250</v>
      </c>
      <c r="C317" s="44">
        <v>2215218</v>
      </c>
      <c r="D317" s="40" t="s">
        <v>17</v>
      </c>
      <c r="E317" s="45">
        <v>4.18</v>
      </c>
      <c r="F317" s="40">
        <f>E317*2</f>
        <v>8.36</v>
      </c>
      <c r="G317" s="13">
        <v>17</v>
      </c>
      <c r="H317" s="13">
        <f t="shared" si="82"/>
        <v>142.12</v>
      </c>
      <c r="I317" s="13"/>
      <c r="J317" s="16">
        <f t="shared" si="83"/>
        <v>0</v>
      </c>
      <c r="K317" s="13"/>
      <c r="L317" s="13">
        <f t="shared" si="84"/>
        <v>0</v>
      </c>
      <c r="M317" s="13">
        <f t="shared" si="85"/>
        <v>17</v>
      </c>
      <c r="N317" s="13">
        <f t="shared" si="85"/>
        <v>142.12</v>
      </c>
    </row>
    <row r="318" spans="2:14" s="9" customFormat="1" x14ac:dyDescent="0.25">
      <c r="B318" s="38" t="s">
        <v>251</v>
      </c>
      <c r="C318" s="42">
        <v>2215200</v>
      </c>
      <c r="D318" s="40" t="s">
        <v>17</v>
      </c>
      <c r="E318" s="43">
        <v>4</v>
      </c>
      <c r="F318" s="40">
        <f t="shared" ref="F318:F321" si="87">E318*2</f>
        <v>8</v>
      </c>
      <c r="G318" s="13">
        <v>3</v>
      </c>
      <c r="H318" s="13">
        <f t="shared" si="82"/>
        <v>24</v>
      </c>
      <c r="I318" s="13"/>
      <c r="J318" s="16">
        <f t="shared" si="83"/>
        <v>0</v>
      </c>
      <c r="K318" s="13"/>
      <c r="L318" s="13">
        <f t="shared" si="84"/>
        <v>0</v>
      </c>
      <c r="M318" s="13">
        <f t="shared" si="85"/>
        <v>3</v>
      </c>
      <c r="N318" s="13">
        <f t="shared" si="85"/>
        <v>24</v>
      </c>
    </row>
    <row r="319" spans="2:14" s="9" customFormat="1" x14ac:dyDescent="0.25">
      <c r="B319" s="38" t="s">
        <v>252</v>
      </c>
      <c r="C319" s="42">
        <v>2215209</v>
      </c>
      <c r="D319" s="40" t="s">
        <v>17</v>
      </c>
      <c r="E319" s="43">
        <v>0.5</v>
      </c>
      <c r="F319" s="40">
        <f t="shared" si="87"/>
        <v>1</v>
      </c>
      <c r="G319" s="13">
        <v>9</v>
      </c>
      <c r="H319" s="13">
        <f t="shared" si="82"/>
        <v>9</v>
      </c>
      <c r="I319" s="13"/>
      <c r="J319" s="16">
        <f t="shared" si="83"/>
        <v>0</v>
      </c>
      <c r="K319" s="13"/>
      <c r="L319" s="13">
        <f t="shared" si="84"/>
        <v>0</v>
      </c>
      <c r="M319" s="13">
        <f t="shared" si="85"/>
        <v>9</v>
      </c>
      <c r="N319" s="13">
        <f t="shared" si="85"/>
        <v>9</v>
      </c>
    </row>
    <row r="320" spans="2:14" s="9" customFormat="1" x14ac:dyDescent="0.25">
      <c r="B320" s="38" t="s">
        <v>253</v>
      </c>
      <c r="C320" s="42">
        <v>2215189</v>
      </c>
      <c r="D320" s="40" t="s">
        <v>17</v>
      </c>
      <c r="E320" s="43">
        <v>1.5</v>
      </c>
      <c r="F320" s="40">
        <f t="shared" si="87"/>
        <v>3</v>
      </c>
      <c r="G320" s="13">
        <v>6</v>
      </c>
      <c r="H320" s="13">
        <f t="shared" si="82"/>
        <v>18</v>
      </c>
      <c r="I320" s="13"/>
      <c r="J320" s="16">
        <f t="shared" si="83"/>
        <v>0</v>
      </c>
      <c r="K320" s="13"/>
      <c r="L320" s="13">
        <f t="shared" si="84"/>
        <v>0</v>
      </c>
      <c r="M320" s="13">
        <f t="shared" si="85"/>
        <v>6</v>
      </c>
      <c r="N320" s="13">
        <f t="shared" si="85"/>
        <v>18</v>
      </c>
    </row>
    <row r="321" spans="2:14" s="9" customFormat="1" x14ac:dyDescent="0.25">
      <c r="B321" s="38" t="s">
        <v>254</v>
      </c>
      <c r="C321" s="42">
        <v>2215185</v>
      </c>
      <c r="D321" s="40" t="s">
        <v>17</v>
      </c>
      <c r="E321" s="43">
        <v>2</v>
      </c>
      <c r="F321" s="40">
        <f t="shared" si="87"/>
        <v>4</v>
      </c>
      <c r="G321" s="13">
        <v>1</v>
      </c>
      <c r="H321" s="13">
        <f t="shared" si="82"/>
        <v>4</v>
      </c>
      <c r="I321" s="13"/>
      <c r="J321" s="16">
        <f t="shared" si="83"/>
        <v>0</v>
      </c>
      <c r="K321" s="13"/>
      <c r="L321" s="13">
        <f t="shared" si="84"/>
        <v>0</v>
      </c>
      <c r="M321" s="13">
        <f t="shared" si="85"/>
        <v>1</v>
      </c>
      <c r="N321" s="13">
        <f t="shared" si="85"/>
        <v>4</v>
      </c>
    </row>
    <row r="322" spans="2:14" s="9" customFormat="1" x14ac:dyDescent="0.25">
      <c r="B322" s="41" t="s">
        <v>255</v>
      </c>
      <c r="C322" s="39">
        <v>2215222</v>
      </c>
      <c r="D322" s="40" t="s">
        <v>17</v>
      </c>
      <c r="E322" s="40">
        <v>0.2</v>
      </c>
      <c r="F322" s="40">
        <f>E322*2</f>
        <v>0.4</v>
      </c>
      <c r="G322" s="13">
        <v>7</v>
      </c>
      <c r="H322" s="13">
        <f t="shared" si="82"/>
        <v>2.8000000000000003</v>
      </c>
      <c r="I322" s="13"/>
      <c r="J322" s="16">
        <f t="shared" si="83"/>
        <v>0</v>
      </c>
      <c r="K322" s="13"/>
      <c r="L322" s="13">
        <f t="shared" si="84"/>
        <v>0</v>
      </c>
      <c r="M322" s="13">
        <f t="shared" si="85"/>
        <v>7</v>
      </c>
      <c r="N322" s="13">
        <f t="shared" si="85"/>
        <v>2.8000000000000003</v>
      </c>
    </row>
    <row r="323" spans="2:14" s="9" customFormat="1" x14ac:dyDescent="0.25">
      <c r="B323" s="41" t="s">
        <v>256</v>
      </c>
      <c r="C323" s="39">
        <v>2215166</v>
      </c>
      <c r="D323" s="40" t="s">
        <v>17</v>
      </c>
      <c r="E323" s="40">
        <v>1.85</v>
      </c>
      <c r="F323" s="40">
        <f>E323*2</f>
        <v>3.7</v>
      </c>
      <c r="G323" s="13">
        <v>1</v>
      </c>
      <c r="H323" s="13">
        <f t="shared" si="82"/>
        <v>3.7</v>
      </c>
      <c r="I323" s="13"/>
      <c r="J323" s="16">
        <f t="shared" si="83"/>
        <v>0</v>
      </c>
      <c r="K323" s="13"/>
      <c r="L323" s="13">
        <f t="shared" si="84"/>
        <v>0</v>
      </c>
      <c r="M323" s="13">
        <f t="shared" si="85"/>
        <v>1</v>
      </c>
      <c r="N323" s="13">
        <f t="shared" si="85"/>
        <v>3.7</v>
      </c>
    </row>
    <row r="324" spans="2:14" s="9" customFormat="1" x14ac:dyDescent="0.25">
      <c r="B324" s="41" t="s">
        <v>256</v>
      </c>
      <c r="C324" s="39">
        <v>2215241</v>
      </c>
      <c r="D324" s="40" t="s">
        <v>17</v>
      </c>
      <c r="E324" s="40">
        <v>2</v>
      </c>
      <c r="F324" s="40">
        <f>E324*2</f>
        <v>4</v>
      </c>
      <c r="G324" s="13">
        <v>2</v>
      </c>
      <c r="H324" s="13">
        <f t="shared" si="82"/>
        <v>8</v>
      </c>
      <c r="I324" s="13"/>
      <c r="J324" s="16">
        <f t="shared" si="83"/>
        <v>0</v>
      </c>
      <c r="K324" s="13"/>
      <c r="L324" s="13">
        <f t="shared" si="84"/>
        <v>0</v>
      </c>
      <c r="M324" s="13">
        <f t="shared" si="85"/>
        <v>2</v>
      </c>
      <c r="N324" s="13">
        <f t="shared" si="85"/>
        <v>8</v>
      </c>
    </row>
    <row r="325" spans="2:14" s="9" customFormat="1" x14ac:dyDescent="0.25">
      <c r="B325" s="38" t="s">
        <v>37</v>
      </c>
      <c r="C325" s="42">
        <v>2215194</v>
      </c>
      <c r="D325" s="40" t="s">
        <v>17</v>
      </c>
      <c r="E325" s="43">
        <v>5</v>
      </c>
      <c r="F325" s="40">
        <f t="shared" ref="F325:F326" si="88">E325*2</f>
        <v>10</v>
      </c>
      <c r="G325" s="13">
        <v>0</v>
      </c>
      <c r="H325" s="13">
        <f t="shared" si="82"/>
        <v>0</v>
      </c>
      <c r="I325" s="13"/>
      <c r="J325" s="16">
        <f t="shared" si="83"/>
        <v>0</v>
      </c>
      <c r="K325" s="13"/>
      <c r="L325" s="13">
        <f t="shared" si="84"/>
        <v>0</v>
      </c>
      <c r="M325" s="13">
        <f t="shared" si="85"/>
        <v>0</v>
      </c>
      <c r="N325" s="13">
        <f t="shared" si="85"/>
        <v>0</v>
      </c>
    </row>
    <row r="326" spans="2:14" s="9" customFormat="1" x14ac:dyDescent="0.25">
      <c r="B326" s="38" t="s">
        <v>257</v>
      </c>
      <c r="C326" s="42">
        <v>2215208</v>
      </c>
      <c r="D326" s="40" t="s">
        <v>17</v>
      </c>
      <c r="E326" s="43">
        <v>4</v>
      </c>
      <c r="F326" s="40">
        <f t="shared" si="88"/>
        <v>8</v>
      </c>
      <c r="G326" s="13">
        <v>9</v>
      </c>
      <c r="H326" s="13">
        <f t="shared" si="82"/>
        <v>72</v>
      </c>
      <c r="I326" s="13"/>
      <c r="J326" s="16">
        <f t="shared" si="83"/>
        <v>0</v>
      </c>
      <c r="K326" s="13"/>
      <c r="L326" s="13">
        <f t="shared" si="84"/>
        <v>0</v>
      </c>
      <c r="M326" s="13">
        <f t="shared" si="85"/>
        <v>9</v>
      </c>
      <c r="N326" s="13">
        <f t="shared" si="85"/>
        <v>72</v>
      </c>
    </row>
    <row r="327" spans="2:14" s="9" customFormat="1" x14ac:dyDescent="0.25">
      <c r="B327" s="38" t="s">
        <v>258</v>
      </c>
      <c r="C327" s="42">
        <v>2215248</v>
      </c>
      <c r="D327" s="40" t="s">
        <v>17</v>
      </c>
      <c r="E327" s="43">
        <v>4.57</v>
      </c>
      <c r="F327" s="40">
        <f>E327*2</f>
        <v>9.14</v>
      </c>
      <c r="G327" s="13">
        <v>1</v>
      </c>
      <c r="H327" s="13">
        <f t="shared" si="82"/>
        <v>9.14</v>
      </c>
      <c r="I327" s="13"/>
      <c r="J327" s="16">
        <f t="shared" si="83"/>
        <v>0</v>
      </c>
      <c r="K327" s="13"/>
      <c r="L327" s="13">
        <f t="shared" si="84"/>
        <v>0</v>
      </c>
      <c r="M327" s="13">
        <f t="shared" si="85"/>
        <v>1</v>
      </c>
      <c r="N327" s="13">
        <f t="shared" si="85"/>
        <v>9.14</v>
      </c>
    </row>
    <row r="328" spans="2:14" s="9" customFormat="1" x14ac:dyDescent="0.25">
      <c r="B328" s="38" t="s">
        <v>259</v>
      </c>
      <c r="C328" s="42">
        <v>2215171</v>
      </c>
      <c r="D328" s="40" t="s">
        <v>17</v>
      </c>
      <c r="E328" s="43">
        <v>12.56</v>
      </c>
      <c r="F328" s="40">
        <f t="shared" ref="F328:F344" si="89">E328*2</f>
        <v>25.12</v>
      </c>
      <c r="G328" s="13">
        <v>1</v>
      </c>
      <c r="H328" s="13">
        <f t="shared" si="82"/>
        <v>25.12</v>
      </c>
      <c r="I328" s="13"/>
      <c r="J328" s="16">
        <f t="shared" si="83"/>
        <v>0</v>
      </c>
      <c r="K328" s="13"/>
      <c r="L328" s="13">
        <f t="shared" si="84"/>
        <v>0</v>
      </c>
      <c r="M328" s="13">
        <f t="shared" si="85"/>
        <v>1</v>
      </c>
      <c r="N328" s="13">
        <f t="shared" si="85"/>
        <v>25.12</v>
      </c>
    </row>
    <row r="329" spans="2:14" s="9" customFormat="1" x14ac:dyDescent="0.25">
      <c r="B329" s="41" t="s">
        <v>260</v>
      </c>
      <c r="C329" s="39">
        <v>2215370</v>
      </c>
      <c r="D329" s="40" t="s">
        <v>17</v>
      </c>
      <c r="E329" s="40">
        <v>10</v>
      </c>
      <c r="F329" s="40">
        <f t="shared" si="89"/>
        <v>20</v>
      </c>
      <c r="G329" s="13">
        <v>18</v>
      </c>
      <c r="H329" s="13">
        <f t="shared" si="82"/>
        <v>360</v>
      </c>
      <c r="I329" s="13"/>
      <c r="J329" s="16">
        <f t="shared" si="83"/>
        <v>0</v>
      </c>
      <c r="K329" s="13"/>
      <c r="L329" s="13">
        <f t="shared" si="84"/>
        <v>0</v>
      </c>
      <c r="M329" s="13">
        <f t="shared" si="85"/>
        <v>18</v>
      </c>
      <c r="N329" s="13">
        <f t="shared" si="85"/>
        <v>360</v>
      </c>
    </row>
    <row r="330" spans="2:14" s="19" customFormat="1" x14ac:dyDescent="0.25">
      <c r="B330" s="20" t="s">
        <v>21</v>
      </c>
      <c r="C330" s="21">
        <v>2215191</v>
      </c>
      <c r="D330" s="16" t="s">
        <v>17</v>
      </c>
      <c r="E330" s="16">
        <v>1.5</v>
      </c>
      <c r="F330" s="16">
        <f t="shared" si="89"/>
        <v>3</v>
      </c>
      <c r="G330" s="18">
        <v>12</v>
      </c>
      <c r="H330" s="18">
        <f t="shared" si="82"/>
        <v>36</v>
      </c>
      <c r="I330" s="18"/>
      <c r="J330" s="16">
        <f t="shared" si="83"/>
        <v>0</v>
      </c>
      <c r="K330" s="18"/>
      <c r="L330" s="18">
        <f t="shared" si="84"/>
        <v>0</v>
      </c>
      <c r="M330" s="18">
        <f t="shared" si="85"/>
        <v>12</v>
      </c>
      <c r="N330" s="18">
        <f t="shared" si="85"/>
        <v>36</v>
      </c>
    </row>
    <row r="331" spans="2:14" s="9" customFormat="1" x14ac:dyDescent="0.25">
      <c r="B331" s="41" t="s">
        <v>262</v>
      </c>
      <c r="C331" s="39">
        <v>2215236</v>
      </c>
      <c r="D331" s="40" t="s">
        <v>17</v>
      </c>
      <c r="E331" s="40">
        <v>38</v>
      </c>
      <c r="F331" s="40">
        <f t="shared" si="89"/>
        <v>76</v>
      </c>
      <c r="G331" s="13">
        <v>1</v>
      </c>
      <c r="H331" s="13">
        <f t="shared" si="82"/>
        <v>76</v>
      </c>
      <c r="I331" s="13"/>
      <c r="J331" s="16">
        <f t="shared" si="83"/>
        <v>0</v>
      </c>
      <c r="K331" s="13"/>
      <c r="L331" s="13">
        <f t="shared" si="84"/>
        <v>0</v>
      </c>
      <c r="M331" s="13">
        <f t="shared" si="85"/>
        <v>1</v>
      </c>
      <c r="N331" s="13">
        <f t="shared" si="85"/>
        <v>76</v>
      </c>
    </row>
    <row r="332" spans="2:14" s="9" customFormat="1" x14ac:dyDescent="0.25">
      <c r="B332" s="41" t="s">
        <v>263</v>
      </c>
      <c r="C332" s="39">
        <v>2215231</v>
      </c>
      <c r="D332" s="40" t="s">
        <v>17</v>
      </c>
      <c r="E332" s="40">
        <v>8</v>
      </c>
      <c r="F332" s="40">
        <f t="shared" si="89"/>
        <v>16</v>
      </c>
      <c r="G332" s="13">
        <v>5</v>
      </c>
      <c r="H332" s="13">
        <f t="shared" si="82"/>
        <v>80</v>
      </c>
      <c r="I332" s="13"/>
      <c r="J332" s="16">
        <f t="shared" si="83"/>
        <v>0</v>
      </c>
      <c r="K332" s="13"/>
      <c r="L332" s="13">
        <f t="shared" si="84"/>
        <v>0</v>
      </c>
      <c r="M332" s="13">
        <f t="shared" si="85"/>
        <v>5</v>
      </c>
      <c r="N332" s="13">
        <f t="shared" si="85"/>
        <v>80</v>
      </c>
    </row>
    <row r="333" spans="2:14" s="9" customFormat="1" x14ac:dyDescent="0.25">
      <c r="B333" s="41" t="s">
        <v>264</v>
      </c>
      <c r="C333" s="39">
        <v>2215232</v>
      </c>
      <c r="D333" s="40" t="s">
        <v>17</v>
      </c>
      <c r="E333" s="40">
        <v>6.5</v>
      </c>
      <c r="F333" s="40">
        <f t="shared" si="89"/>
        <v>13</v>
      </c>
      <c r="G333" s="13">
        <v>1</v>
      </c>
      <c r="H333" s="13">
        <f t="shared" si="82"/>
        <v>13</v>
      </c>
      <c r="I333" s="13"/>
      <c r="J333" s="16">
        <f t="shared" si="83"/>
        <v>0</v>
      </c>
      <c r="K333" s="13"/>
      <c r="L333" s="13">
        <f t="shared" si="84"/>
        <v>0</v>
      </c>
      <c r="M333" s="13">
        <f t="shared" si="85"/>
        <v>1</v>
      </c>
      <c r="N333" s="13">
        <f t="shared" si="85"/>
        <v>13</v>
      </c>
    </row>
    <row r="334" spans="2:14" s="19" customFormat="1" x14ac:dyDescent="0.25">
      <c r="B334" s="20" t="s">
        <v>23</v>
      </c>
      <c r="C334" s="21">
        <v>2215235</v>
      </c>
      <c r="D334" s="16" t="s">
        <v>17</v>
      </c>
      <c r="E334" s="16">
        <v>2</v>
      </c>
      <c r="F334" s="16">
        <f t="shared" si="89"/>
        <v>4</v>
      </c>
      <c r="G334" s="18">
        <v>10</v>
      </c>
      <c r="H334" s="18">
        <f t="shared" si="82"/>
        <v>40</v>
      </c>
      <c r="I334" s="18"/>
      <c r="J334" s="16">
        <f t="shared" si="83"/>
        <v>0</v>
      </c>
      <c r="K334" s="18"/>
      <c r="L334" s="18">
        <f t="shared" si="84"/>
        <v>0</v>
      </c>
      <c r="M334" s="18">
        <f t="shared" si="85"/>
        <v>10</v>
      </c>
      <c r="N334" s="13">
        <f t="shared" si="85"/>
        <v>40</v>
      </c>
    </row>
    <row r="335" spans="2:14" s="9" customFormat="1" x14ac:dyDescent="0.25">
      <c r="B335" s="41" t="s">
        <v>265</v>
      </c>
      <c r="C335" s="39">
        <v>2215223</v>
      </c>
      <c r="D335" s="40" t="s">
        <v>17</v>
      </c>
      <c r="E335" s="40">
        <v>0.1</v>
      </c>
      <c r="F335" s="40">
        <f t="shared" si="89"/>
        <v>0.2</v>
      </c>
      <c r="G335" s="13">
        <v>35</v>
      </c>
      <c r="H335" s="13">
        <f t="shared" si="82"/>
        <v>7</v>
      </c>
      <c r="I335" s="13"/>
      <c r="J335" s="16">
        <f t="shared" si="83"/>
        <v>0</v>
      </c>
      <c r="K335" s="13"/>
      <c r="L335" s="13">
        <f t="shared" si="84"/>
        <v>0</v>
      </c>
      <c r="M335" s="13">
        <f t="shared" si="85"/>
        <v>35</v>
      </c>
      <c r="N335" s="13">
        <f t="shared" si="85"/>
        <v>7</v>
      </c>
    </row>
    <row r="336" spans="2:14" s="9" customFormat="1" x14ac:dyDescent="0.25">
      <c r="B336" s="41" t="s">
        <v>266</v>
      </c>
      <c r="C336" s="39">
        <v>2215207</v>
      </c>
      <c r="D336" s="40" t="s">
        <v>17</v>
      </c>
      <c r="E336" s="40">
        <v>0.7</v>
      </c>
      <c r="F336" s="40">
        <f t="shared" si="89"/>
        <v>1.4</v>
      </c>
      <c r="G336" s="13">
        <v>2</v>
      </c>
      <c r="H336" s="13">
        <f t="shared" si="82"/>
        <v>2.8</v>
      </c>
      <c r="I336" s="13"/>
      <c r="J336" s="16">
        <f t="shared" si="83"/>
        <v>0</v>
      </c>
      <c r="K336" s="13"/>
      <c r="L336" s="13">
        <f t="shared" si="84"/>
        <v>0</v>
      </c>
      <c r="M336" s="13">
        <f t="shared" si="85"/>
        <v>2</v>
      </c>
      <c r="N336" s="13">
        <f t="shared" si="85"/>
        <v>2.8</v>
      </c>
    </row>
    <row r="337" spans="2:14" s="9" customFormat="1" x14ac:dyDescent="0.25">
      <c r="B337" s="38" t="s">
        <v>267</v>
      </c>
      <c r="C337" s="42">
        <v>2215382</v>
      </c>
      <c r="D337" s="40" t="s">
        <v>17</v>
      </c>
      <c r="E337" s="43">
        <v>34.14</v>
      </c>
      <c r="F337" s="40">
        <f t="shared" si="89"/>
        <v>68.28</v>
      </c>
      <c r="G337" s="13">
        <v>4</v>
      </c>
      <c r="H337" s="13">
        <f t="shared" si="82"/>
        <v>273.12</v>
      </c>
      <c r="I337" s="13"/>
      <c r="J337" s="16">
        <f t="shared" si="83"/>
        <v>0</v>
      </c>
      <c r="K337" s="13"/>
      <c r="L337" s="13">
        <f t="shared" si="84"/>
        <v>0</v>
      </c>
      <c r="M337" s="13">
        <f t="shared" si="85"/>
        <v>4</v>
      </c>
      <c r="N337" s="13">
        <f t="shared" si="85"/>
        <v>273.12</v>
      </c>
    </row>
    <row r="338" spans="2:14" s="9" customFormat="1" x14ac:dyDescent="0.25">
      <c r="B338" s="41" t="s">
        <v>268</v>
      </c>
      <c r="C338" s="39">
        <v>2215188</v>
      </c>
      <c r="D338" s="40" t="s">
        <v>17</v>
      </c>
      <c r="E338" s="40">
        <v>1</v>
      </c>
      <c r="F338" s="40">
        <f t="shared" si="89"/>
        <v>2</v>
      </c>
      <c r="G338" s="13">
        <v>2</v>
      </c>
      <c r="H338" s="13">
        <f t="shared" si="82"/>
        <v>4</v>
      </c>
      <c r="I338" s="13"/>
      <c r="J338" s="16">
        <f t="shared" si="83"/>
        <v>0</v>
      </c>
      <c r="K338" s="13"/>
      <c r="L338" s="13">
        <f t="shared" si="84"/>
        <v>0</v>
      </c>
      <c r="M338" s="13">
        <f t="shared" si="85"/>
        <v>2</v>
      </c>
      <c r="N338" s="13">
        <f t="shared" si="85"/>
        <v>4</v>
      </c>
    </row>
    <row r="339" spans="2:14" s="9" customFormat="1" x14ac:dyDescent="0.25">
      <c r="B339" s="38" t="s">
        <v>269</v>
      </c>
      <c r="C339" s="42">
        <v>2215386</v>
      </c>
      <c r="D339" s="40" t="s">
        <v>17</v>
      </c>
      <c r="E339" s="43">
        <v>25</v>
      </c>
      <c r="F339" s="40">
        <f t="shared" si="89"/>
        <v>50</v>
      </c>
      <c r="G339" s="13">
        <v>1</v>
      </c>
      <c r="H339" s="13">
        <f t="shared" si="82"/>
        <v>50</v>
      </c>
      <c r="I339" s="13"/>
      <c r="J339" s="16">
        <f t="shared" si="83"/>
        <v>0</v>
      </c>
      <c r="K339" s="13"/>
      <c r="L339" s="13">
        <f t="shared" si="84"/>
        <v>0</v>
      </c>
      <c r="M339" s="13">
        <f t="shared" si="85"/>
        <v>1</v>
      </c>
      <c r="N339" s="13">
        <f t="shared" si="85"/>
        <v>50</v>
      </c>
    </row>
    <row r="340" spans="2:14" s="9" customFormat="1" x14ac:dyDescent="0.25">
      <c r="B340" s="38" t="s">
        <v>269</v>
      </c>
      <c r="C340" s="42">
        <v>2215385</v>
      </c>
      <c r="D340" s="40" t="s">
        <v>17</v>
      </c>
      <c r="E340" s="43">
        <v>28.8</v>
      </c>
      <c r="F340" s="40">
        <f t="shared" si="89"/>
        <v>57.6</v>
      </c>
      <c r="G340" s="13">
        <v>1</v>
      </c>
      <c r="H340" s="13">
        <f t="shared" si="82"/>
        <v>57.6</v>
      </c>
      <c r="I340" s="13"/>
      <c r="J340" s="16">
        <f t="shared" si="83"/>
        <v>0</v>
      </c>
      <c r="K340" s="13"/>
      <c r="L340" s="13">
        <f t="shared" si="84"/>
        <v>0</v>
      </c>
      <c r="M340" s="13">
        <f t="shared" si="85"/>
        <v>1</v>
      </c>
      <c r="N340" s="13">
        <f t="shared" si="85"/>
        <v>57.6</v>
      </c>
    </row>
    <row r="341" spans="2:14" s="9" customFormat="1" x14ac:dyDescent="0.25">
      <c r="B341" s="38" t="s">
        <v>270</v>
      </c>
      <c r="C341" s="42">
        <v>2215383</v>
      </c>
      <c r="D341" s="40" t="s">
        <v>17</v>
      </c>
      <c r="E341" s="43">
        <v>25</v>
      </c>
      <c r="F341" s="40">
        <f t="shared" si="89"/>
        <v>50</v>
      </c>
      <c r="G341" s="13">
        <v>2</v>
      </c>
      <c r="H341" s="13">
        <f t="shared" si="82"/>
        <v>100</v>
      </c>
      <c r="I341" s="13"/>
      <c r="J341" s="16">
        <f t="shared" si="83"/>
        <v>0</v>
      </c>
      <c r="K341" s="13"/>
      <c r="L341" s="13">
        <f t="shared" si="84"/>
        <v>0</v>
      </c>
      <c r="M341" s="13">
        <f t="shared" si="85"/>
        <v>2</v>
      </c>
      <c r="N341" s="13">
        <f t="shared" si="85"/>
        <v>100</v>
      </c>
    </row>
    <row r="342" spans="2:14" s="9" customFormat="1" x14ac:dyDescent="0.25">
      <c r="B342" s="38" t="s">
        <v>271</v>
      </c>
      <c r="C342" s="42">
        <v>2215224</v>
      </c>
      <c r="D342" s="40" t="s">
        <v>17</v>
      </c>
      <c r="E342" s="43">
        <v>7</v>
      </c>
      <c r="F342" s="40">
        <f t="shared" si="89"/>
        <v>14</v>
      </c>
      <c r="G342" s="13">
        <v>7</v>
      </c>
      <c r="H342" s="13">
        <f t="shared" si="82"/>
        <v>98</v>
      </c>
      <c r="I342" s="13"/>
      <c r="J342" s="16">
        <f t="shared" si="83"/>
        <v>0</v>
      </c>
      <c r="K342" s="13"/>
      <c r="L342" s="13">
        <f t="shared" si="84"/>
        <v>0</v>
      </c>
      <c r="M342" s="13">
        <f t="shared" si="85"/>
        <v>7</v>
      </c>
      <c r="N342" s="13">
        <f t="shared" si="85"/>
        <v>98</v>
      </c>
    </row>
    <row r="343" spans="2:14" s="9" customFormat="1" x14ac:dyDescent="0.25">
      <c r="B343" s="38" t="s">
        <v>272</v>
      </c>
      <c r="C343" s="42">
        <v>2215197</v>
      </c>
      <c r="D343" s="40" t="s">
        <v>17</v>
      </c>
      <c r="E343" s="43">
        <v>0.2</v>
      </c>
      <c r="F343" s="40">
        <f t="shared" si="89"/>
        <v>0.4</v>
      </c>
      <c r="G343" s="13">
        <v>18</v>
      </c>
      <c r="H343" s="13">
        <f t="shared" si="82"/>
        <v>7.2</v>
      </c>
      <c r="I343" s="13"/>
      <c r="J343" s="16">
        <f t="shared" si="83"/>
        <v>0</v>
      </c>
      <c r="K343" s="13"/>
      <c r="L343" s="13">
        <f t="shared" si="84"/>
        <v>0</v>
      </c>
      <c r="M343" s="13">
        <f t="shared" si="85"/>
        <v>18</v>
      </c>
      <c r="N343" s="13">
        <f t="shared" si="85"/>
        <v>7.2</v>
      </c>
    </row>
    <row r="344" spans="2:14" s="9" customFormat="1" x14ac:dyDescent="0.25">
      <c r="B344" s="38" t="s">
        <v>26</v>
      </c>
      <c r="C344" s="42">
        <v>2215368</v>
      </c>
      <c r="D344" s="40" t="s">
        <v>17</v>
      </c>
      <c r="E344" s="43">
        <v>6</v>
      </c>
      <c r="F344" s="40">
        <f t="shared" si="89"/>
        <v>12</v>
      </c>
      <c r="G344" s="13">
        <v>5</v>
      </c>
      <c r="H344" s="13">
        <f t="shared" si="82"/>
        <v>60</v>
      </c>
      <c r="I344" s="13"/>
      <c r="J344" s="16">
        <f t="shared" si="83"/>
        <v>0</v>
      </c>
      <c r="K344" s="13"/>
      <c r="L344" s="13">
        <f t="shared" si="84"/>
        <v>0</v>
      </c>
      <c r="M344" s="13">
        <f t="shared" si="85"/>
        <v>5</v>
      </c>
      <c r="N344" s="13">
        <f t="shared" si="85"/>
        <v>60</v>
      </c>
    </row>
    <row r="345" spans="2:14" s="9" customFormat="1" x14ac:dyDescent="0.25">
      <c r="B345" s="38" t="s">
        <v>273</v>
      </c>
      <c r="C345" s="42">
        <v>2215201</v>
      </c>
      <c r="D345" s="40" t="s">
        <v>17</v>
      </c>
      <c r="E345" s="43">
        <v>0.2</v>
      </c>
      <c r="F345" s="40">
        <f>E345*2</f>
        <v>0.4</v>
      </c>
      <c r="G345" s="13">
        <v>4</v>
      </c>
      <c r="H345" s="13">
        <f t="shared" si="82"/>
        <v>1.6</v>
      </c>
      <c r="I345" s="13"/>
      <c r="J345" s="16">
        <f t="shared" si="83"/>
        <v>0</v>
      </c>
      <c r="K345" s="13"/>
      <c r="L345" s="13">
        <f t="shared" si="84"/>
        <v>0</v>
      </c>
      <c r="M345" s="13">
        <f t="shared" si="85"/>
        <v>4</v>
      </c>
      <c r="N345" s="13">
        <f t="shared" si="85"/>
        <v>1.6</v>
      </c>
    </row>
    <row r="346" spans="2:14" s="9" customFormat="1" x14ac:dyDescent="0.25">
      <c r="B346" s="38" t="s">
        <v>274</v>
      </c>
      <c r="C346" s="42">
        <v>2215229</v>
      </c>
      <c r="D346" s="40" t="s">
        <v>17</v>
      </c>
      <c r="E346" s="43">
        <v>1</v>
      </c>
      <c r="F346" s="40">
        <f>E346*2</f>
        <v>2</v>
      </c>
      <c r="G346" s="13">
        <v>1</v>
      </c>
      <c r="H346" s="13">
        <f t="shared" si="82"/>
        <v>2</v>
      </c>
      <c r="I346" s="13"/>
      <c r="J346" s="16">
        <f t="shared" si="83"/>
        <v>0</v>
      </c>
      <c r="K346" s="13"/>
      <c r="L346" s="13">
        <f t="shared" si="84"/>
        <v>0</v>
      </c>
      <c r="M346" s="13">
        <f t="shared" si="85"/>
        <v>1</v>
      </c>
      <c r="N346" s="13">
        <f t="shared" si="85"/>
        <v>2</v>
      </c>
    </row>
    <row r="347" spans="2:14" s="19" customFormat="1" x14ac:dyDescent="0.25">
      <c r="B347" s="20" t="s">
        <v>214</v>
      </c>
      <c r="C347" s="21">
        <v>2215221</v>
      </c>
      <c r="D347" s="16" t="s">
        <v>17</v>
      </c>
      <c r="E347" s="16">
        <v>0.7</v>
      </c>
      <c r="F347" s="16">
        <f t="shared" ref="F347:F359" si="90">E347*2</f>
        <v>1.4</v>
      </c>
      <c r="G347" s="18">
        <v>2</v>
      </c>
      <c r="H347" s="18">
        <f t="shared" si="82"/>
        <v>2.8</v>
      </c>
      <c r="I347" s="18"/>
      <c r="J347" s="16">
        <f t="shared" si="83"/>
        <v>0</v>
      </c>
      <c r="K347" s="18"/>
      <c r="L347" s="18">
        <f t="shared" si="84"/>
        <v>0</v>
      </c>
      <c r="M347" s="18">
        <f t="shared" si="85"/>
        <v>2</v>
      </c>
      <c r="N347" s="18">
        <f t="shared" si="85"/>
        <v>2.8</v>
      </c>
    </row>
    <row r="348" spans="2:14" s="9" customFormat="1" x14ac:dyDescent="0.25">
      <c r="B348" s="38" t="s">
        <v>275</v>
      </c>
      <c r="C348" s="42">
        <v>2215203</v>
      </c>
      <c r="D348" s="40" t="s">
        <v>17</v>
      </c>
      <c r="E348" s="43">
        <v>3</v>
      </c>
      <c r="F348" s="40">
        <f t="shared" si="90"/>
        <v>6</v>
      </c>
      <c r="G348" s="13">
        <v>2</v>
      </c>
      <c r="H348" s="13">
        <f t="shared" si="82"/>
        <v>12</v>
      </c>
      <c r="I348" s="13"/>
      <c r="J348" s="16">
        <f t="shared" si="83"/>
        <v>0</v>
      </c>
      <c r="K348" s="13"/>
      <c r="L348" s="13">
        <f t="shared" si="84"/>
        <v>0</v>
      </c>
      <c r="M348" s="13">
        <f t="shared" si="85"/>
        <v>2</v>
      </c>
      <c r="N348" s="13">
        <f t="shared" si="85"/>
        <v>12</v>
      </c>
    </row>
    <row r="349" spans="2:14" s="9" customFormat="1" x14ac:dyDescent="0.25">
      <c r="B349" s="38" t="s">
        <v>276</v>
      </c>
      <c r="C349" s="42">
        <v>2215215</v>
      </c>
      <c r="D349" s="40" t="s">
        <v>17</v>
      </c>
      <c r="E349" s="43">
        <v>3</v>
      </c>
      <c r="F349" s="40">
        <f t="shared" si="90"/>
        <v>6</v>
      </c>
      <c r="G349" s="13">
        <v>13</v>
      </c>
      <c r="H349" s="13">
        <f t="shared" si="82"/>
        <v>78</v>
      </c>
      <c r="I349" s="13"/>
      <c r="J349" s="16">
        <f t="shared" si="83"/>
        <v>0</v>
      </c>
      <c r="K349" s="13"/>
      <c r="L349" s="13">
        <f t="shared" si="84"/>
        <v>0</v>
      </c>
      <c r="M349" s="13">
        <f t="shared" si="85"/>
        <v>13</v>
      </c>
      <c r="N349" s="13">
        <f t="shared" si="85"/>
        <v>78</v>
      </c>
    </row>
    <row r="350" spans="2:14" s="9" customFormat="1" x14ac:dyDescent="0.25">
      <c r="B350" s="66" t="s">
        <v>277</v>
      </c>
      <c r="C350" s="67">
        <v>2215202</v>
      </c>
      <c r="D350" s="40" t="s">
        <v>17</v>
      </c>
      <c r="E350" s="43">
        <v>2</v>
      </c>
      <c r="F350" s="40">
        <f t="shared" si="90"/>
        <v>4</v>
      </c>
      <c r="G350" s="13">
        <v>14</v>
      </c>
      <c r="H350" s="13">
        <f t="shared" ref="H350:H413" si="91">G350*F350</f>
        <v>56</v>
      </c>
      <c r="I350" s="13"/>
      <c r="J350" s="16">
        <f t="shared" ref="J350:J413" si="92">I350*F350</f>
        <v>0</v>
      </c>
      <c r="K350" s="13"/>
      <c r="L350" s="13">
        <f t="shared" si="84"/>
        <v>0</v>
      </c>
      <c r="M350" s="13">
        <f t="shared" ref="M350:N413" si="93">G350+I350-K350</f>
        <v>14</v>
      </c>
      <c r="N350" s="13">
        <f t="shared" si="93"/>
        <v>56</v>
      </c>
    </row>
    <row r="351" spans="2:14" s="9" customFormat="1" x14ac:dyDescent="0.25">
      <c r="B351" s="38" t="s">
        <v>278</v>
      </c>
      <c r="C351" s="42">
        <v>2215170</v>
      </c>
      <c r="D351" s="40" t="s">
        <v>17</v>
      </c>
      <c r="E351" s="43">
        <v>9.75</v>
      </c>
      <c r="F351" s="40">
        <f t="shared" si="90"/>
        <v>19.5</v>
      </c>
      <c r="G351" s="13">
        <v>2</v>
      </c>
      <c r="H351" s="13">
        <f t="shared" si="91"/>
        <v>39</v>
      </c>
      <c r="I351" s="13"/>
      <c r="J351" s="16">
        <f t="shared" si="92"/>
        <v>0</v>
      </c>
      <c r="K351" s="13"/>
      <c r="L351" s="13">
        <f t="shared" ref="L351:L414" si="94">K351*F351</f>
        <v>0</v>
      </c>
      <c r="M351" s="13">
        <f t="shared" si="93"/>
        <v>2</v>
      </c>
      <c r="N351" s="13">
        <f t="shared" si="93"/>
        <v>39</v>
      </c>
    </row>
    <row r="352" spans="2:14" s="9" customFormat="1" x14ac:dyDescent="0.25">
      <c r="B352" s="38" t="s">
        <v>278</v>
      </c>
      <c r="C352" s="42">
        <v>2215170</v>
      </c>
      <c r="D352" s="40" t="s">
        <v>17</v>
      </c>
      <c r="E352" s="43">
        <v>9.75</v>
      </c>
      <c r="F352" s="40">
        <f t="shared" si="90"/>
        <v>19.5</v>
      </c>
      <c r="G352" s="13">
        <v>1</v>
      </c>
      <c r="H352" s="13">
        <f t="shared" si="91"/>
        <v>19.5</v>
      </c>
      <c r="I352" s="13"/>
      <c r="J352" s="16">
        <f t="shared" si="92"/>
        <v>0</v>
      </c>
      <c r="K352" s="13"/>
      <c r="L352" s="13">
        <f t="shared" si="94"/>
        <v>0</v>
      </c>
      <c r="M352" s="13">
        <f t="shared" si="93"/>
        <v>1</v>
      </c>
      <c r="N352" s="13">
        <f t="shared" si="93"/>
        <v>19.5</v>
      </c>
    </row>
    <row r="353" spans="2:14" s="9" customFormat="1" x14ac:dyDescent="0.25">
      <c r="B353" s="38" t="s">
        <v>279</v>
      </c>
      <c r="C353" s="42">
        <v>2215371</v>
      </c>
      <c r="D353" s="40" t="s">
        <v>280</v>
      </c>
      <c r="E353" s="43">
        <v>19.59</v>
      </c>
      <c r="F353" s="40">
        <f t="shared" si="90"/>
        <v>39.18</v>
      </c>
      <c r="G353" s="13">
        <v>2</v>
      </c>
      <c r="H353" s="13">
        <f t="shared" si="91"/>
        <v>78.36</v>
      </c>
      <c r="I353" s="13"/>
      <c r="J353" s="16">
        <f t="shared" si="92"/>
        <v>0</v>
      </c>
      <c r="K353" s="13"/>
      <c r="L353" s="13">
        <f t="shared" si="94"/>
        <v>0</v>
      </c>
      <c r="M353" s="13">
        <f t="shared" si="93"/>
        <v>2</v>
      </c>
      <c r="N353" s="13">
        <f t="shared" si="93"/>
        <v>78.36</v>
      </c>
    </row>
    <row r="354" spans="2:14" s="9" customFormat="1" x14ac:dyDescent="0.25">
      <c r="B354" s="50" t="s">
        <v>281</v>
      </c>
      <c r="C354" s="44">
        <v>2215230</v>
      </c>
      <c r="D354" s="40" t="s">
        <v>17</v>
      </c>
      <c r="E354" s="45">
        <v>0.5</v>
      </c>
      <c r="F354" s="40">
        <f t="shared" si="90"/>
        <v>1</v>
      </c>
      <c r="G354" s="13">
        <v>2</v>
      </c>
      <c r="H354" s="13">
        <f t="shared" si="91"/>
        <v>2</v>
      </c>
      <c r="I354" s="13"/>
      <c r="J354" s="16">
        <f t="shared" si="92"/>
        <v>0</v>
      </c>
      <c r="K354" s="13"/>
      <c r="L354" s="13">
        <f t="shared" si="94"/>
        <v>0</v>
      </c>
      <c r="M354" s="13">
        <f t="shared" si="93"/>
        <v>2</v>
      </c>
      <c r="N354" s="13">
        <f t="shared" si="93"/>
        <v>2</v>
      </c>
    </row>
    <row r="355" spans="2:14" s="9" customFormat="1" x14ac:dyDescent="0.25">
      <c r="B355" s="38" t="s">
        <v>281</v>
      </c>
      <c r="C355" s="42">
        <v>2215226</v>
      </c>
      <c r="D355" s="40" t="s">
        <v>17</v>
      </c>
      <c r="E355" s="43">
        <v>1</v>
      </c>
      <c r="F355" s="40">
        <f t="shared" si="90"/>
        <v>2</v>
      </c>
      <c r="G355" s="13">
        <v>1</v>
      </c>
      <c r="H355" s="13">
        <f t="shared" si="91"/>
        <v>2</v>
      </c>
      <c r="I355" s="13"/>
      <c r="J355" s="16">
        <f t="shared" si="92"/>
        <v>0</v>
      </c>
      <c r="K355" s="13"/>
      <c r="L355" s="13">
        <f t="shared" si="94"/>
        <v>0</v>
      </c>
      <c r="M355" s="13">
        <f t="shared" si="93"/>
        <v>1</v>
      </c>
      <c r="N355" s="13">
        <f t="shared" si="93"/>
        <v>2</v>
      </c>
    </row>
    <row r="356" spans="2:14" s="9" customFormat="1" x14ac:dyDescent="0.25">
      <c r="B356" s="41" t="s">
        <v>282</v>
      </c>
      <c r="C356" s="39">
        <v>2215165</v>
      </c>
      <c r="D356" s="40" t="s">
        <v>17</v>
      </c>
      <c r="E356" s="40">
        <v>0.6</v>
      </c>
      <c r="F356" s="40">
        <f t="shared" si="90"/>
        <v>1.2</v>
      </c>
      <c r="G356" s="13">
        <v>2</v>
      </c>
      <c r="H356" s="13">
        <f t="shared" si="91"/>
        <v>2.4</v>
      </c>
      <c r="I356" s="13"/>
      <c r="J356" s="16">
        <f t="shared" si="92"/>
        <v>0</v>
      </c>
      <c r="K356" s="13"/>
      <c r="L356" s="13">
        <f t="shared" si="94"/>
        <v>0</v>
      </c>
      <c r="M356" s="13">
        <f t="shared" si="93"/>
        <v>2</v>
      </c>
      <c r="N356" s="13">
        <f t="shared" si="93"/>
        <v>2.4</v>
      </c>
    </row>
    <row r="357" spans="2:14" s="9" customFormat="1" x14ac:dyDescent="0.25">
      <c r="B357" s="41" t="s">
        <v>283</v>
      </c>
      <c r="C357" s="39">
        <v>2215164</v>
      </c>
      <c r="D357" s="40" t="s">
        <v>17</v>
      </c>
      <c r="E357" s="40">
        <v>4.5</v>
      </c>
      <c r="F357" s="40">
        <f t="shared" si="90"/>
        <v>9</v>
      </c>
      <c r="G357" s="13">
        <v>3</v>
      </c>
      <c r="H357" s="13">
        <f t="shared" si="91"/>
        <v>27</v>
      </c>
      <c r="I357" s="13"/>
      <c r="J357" s="16">
        <f t="shared" si="92"/>
        <v>0</v>
      </c>
      <c r="K357" s="13"/>
      <c r="L357" s="13">
        <f t="shared" si="94"/>
        <v>0</v>
      </c>
      <c r="M357" s="13">
        <f t="shared" si="93"/>
        <v>3</v>
      </c>
      <c r="N357" s="13">
        <f t="shared" si="93"/>
        <v>27</v>
      </c>
    </row>
    <row r="358" spans="2:14" s="9" customFormat="1" x14ac:dyDescent="0.25">
      <c r="B358" s="38" t="s">
        <v>284</v>
      </c>
      <c r="C358" s="42">
        <v>2215375</v>
      </c>
      <c r="D358" s="40" t="s">
        <v>17</v>
      </c>
      <c r="E358" s="43">
        <v>22.37</v>
      </c>
      <c r="F358" s="40">
        <f t="shared" si="90"/>
        <v>44.74</v>
      </c>
      <c r="G358" s="13">
        <v>5</v>
      </c>
      <c r="H358" s="13">
        <f t="shared" si="91"/>
        <v>223.70000000000002</v>
      </c>
      <c r="I358" s="13"/>
      <c r="J358" s="16">
        <f t="shared" si="92"/>
        <v>0</v>
      </c>
      <c r="K358" s="13"/>
      <c r="L358" s="13">
        <f t="shared" si="94"/>
        <v>0</v>
      </c>
      <c r="M358" s="13">
        <f t="shared" si="93"/>
        <v>5</v>
      </c>
      <c r="N358" s="13">
        <f t="shared" si="93"/>
        <v>223.70000000000002</v>
      </c>
    </row>
    <row r="359" spans="2:14" s="9" customFormat="1" x14ac:dyDescent="0.25">
      <c r="B359" s="50" t="s">
        <v>282</v>
      </c>
      <c r="C359" s="44">
        <v>2215227</v>
      </c>
      <c r="D359" s="40" t="s">
        <v>17</v>
      </c>
      <c r="E359" s="45">
        <v>0.5</v>
      </c>
      <c r="F359" s="40">
        <f t="shared" si="90"/>
        <v>1</v>
      </c>
      <c r="G359" s="13">
        <v>5</v>
      </c>
      <c r="H359" s="13">
        <f t="shared" si="91"/>
        <v>5</v>
      </c>
      <c r="I359" s="13"/>
      <c r="J359" s="16">
        <f t="shared" si="92"/>
        <v>0</v>
      </c>
      <c r="K359" s="13"/>
      <c r="L359" s="13">
        <f t="shared" si="94"/>
        <v>0</v>
      </c>
      <c r="M359" s="13">
        <f t="shared" si="93"/>
        <v>5</v>
      </c>
      <c r="N359" s="13">
        <f t="shared" si="93"/>
        <v>5</v>
      </c>
    </row>
    <row r="360" spans="2:14" s="9" customFormat="1" x14ac:dyDescent="0.25">
      <c r="B360" s="41" t="s">
        <v>285</v>
      </c>
      <c r="C360" s="39">
        <v>2215367</v>
      </c>
      <c r="D360" s="40" t="s">
        <v>17</v>
      </c>
      <c r="E360" s="40">
        <v>30</v>
      </c>
      <c r="F360" s="40">
        <f>E360*2</f>
        <v>60</v>
      </c>
      <c r="G360" s="13">
        <v>10</v>
      </c>
      <c r="H360" s="13">
        <f t="shared" si="91"/>
        <v>600</v>
      </c>
      <c r="I360" s="13"/>
      <c r="J360" s="16">
        <f t="shared" si="92"/>
        <v>0</v>
      </c>
      <c r="K360" s="13"/>
      <c r="L360" s="13">
        <f t="shared" si="94"/>
        <v>0</v>
      </c>
      <c r="M360" s="13">
        <f t="shared" si="93"/>
        <v>10</v>
      </c>
      <c r="N360" s="13">
        <f t="shared" si="93"/>
        <v>600</v>
      </c>
    </row>
    <row r="361" spans="2:14" s="9" customFormat="1" x14ac:dyDescent="0.25">
      <c r="B361" s="50" t="s">
        <v>237</v>
      </c>
      <c r="C361" s="44">
        <v>2215240</v>
      </c>
      <c r="D361" s="40" t="s">
        <v>17</v>
      </c>
      <c r="E361" s="45">
        <v>12</v>
      </c>
      <c r="F361" s="40">
        <f>E361*2</f>
        <v>24</v>
      </c>
      <c r="G361" s="13">
        <v>1</v>
      </c>
      <c r="H361" s="13">
        <f t="shared" si="91"/>
        <v>24</v>
      </c>
      <c r="I361" s="13"/>
      <c r="J361" s="16">
        <f t="shared" si="92"/>
        <v>0</v>
      </c>
      <c r="K361" s="13"/>
      <c r="L361" s="13">
        <f t="shared" si="94"/>
        <v>0</v>
      </c>
      <c r="M361" s="13">
        <f t="shared" si="93"/>
        <v>1</v>
      </c>
      <c r="N361" s="13">
        <f t="shared" si="93"/>
        <v>24</v>
      </c>
    </row>
    <row r="362" spans="2:14" s="9" customFormat="1" x14ac:dyDescent="0.25">
      <c r="B362" s="50" t="s">
        <v>286</v>
      </c>
      <c r="C362" s="44">
        <v>2215289</v>
      </c>
      <c r="D362" s="40" t="s">
        <v>17</v>
      </c>
      <c r="E362" s="45">
        <v>17.77</v>
      </c>
      <c r="F362" s="40">
        <f t="shared" ref="F362:F367" si="95">E362*2</f>
        <v>35.54</v>
      </c>
      <c r="G362" s="13">
        <v>2</v>
      </c>
      <c r="H362" s="13">
        <f t="shared" si="91"/>
        <v>71.08</v>
      </c>
      <c r="I362" s="13"/>
      <c r="J362" s="16">
        <f t="shared" si="92"/>
        <v>0</v>
      </c>
      <c r="K362" s="13"/>
      <c r="L362" s="13">
        <f t="shared" si="94"/>
        <v>0</v>
      </c>
      <c r="M362" s="13">
        <f t="shared" si="93"/>
        <v>2</v>
      </c>
      <c r="N362" s="13">
        <f t="shared" si="93"/>
        <v>71.08</v>
      </c>
    </row>
    <row r="363" spans="2:14" s="9" customFormat="1" x14ac:dyDescent="0.25">
      <c r="B363" s="38" t="s">
        <v>286</v>
      </c>
      <c r="C363" s="42">
        <v>2215290</v>
      </c>
      <c r="D363" s="40" t="s">
        <v>17</v>
      </c>
      <c r="E363" s="43">
        <v>17.78</v>
      </c>
      <c r="F363" s="40">
        <f t="shared" si="95"/>
        <v>35.56</v>
      </c>
      <c r="G363" s="13">
        <v>7</v>
      </c>
      <c r="H363" s="13">
        <f t="shared" si="91"/>
        <v>248.92000000000002</v>
      </c>
      <c r="I363" s="13"/>
      <c r="J363" s="16">
        <f t="shared" si="92"/>
        <v>0</v>
      </c>
      <c r="K363" s="13"/>
      <c r="L363" s="13">
        <f t="shared" si="94"/>
        <v>0</v>
      </c>
      <c r="M363" s="13">
        <f t="shared" si="93"/>
        <v>7</v>
      </c>
      <c r="N363" s="13">
        <f t="shared" si="93"/>
        <v>248.92000000000002</v>
      </c>
    </row>
    <row r="364" spans="2:14" s="9" customFormat="1" x14ac:dyDescent="0.25">
      <c r="B364" s="38" t="s">
        <v>287</v>
      </c>
      <c r="C364" s="42">
        <v>2215238</v>
      </c>
      <c r="D364" s="40" t="s">
        <v>17</v>
      </c>
      <c r="E364" s="43">
        <v>0.1</v>
      </c>
      <c r="F364" s="40">
        <f t="shared" si="95"/>
        <v>0.2</v>
      </c>
      <c r="G364" s="13">
        <v>19</v>
      </c>
      <c r="H364" s="13">
        <f t="shared" si="91"/>
        <v>3.8000000000000003</v>
      </c>
      <c r="I364" s="13"/>
      <c r="J364" s="16">
        <f t="shared" si="92"/>
        <v>0</v>
      </c>
      <c r="K364" s="13"/>
      <c r="L364" s="13">
        <f t="shared" si="94"/>
        <v>0</v>
      </c>
      <c r="M364" s="13">
        <f t="shared" si="93"/>
        <v>19</v>
      </c>
      <c r="N364" s="13">
        <f t="shared" si="93"/>
        <v>3.8000000000000003</v>
      </c>
    </row>
    <row r="365" spans="2:14" s="9" customFormat="1" x14ac:dyDescent="0.25">
      <c r="B365" s="38" t="s">
        <v>288</v>
      </c>
      <c r="C365" s="42">
        <v>2215376</v>
      </c>
      <c r="D365" s="40" t="s">
        <v>17</v>
      </c>
      <c r="E365" s="43">
        <v>4.82</v>
      </c>
      <c r="F365" s="40">
        <f t="shared" si="95"/>
        <v>9.64</v>
      </c>
      <c r="G365" s="13">
        <v>9</v>
      </c>
      <c r="H365" s="13">
        <f t="shared" si="91"/>
        <v>86.76</v>
      </c>
      <c r="I365" s="13"/>
      <c r="J365" s="16">
        <f t="shared" si="92"/>
        <v>0</v>
      </c>
      <c r="K365" s="13"/>
      <c r="L365" s="13">
        <f t="shared" si="94"/>
        <v>0</v>
      </c>
      <c r="M365" s="13">
        <f t="shared" si="93"/>
        <v>9</v>
      </c>
      <c r="N365" s="13">
        <f t="shared" si="93"/>
        <v>86.76</v>
      </c>
    </row>
    <row r="366" spans="2:14" s="9" customFormat="1" x14ac:dyDescent="0.25">
      <c r="B366" s="38" t="s">
        <v>288</v>
      </c>
      <c r="C366" s="42">
        <v>2215377</v>
      </c>
      <c r="D366" s="40" t="s">
        <v>17</v>
      </c>
      <c r="E366" s="43">
        <v>4.83</v>
      </c>
      <c r="F366" s="40">
        <f t="shared" si="95"/>
        <v>9.66</v>
      </c>
      <c r="G366" s="13">
        <v>9</v>
      </c>
      <c r="H366" s="13">
        <f t="shared" si="91"/>
        <v>86.94</v>
      </c>
      <c r="I366" s="13"/>
      <c r="J366" s="16">
        <f t="shared" si="92"/>
        <v>0</v>
      </c>
      <c r="K366" s="13"/>
      <c r="L366" s="13">
        <f t="shared" si="94"/>
        <v>0</v>
      </c>
      <c r="M366" s="13">
        <f t="shared" si="93"/>
        <v>9</v>
      </c>
      <c r="N366" s="13">
        <f t="shared" si="93"/>
        <v>86.94</v>
      </c>
    </row>
    <row r="367" spans="2:14" s="9" customFormat="1" x14ac:dyDescent="0.25">
      <c r="B367" s="38" t="s">
        <v>289</v>
      </c>
      <c r="C367" s="42">
        <v>2215341</v>
      </c>
      <c r="D367" s="40" t="s">
        <v>17</v>
      </c>
      <c r="E367" s="43">
        <v>2.93</v>
      </c>
      <c r="F367" s="40">
        <f t="shared" si="95"/>
        <v>5.86</v>
      </c>
      <c r="G367" s="13">
        <v>2</v>
      </c>
      <c r="H367" s="13">
        <f t="shared" si="91"/>
        <v>11.72</v>
      </c>
      <c r="I367" s="13"/>
      <c r="J367" s="16">
        <f t="shared" si="92"/>
        <v>0</v>
      </c>
      <c r="K367" s="13"/>
      <c r="L367" s="13">
        <f t="shared" si="94"/>
        <v>0</v>
      </c>
      <c r="M367" s="13">
        <f t="shared" si="93"/>
        <v>2</v>
      </c>
      <c r="N367" s="13">
        <f t="shared" si="93"/>
        <v>11.72</v>
      </c>
    </row>
    <row r="368" spans="2:14" s="9" customFormat="1" x14ac:dyDescent="0.25">
      <c r="B368" s="38" t="s">
        <v>290</v>
      </c>
      <c r="C368" s="42">
        <v>2215374</v>
      </c>
      <c r="D368" s="40" t="s">
        <v>17</v>
      </c>
      <c r="E368" s="43">
        <v>25.91</v>
      </c>
      <c r="F368" s="40">
        <f>E368*2</f>
        <v>51.82</v>
      </c>
      <c r="G368" s="13">
        <v>2</v>
      </c>
      <c r="H368" s="13">
        <f t="shared" si="91"/>
        <v>103.64</v>
      </c>
      <c r="I368" s="13"/>
      <c r="J368" s="16">
        <f t="shared" si="92"/>
        <v>0</v>
      </c>
      <c r="K368" s="13"/>
      <c r="L368" s="13">
        <f t="shared" si="94"/>
        <v>0</v>
      </c>
      <c r="M368" s="13">
        <f t="shared" si="93"/>
        <v>2</v>
      </c>
      <c r="N368" s="13">
        <f t="shared" si="93"/>
        <v>103.64</v>
      </c>
    </row>
    <row r="369" spans="2:14" s="9" customFormat="1" x14ac:dyDescent="0.25">
      <c r="B369" s="38" t="s">
        <v>291</v>
      </c>
      <c r="C369" s="42">
        <v>2215339</v>
      </c>
      <c r="D369" s="40" t="s">
        <v>17</v>
      </c>
      <c r="E369" s="43">
        <v>4.8</v>
      </c>
      <c r="F369" s="40">
        <f>E369*2</f>
        <v>9.6</v>
      </c>
      <c r="G369" s="13">
        <v>1</v>
      </c>
      <c r="H369" s="13">
        <f t="shared" si="91"/>
        <v>9.6</v>
      </c>
      <c r="I369" s="13"/>
      <c r="J369" s="16">
        <f t="shared" si="92"/>
        <v>0</v>
      </c>
      <c r="K369" s="13"/>
      <c r="L369" s="13">
        <f t="shared" si="94"/>
        <v>0</v>
      </c>
      <c r="M369" s="13">
        <f t="shared" si="93"/>
        <v>1</v>
      </c>
      <c r="N369" s="13">
        <f t="shared" si="93"/>
        <v>9.6</v>
      </c>
    </row>
    <row r="370" spans="2:14" s="9" customFormat="1" x14ac:dyDescent="0.25">
      <c r="B370" s="38" t="s">
        <v>291</v>
      </c>
      <c r="C370" s="42">
        <v>2215339</v>
      </c>
      <c r="D370" s="40" t="s">
        <v>17</v>
      </c>
      <c r="E370" s="43">
        <v>5</v>
      </c>
      <c r="F370" s="40">
        <f t="shared" ref="F370:F379" si="96">E370*2</f>
        <v>10</v>
      </c>
      <c r="G370" s="13">
        <v>28</v>
      </c>
      <c r="H370" s="13">
        <f t="shared" si="91"/>
        <v>280</v>
      </c>
      <c r="I370" s="13"/>
      <c r="J370" s="16">
        <f t="shared" si="92"/>
        <v>0</v>
      </c>
      <c r="K370" s="13"/>
      <c r="L370" s="13">
        <f t="shared" si="94"/>
        <v>0</v>
      </c>
      <c r="M370" s="13">
        <f t="shared" si="93"/>
        <v>28</v>
      </c>
      <c r="N370" s="13">
        <f t="shared" si="93"/>
        <v>280</v>
      </c>
    </row>
    <row r="371" spans="2:14" s="9" customFormat="1" x14ac:dyDescent="0.25">
      <c r="B371" s="38" t="s">
        <v>291</v>
      </c>
      <c r="C371" s="42">
        <v>2215339</v>
      </c>
      <c r="D371" s="40" t="s">
        <v>17</v>
      </c>
      <c r="E371" s="43">
        <v>5.2</v>
      </c>
      <c r="F371" s="40">
        <f t="shared" si="96"/>
        <v>10.4</v>
      </c>
      <c r="G371" s="13">
        <v>1</v>
      </c>
      <c r="H371" s="13">
        <f t="shared" si="91"/>
        <v>10.4</v>
      </c>
      <c r="I371" s="13"/>
      <c r="J371" s="16">
        <f t="shared" si="92"/>
        <v>0</v>
      </c>
      <c r="K371" s="13"/>
      <c r="L371" s="13">
        <f t="shared" si="94"/>
        <v>0</v>
      </c>
      <c r="M371" s="13">
        <f t="shared" si="93"/>
        <v>1</v>
      </c>
      <c r="N371" s="13">
        <f t="shared" si="93"/>
        <v>10.4</v>
      </c>
    </row>
    <row r="372" spans="2:14" s="9" customFormat="1" x14ac:dyDescent="0.25">
      <c r="B372" s="38" t="s">
        <v>292</v>
      </c>
      <c r="C372" s="42">
        <v>2215338</v>
      </c>
      <c r="D372" s="40" t="s">
        <v>17</v>
      </c>
      <c r="E372" s="43">
        <v>5.84</v>
      </c>
      <c r="F372" s="40">
        <f t="shared" si="96"/>
        <v>11.68</v>
      </c>
      <c r="G372" s="13">
        <v>30</v>
      </c>
      <c r="H372" s="13">
        <f t="shared" si="91"/>
        <v>350.4</v>
      </c>
      <c r="I372" s="13"/>
      <c r="J372" s="16">
        <f t="shared" si="92"/>
        <v>0</v>
      </c>
      <c r="K372" s="13"/>
      <c r="L372" s="13">
        <f t="shared" si="94"/>
        <v>0</v>
      </c>
      <c r="M372" s="13">
        <f t="shared" si="93"/>
        <v>30</v>
      </c>
      <c r="N372" s="13">
        <f t="shared" si="93"/>
        <v>350.4</v>
      </c>
    </row>
    <row r="373" spans="2:14" s="9" customFormat="1" x14ac:dyDescent="0.25">
      <c r="B373" s="38" t="s">
        <v>293</v>
      </c>
      <c r="C373" s="67">
        <v>2215180</v>
      </c>
      <c r="D373" s="40" t="s">
        <v>17</v>
      </c>
      <c r="E373" s="43">
        <v>2.8</v>
      </c>
      <c r="F373" s="40">
        <f t="shared" si="96"/>
        <v>5.6</v>
      </c>
      <c r="G373" s="13">
        <v>67</v>
      </c>
      <c r="H373" s="13">
        <f t="shared" si="91"/>
        <v>375.2</v>
      </c>
      <c r="I373" s="13"/>
      <c r="J373" s="16">
        <f t="shared" si="92"/>
        <v>0</v>
      </c>
      <c r="K373" s="13"/>
      <c r="L373" s="13">
        <f t="shared" si="94"/>
        <v>0</v>
      </c>
      <c r="M373" s="13">
        <f t="shared" si="93"/>
        <v>67</v>
      </c>
      <c r="N373" s="13">
        <f t="shared" si="93"/>
        <v>375.2</v>
      </c>
    </row>
    <row r="374" spans="2:14" s="9" customFormat="1" x14ac:dyDescent="0.25">
      <c r="B374" s="66" t="s">
        <v>294</v>
      </c>
      <c r="C374" s="67">
        <v>2215181</v>
      </c>
      <c r="D374" s="40" t="s">
        <v>17</v>
      </c>
      <c r="E374" s="43">
        <v>11.44</v>
      </c>
      <c r="F374" s="40">
        <f t="shared" si="96"/>
        <v>22.88</v>
      </c>
      <c r="G374" s="13">
        <v>10</v>
      </c>
      <c r="H374" s="13">
        <f t="shared" si="91"/>
        <v>228.79999999999998</v>
      </c>
      <c r="I374" s="13"/>
      <c r="J374" s="16">
        <f t="shared" si="92"/>
        <v>0</v>
      </c>
      <c r="K374" s="13"/>
      <c r="L374" s="13">
        <f t="shared" si="94"/>
        <v>0</v>
      </c>
      <c r="M374" s="13">
        <f t="shared" si="93"/>
        <v>10</v>
      </c>
      <c r="N374" s="13">
        <f t="shared" si="93"/>
        <v>228.79999999999998</v>
      </c>
    </row>
    <row r="375" spans="2:14" s="9" customFormat="1" x14ac:dyDescent="0.25">
      <c r="B375" s="38" t="s">
        <v>295</v>
      </c>
      <c r="C375" s="42">
        <v>2215379</v>
      </c>
      <c r="D375" s="40" t="s">
        <v>17</v>
      </c>
      <c r="E375" s="43">
        <v>11.44</v>
      </c>
      <c r="F375" s="40">
        <f t="shared" si="96"/>
        <v>22.88</v>
      </c>
      <c r="G375" s="13">
        <v>28</v>
      </c>
      <c r="H375" s="13">
        <f t="shared" si="91"/>
        <v>640.64</v>
      </c>
      <c r="I375" s="13"/>
      <c r="J375" s="16">
        <f t="shared" si="92"/>
        <v>0</v>
      </c>
      <c r="K375" s="13"/>
      <c r="L375" s="13">
        <f t="shared" si="94"/>
        <v>0</v>
      </c>
      <c r="M375" s="13">
        <f t="shared" si="93"/>
        <v>28</v>
      </c>
      <c r="N375" s="13">
        <f t="shared" si="93"/>
        <v>640.64</v>
      </c>
    </row>
    <row r="376" spans="2:14" s="9" customFormat="1" x14ac:dyDescent="0.25">
      <c r="B376" s="38" t="s">
        <v>296</v>
      </c>
      <c r="C376" s="42">
        <v>2215380</v>
      </c>
      <c r="D376" s="40" t="s">
        <v>17</v>
      </c>
      <c r="E376" s="43">
        <v>8.3000000000000007</v>
      </c>
      <c r="F376" s="40">
        <f t="shared" si="96"/>
        <v>16.600000000000001</v>
      </c>
      <c r="G376" s="13">
        <v>19</v>
      </c>
      <c r="H376" s="13">
        <f t="shared" si="91"/>
        <v>315.40000000000003</v>
      </c>
      <c r="I376" s="13"/>
      <c r="J376" s="16">
        <f t="shared" si="92"/>
        <v>0</v>
      </c>
      <c r="K376" s="13"/>
      <c r="L376" s="13">
        <f t="shared" si="94"/>
        <v>0</v>
      </c>
      <c r="M376" s="13">
        <f t="shared" si="93"/>
        <v>19</v>
      </c>
      <c r="N376" s="13">
        <f t="shared" si="93"/>
        <v>315.40000000000003</v>
      </c>
    </row>
    <row r="377" spans="2:14" s="9" customFormat="1" x14ac:dyDescent="0.25">
      <c r="B377" s="38" t="s">
        <v>296</v>
      </c>
      <c r="C377" s="44">
        <v>2215378</v>
      </c>
      <c r="D377" s="40" t="s">
        <v>17</v>
      </c>
      <c r="E377" s="45">
        <v>11.44</v>
      </c>
      <c r="F377" s="40">
        <f t="shared" si="96"/>
        <v>22.88</v>
      </c>
      <c r="G377" s="13">
        <v>2</v>
      </c>
      <c r="H377" s="13">
        <f t="shared" si="91"/>
        <v>45.76</v>
      </c>
      <c r="I377" s="13"/>
      <c r="J377" s="16">
        <f t="shared" si="92"/>
        <v>0</v>
      </c>
      <c r="K377" s="13"/>
      <c r="L377" s="13">
        <f t="shared" si="94"/>
        <v>0</v>
      </c>
      <c r="M377" s="13">
        <f t="shared" si="93"/>
        <v>2</v>
      </c>
      <c r="N377" s="13">
        <f t="shared" si="93"/>
        <v>45.76</v>
      </c>
    </row>
    <row r="378" spans="2:14" s="9" customFormat="1" x14ac:dyDescent="0.25">
      <c r="B378" s="50" t="s">
        <v>225</v>
      </c>
      <c r="C378" s="39">
        <v>2215198</v>
      </c>
      <c r="D378" s="40" t="s">
        <v>17</v>
      </c>
      <c r="E378" s="40">
        <v>5.93</v>
      </c>
      <c r="F378" s="40">
        <f t="shared" si="96"/>
        <v>11.86</v>
      </c>
      <c r="G378" s="13">
        <v>1</v>
      </c>
      <c r="H378" s="13">
        <f t="shared" si="91"/>
        <v>11.86</v>
      </c>
      <c r="I378" s="13"/>
      <c r="J378" s="16">
        <f t="shared" si="92"/>
        <v>0</v>
      </c>
      <c r="K378" s="13"/>
      <c r="L378" s="13">
        <f t="shared" si="94"/>
        <v>0</v>
      </c>
      <c r="M378" s="13">
        <f t="shared" si="93"/>
        <v>1</v>
      </c>
      <c r="N378" s="13">
        <f t="shared" si="93"/>
        <v>11.86</v>
      </c>
    </row>
    <row r="379" spans="2:14" s="9" customFormat="1" x14ac:dyDescent="0.25">
      <c r="B379" s="50" t="s">
        <v>225</v>
      </c>
      <c r="C379" s="39">
        <v>2215198</v>
      </c>
      <c r="D379" s="40" t="s">
        <v>17</v>
      </c>
      <c r="E379" s="68">
        <v>5.94</v>
      </c>
      <c r="F379" s="40">
        <f t="shared" si="96"/>
        <v>11.88</v>
      </c>
      <c r="G379" s="13">
        <v>1</v>
      </c>
      <c r="H379" s="13">
        <f t="shared" si="91"/>
        <v>11.88</v>
      </c>
      <c r="I379" s="13"/>
      <c r="J379" s="16">
        <f t="shared" si="92"/>
        <v>0</v>
      </c>
      <c r="K379" s="13"/>
      <c r="L379" s="13">
        <f t="shared" si="94"/>
        <v>0</v>
      </c>
      <c r="M379" s="13">
        <f t="shared" si="93"/>
        <v>1</v>
      </c>
      <c r="N379" s="13">
        <f t="shared" si="93"/>
        <v>11.88</v>
      </c>
    </row>
    <row r="380" spans="2:14" s="9" customFormat="1" x14ac:dyDescent="0.25">
      <c r="B380" s="50" t="s">
        <v>298</v>
      </c>
      <c r="C380" s="39">
        <v>2217216</v>
      </c>
      <c r="D380" s="40" t="s">
        <v>17</v>
      </c>
      <c r="E380" s="40">
        <v>0</v>
      </c>
      <c r="F380" s="40">
        <v>49</v>
      </c>
      <c r="G380" s="13">
        <v>1</v>
      </c>
      <c r="H380" s="13">
        <f t="shared" si="91"/>
        <v>49</v>
      </c>
      <c r="I380" s="13"/>
      <c r="J380" s="16">
        <f t="shared" si="92"/>
        <v>0</v>
      </c>
      <c r="K380" s="13"/>
      <c r="L380" s="13">
        <f t="shared" si="94"/>
        <v>0</v>
      </c>
      <c r="M380" s="13">
        <f t="shared" si="93"/>
        <v>1</v>
      </c>
      <c r="N380" s="13">
        <f t="shared" si="93"/>
        <v>49</v>
      </c>
    </row>
    <row r="381" spans="2:14" s="9" customFormat="1" x14ac:dyDescent="0.25">
      <c r="B381" s="50" t="s">
        <v>299</v>
      </c>
      <c r="C381" s="39">
        <v>2217217</v>
      </c>
      <c r="D381" s="40" t="s">
        <v>17</v>
      </c>
      <c r="E381" s="40">
        <v>0</v>
      </c>
      <c r="F381" s="40">
        <v>210</v>
      </c>
      <c r="G381" s="13">
        <v>1</v>
      </c>
      <c r="H381" s="13">
        <f t="shared" si="91"/>
        <v>210</v>
      </c>
      <c r="I381" s="13"/>
      <c r="J381" s="16">
        <f t="shared" si="92"/>
        <v>0</v>
      </c>
      <c r="K381" s="13"/>
      <c r="L381" s="13">
        <f t="shared" si="94"/>
        <v>0</v>
      </c>
      <c r="M381" s="13">
        <f t="shared" si="93"/>
        <v>1</v>
      </c>
      <c r="N381" s="13">
        <f t="shared" si="93"/>
        <v>210</v>
      </c>
    </row>
    <row r="382" spans="2:14" s="9" customFormat="1" hidden="1" x14ac:dyDescent="0.25">
      <c r="B382" s="14" t="s">
        <v>300</v>
      </c>
      <c r="C382" s="21">
        <v>2217212</v>
      </c>
      <c r="D382" s="16" t="s">
        <v>301</v>
      </c>
      <c r="E382" s="16">
        <v>0</v>
      </c>
      <c r="F382" s="16">
        <v>200</v>
      </c>
      <c r="G382" s="13">
        <v>0</v>
      </c>
      <c r="H382" s="13">
        <f t="shared" si="91"/>
        <v>0</v>
      </c>
      <c r="I382" s="13"/>
      <c r="J382" s="16">
        <f t="shared" si="92"/>
        <v>0</v>
      </c>
      <c r="K382" s="13"/>
      <c r="L382" s="13">
        <f t="shared" si="94"/>
        <v>0</v>
      </c>
      <c r="M382" s="13">
        <f t="shared" si="93"/>
        <v>0</v>
      </c>
      <c r="N382" s="13">
        <f t="shared" si="93"/>
        <v>0</v>
      </c>
    </row>
    <row r="383" spans="2:14" s="9" customFormat="1" hidden="1" x14ac:dyDescent="0.25">
      <c r="B383" s="14" t="s">
        <v>302</v>
      </c>
      <c r="C383" s="21">
        <v>2217213</v>
      </c>
      <c r="D383" s="16" t="s">
        <v>301</v>
      </c>
      <c r="E383" s="16">
        <v>0</v>
      </c>
      <c r="F383" s="16">
        <v>80</v>
      </c>
      <c r="G383" s="13">
        <v>0</v>
      </c>
      <c r="H383" s="13">
        <f t="shared" si="91"/>
        <v>0</v>
      </c>
      <c r="I383" s="13"/>
      <c r="J383" s="16">
        <f t="shared" si="92"/>
        <v>0</v>
      </c>
      <c r="K383" s="13"/>
      <c r="L383" s="13">
        <f t="shared" si="94"/>
        <v>0</v>
      </c>
      <c r="M383" s="13">
        <f t="shared" si="93"/>
        <v>0</v>
      </c>
      <c r="N383" s="13">
        <f t="shared" si="93"/>
        <v>0</v>
      </c>
    </row>
    <row r="384" spans="2:14" s="9" customFormat="1" x14ac:dyDescent="0.25">
      <c r="B384" s="50" t="s">
        <v>303</v>
      </c>
      <c r="C384" s="39">
        <v>2217214</v>
      </c>
      <c r="D384" s="40" t="s">
        <v>17</v>
      </c>
      <c r="E384" s="40">
        <v>0</v>
      </c>
      <c r="F384" s="40">
        <v>1400</v>
      </c>
      <c r="G384" s="13">
        <v>1</v>
      </c>
      <c r="H384" s="13">
        <f t="shared" si="91"/>
        <v>1400</v>
      </c>
      <c r="I384" s="13"/>
      <c r="J384" s="16">
        <f t="shared" si="92"/>
        <v>0</v>
      </c>
      <c r="K384" s="13"/>
      <c r="L384" s="13">
        <f t="shared" si="94"/>
        <v>0</v>
      </c>
      <c r="M384" s="13">
        <f t="shared" si="93"/>
        <v>1</v>
      </c>
      <c r="N384" s="13">
        <f t="shared" si="93"/>
        <v>1400</v>
      </c>
    </row>
    <row r="385" spans="2:14" s="9" customFormat="1" x14ac:dyDescent="0.25">
      <c r="B385" s="50" t="s">
        <v>304</v>
      </c>
      <c r="C385" s="39">
        <v>2217218</v>
      </c>
      <c r="D385" s="40" t="s">
        <v>17</v>
      </c>
      <c r="E385" s="40">
        <v>0</v>
      </c>
      <c r="F385" s="40">
        <v>520</v>
      </c>
      <c r="G385" s="13">
        <v>1</v>
      </c>
      <c r="H385" s="13">
        <f t="shared" si="91"/>
        <v>520</v>
      </c>
      <c r="I385" s="13"/>
      <c r="J385" s="16">
        <f t="shared" si="92"/>
        <v>0</v>
      </c>
      <c r="K385" s="13"/>
      <c r="L385" s="13">
        <f t="shared" si="94"/>
        <v>0</v>
      </c>
      <c r="M385" s="13">
        <f t="shared" si="93"/>
        <v>1</v>
      </c>
      <c r="N385" s="13">
        <f t="shared" si="93"/>
        <v>520</v>
      </c>
    </row>
    <row r="386" spans="2:14" s="9" customFormat="1" x14ac:dyDescent="0.25">
      <c r="B386" s="50" t="s">
        <v>305</v>
      </c>
      <c r="C386" s="39" t="s">
        <v>306</v>
      </c>
      <c r="D386" s="40" t="s">
        <v>17</v>
      </c>
      <c r="E386" s="40">
        <v>0</v>
      </c>
      <c r="F386" s="40">
        <v>120</v>
      </c>
      <c r="G386" s="13">
        <v>5</v>
      </c>
      <c r="H386" s="13">
        <f t="shared" si="91"/>
        <v>600</v>
      </c>
      <c r="I386" s="13"/>
      <c r="J386" s="16">
        <f t="shared" si="92"/>
        <v>0</v>
      </c>
      <c r="K386" s="13"/>
      <c r="L386" s="13">
        <f t="shared" si="94"/>
        <v>0</v>
      </c>
      <c r="M386" s="13">
        <f t="shared" si="93"/>
        <v>5</v>
      </c>
      <c r="N386" s="13">
        <f t="shared" si="93"/>
        <v>600</v>
      </c>
    </row>
    <row r="387" spans="2:14" s="9" customFormat="1" x14ac:dyDescent="0.25">
      <c r="B387" s="50" t="s">
        <v>307</v>
      </c>
      <c r="C387" s="39" t="s">
        <v>308</v>
      </c>
      <c r="D387" s="40" t="s">
        <v>17</v>
      </c>
      <c r="E387" s="40">
        <v>0</v>
      </c>
      <c r="F387" s="40">
        <v>80</v>
      </c>
      <c r="G387" s="13">
        <v>2</v>
      </c>
      <c r="H387" s="13">
        <f t="shared" si="91"/>
        <v>160</v>
      </c>
      <c r="I387" s="13"/>
      <c r="J387" s="16">
        <f t="shared" si="92"/>
        <v>0</v>
      </c>
      <c r="K387" s="13"/>
      <c r="L387" s="13">
        <f t="shared" si="94"/>
        <v>0</v>
      </c>
      <c r="M387" s="13">
        <f t="shared" si="93"/>
        <v>2</v>
      </c>
      <c r="N387" s="13">
        <f t="shared" si="93"/>
        <v>160</v>
      </c>
    </row>
    <row r="388" spans="2:14" s="9" customFormat="1" x14ac:dyDescent="0.25">
      <c r="B388" s="50" t="s">
        <v>309</v>
      </c>
      <c r="C388" s="39">
        <v>2217221</v>
      </c>
      <c r="D388" s="40" t="s">
        <v>17</v>
      </c>
      <c r="E388" s="40">
        <v>0</v>
      </c>
      <c r="F388" s="40">
        <v>150</v>
      </c>
      <c r="G388" s="13">
        <v>1</v>
      </c>
      <c r="H388" s="13">
        <f t="shared" si="91"/>
        <v>150</v>
      </c>
      <c r="I388" s="13"/>
      <c r="J388" s="16">
        <f t="shared" si="92"/>
        <v>0</v>
      </c>
      <c r="K388" s="13"/>
      <c r="L388" s="13">
        <f t="shared" si="94"/>
        <v>0</v>
      </c>
      <c r="M388" s="13">
        <f t="shared" si="93"/>
        <v>1</v>
      </c>
      <c r="N388" s="13">
        <f t="shared" si="93"/>
        <v>150</v>
      </c>
    </row>
    <row r="389" spans="2:14" s="19" customFormat="1" x14ac:dyDescent="0.25">
      <c r="B389" s="14" t="s">
        <v>40</v>
      </c>
      <c r="C389" s="21" t="s">
        <v>310</v>
      </c>
      <c r="D389" s="16" t="s">
        <v>17</v>
      </c>
      <c r="E389" s="16">
        <v>0</v>
      </c>
      <c r="F389" s="16">
        <v>85</v>
      </c>
      <c r="G389" s="18">
        <v>17</v>
      </c>
      <c r="H389" s="18">
        <f t="shared" si="91"/>
        <v>1445</v>
      </c>
      <c r="I389" s="18"/>
      <c r="J389" s="16">
        <f t="shared" si="92"/>
        <v>0</v>
      </c>
      <c r="K389" s="18"/>
      <c r="L389" s="18">
        <f t="shared" si="94"/>
        <v>0</v>
      </c>
      <c r="M389" s="18">
        <f t="shared" si="93"/>
        <v>17</v>
      </c>
      <c r="N389" s="18">
        <f t="shared" si="93"/>
        <v>1445</v>
      </c>
    </row>
    <row r="390" spans="2:14" s="9" customFormat="1" x14ac:dyDescent="0.25">
      <c r="B390" s="50" t="s">
        <v>311</v>
      </c>
      <c r="C390" s="39">
        <v>2217223</v>
      </c>
      <c r="D390" s="40" t="s">
        <v>17</v>
      </c>
      <c r="E390" s="40">
        <v>0</v>
      </c>
      <c r="F390" s="40">
        <v>1150</v>
      </c>
      <c r="G390" s="13">
        <v>1</v>
      </c>
      <c r="H390" s="13">
        <f t="shared" si="91"/>
        <v>1150</v>
      </c>
      <c r="I390" s="13"/>
      <c r="J390" s="16">
        <f t="shared" si="92"/>
        <v>0</v>
      </c>
      <c r="K390" s="13"/>
      <c r="L390" s="13">
        <f t="shared" si="94"/>
        <v>0</v>
      </c>
      <c r="M390" s="13">
        <f t="shared" si="93"/>
        <v>1</v>
      </c>
      <c r="N390" s="13">
        <f t="shared" si="93"/>
        <v>1150</v>
      </c>
    </row>
    <row r="391" spans="2:14" s="9" customFormat="1" x14ac:dyDescent="0.25">
      <c r="B391" s="50" t="s">
        <v>312</v>
      </c>
      <c r="C391" s="42" t="s">
        <v>313</v>
      </c>
      <c r="D391" s="43" t="s">
        <v>17</v>
      </c>
      <c r="E391" s="43">
        <v>0</v>
      </c>
      <c r="F391" s="43">
        <v>300</v>
      </c>
      <c r="G391" s="13">
        <v>2</v>
      </c>
      <c r="H391" s="13">
        <f t="shared" si="91"/>
        <v>600</v>
      </c>
      <c r="I391" s="13"/>
      <c r="J391" s="16">
        <f t="shared" si="92"/>
        <v>0</v>
      </c>
      <c r="K391" s="13"/>
      <c r="L391" s="13">
        <f t="shared" si="94"/>
        <v>0</v>
      </c>
      <c r="M391" s="13">
        <f t="shared" si="93"/>
        <v>2</v>
      </c>
      <c r="N391" s="13">
        <f t="shared" si="93"/>
        <v>600</v>
      </c>
    </row>
    <row r="392" spans="2:14" s="9" customFormat="1" x14ac:dyDescent="0.25">
      <c r="B392" s="50" t="s">
        <v>314</v>
      </c>
      <c r="C392" s="42" t="s">
        <v>315</v>
      </c>
      <c r="D392" s="43" t="s">
        <v>17</v>
      </c>
      <c r="E392" s="43">
        <v>0</v>
      </c>
      <c r="F392" s="43">
        <v>85</v>
      </c>
      <c r="G392" s="13">
        <v>2</v>
      </c>
      <c r="H392" s="13">
        <f t="shared" si="91"/>
        <v>170</v>
      </c>
      <c r="I392" s="13"/>
      <c r="J392" s="16">
        <f t="shared" si="92"/>
        <v>0</v>
      </c>
      <c r="K392" s="13"/>
      <c r="L392" s="13">
        <f t="shared" si="94"/>
        <v>0</v>
      </c>
      <c r="M392" s="13">
        <f t="shared" si="93"/>
        <v>2</v>
      </c>
      <c r="N392" s="13">
        <f t="shared" si="93"/>
        <v>170</v>
      </c>
    </row>
    <row r="393" spans="2:14" s="9" customFormat="1" x14ac:dyDescent="0.25">
      <c r="B393" s="50" t="s">
        <v>316</v>
      </c>
      <c r="C393" s="39" t="s">
        <v>317</v>
      </c>
      <c r="D393" s="40" t="s">
        <v>17</v>
      </c>
      <c r="E393" s="40">
        <v>0</v>
      </c>
      <c r="F393" s="40">
        <v>32</v>
      </c>
      <c r="G393" s="13">
        <v>2</v>
      </c>
      <c r="H393" s="13">
        <f t="shared" si="91"/>
        <v>64</v>
      </c>
      <c r="I393" s="13"/>
      <c r="J393" s="16">
        <f t="shared" si="92"/>
        <v>0</v>
      </c>
      <c r="K393" s="13"/>
      <c r="L393" s="13">
        <f t="shared" si="94"/>
        <v>0</v>
      </c>
      <c r="M393" s="13">
        <f t="shared" si="93"/>
        <v>2</v>
      </c>
      <c r="N393" s="13">
        <f t="shared" si="93"/>
        <v>64</v>
      </c>
    </row>
    <row r="394" spans="2:14" s="9" customFormat="1" x14ac:dyDescent="0.25">
      <c r="B394" s="50" t="s">
        <v>318</v>
      </c>
      <c r="C394" s="39">
        <v>2217227</v>
      </c>
      <c r="D394" s="40" t="s">
        <v>17</v>
      </c>
      <c r="E394" s="40">
        <v>0</v>
      </c>
      <c r="F394" s="40">
        <v>65</v>
      </c>
      <c r="G394" s="13">
        <v>1</v>
      </c>
      <c r="H394" s="13">
        <f t="shared" si="91"/>
        <v>65</v>
      </c>
      <c r="I394" s="13"/>
      <c r="J394" s="16">
        <f t="shared" si="92"/>
        <v>0</v>
      </c>
      <c r="K394" s="13"/>
      <c r="L394" s="13">
        <f t="shared" si="94"/>
        <v>0</v>
      </c>
      <c r="M394" s="13">
        <f t="shared" si="93"/>
        <v>1</v>
      </c>
      <c r="N394" s="13">
        <f t="shared" si="93"/>
        <v>65</v>
      </c>
    </row>
    <row r="395" spans="2:14" s="9" customFormat="1" x14ac:dyDescent="0.25">
      <c r="B395" s="50" t="s">
        <v>319</v>
      </c>
      <c r="C395" s="39">
        <v>2217228</v>
      </c>
      <c r="D395" s="40" t="s">
        <v>17</v>
      </c>
      <c r="E395" s="40">
        <v>0</v>
      </c>
      <c r="F395" s="40">
        <v>190</v>
      </c>
      <c r="G395" s="13">
        <v>1</v>
      </c>
      <c r="H395" s="13">
        <f t="shared" si="91"/>
        <v>190</v>
      </c>
      <c r="I395" s="13"/>
      <c r="J395" s="16">
        <f t="shared" si="92"/>
        <v>0</v>
      </c>
      <c r="K395" s="13"/>
      <c r="L395" s="13">
        <f t="shared" si="94"/>
        <v>0</v>
      </c>
      <c r="M395" s="13">
        <f t="shared" si="93"/>
        <v>1</v>
      </c>
      <c r="N395" s="13">
        <f t="shared" si="93"/>
        <v>190</v>
      </c>
    </row>
    <row r="396" spans="2:14" s="9" customFormat="1" x14ac:dyDescent="0.25">
      <c r="B396" s="50" t="s">
        <v>320</v>
      </c>
      <c r="C396" s="39">
        <v>2217229</v>
      </c>
      <c r="D396" s="40" t="s">
        <v>17</v>
      </c>
      <c r="E396" s="40">
        <v>0</v>
      </c>
      <c r="F396" s="40">
        <v>1100</v>
      </c>
      <c r="G396" s="13">
        <v>1</v>
      </c>
      <c r="H396" s="13">
        <f t="shared" si="91"/>
        <v>1100</v>
      </c>
      <c r="I396" s="13"/>
      <c r="J396" s="16">
        <f t="shared" si="92"/>
        <v>0</v>
      </c>
      <c r="K396" s="13"/>
      <c r="L396" s="13">
        <f t="shared" si="94"/>
        <v>0</v>
      </c>
      <c r="M396" s="13">
        <f t="shared" si="93"/>
        <v>1</v>
      </c>
      <c r="N396" s="13">
        <f t="shared" si="93"/>
        <v>1100</v>
      </c>
    </row>
    <row r="397" spans="2:14" s="19" customFormat="1" x14ac:dyDescent="0.25">
      <c r="B397" s="14" t="s">
        <v>30</v>
      </c>
      <c r="C397" s="102" t="s">
        <v>352</v>
      </c>
      <c r="D397" s="16" t="s">
        <v>17</v>
      </c>
      <c r="E397" s="16">
        <v>0</v>
      </c>
      <c r="F397" s="16">
        <v>110</v>
      </c>
      <c r="G397" s="18">
        <v>5</v>
      </c>
      <c r="H397" s="18">
        <f t="shared" si="91"/>
        <v>550</v>
      </c>
      <c r="I397" s="18"/>
      <c r="J397" s="16">
        <f t="shared" si="92"/>
        <v>0</v>
      </c>
      <c r="K397" s="18"/>
      <c r="L397" s="18">
        <f t="shared" si="94"/>
        <v>0</v>
      </c>
      <c r="M397" s="18">
        <f t="shared" si="93"/>
        <v>5</v>
      </c>
      <c r="N397" s="18">
        <f t="shared" si="93"/>
        <v>550</v>
      </c>
    </row>
    <row r="398" spans="2:14" s="9" customFormat="1" x14ac:dyDescent="0.25">
      <c r="B398" s="50" t="s">
        <v>322</v>
      </c>
      <c r="C398" s="42" t="s">
        <v>323</v>
      </c>
      <c r="D398" s="43" t="s">
        <v>17</v>
      </c>
      <c r="E398" s="43">
        <v>0</v>
      </c>
      <c r="F398" s="43">
        <v>150</v>
      </c>
      <c r="G398" s="13">
        <v>1</v>
      </c>
      <c r="H398" s="13">
        <f t="shared" si="91"/>
        <v>150</v>
      </c>
      <c r="I398" s="13"/>
      <c r="J398" s="16">
        <f t="shared" si="92"/>
        <v>0</v>
      </c>
      <c r="K398" s="13"/>
      <c r="L398" s="13">
        <f t="shared" si="94"/>
        <v>0</v>
      </c>
      <c r="M398" s="13">
        <f t="shared" si="93"/>
        <v>1</v>
      </c>
      <c r="N398" s="13">
        <f t="shared" si="93"/>
        <v>150</v>
      </c>
    </row>
    <row r="399" spans="2:14" s="9" customFormat="1" x14ac:dyDescent="0.25">
      <c r="B399" s="50" t="s">
        <v>326</v>
      </c>
      <c r="C399" s="39">
        <v>2217235</v>
      </c>
      <c r="D399" s="40" t="s">
        <v>17</v>
      </c>
      <c r="E399" s="40">
        <v>0</v>
      </c>
      <c r="F399" s="40">
        <v>235</v>
      </c>
      <c r="G399" s="13">
        <v>1</v>
      </c>
      <c r="H399" s="13">
        <f t="shared" si="91"/>
        <v>235</v>
      </c>
      <c r="I399" s="13"/>
      <c r="J399" s="16">
        <f t="shared" si="92"/>
        <v>0</v>
      </c>
      <c r="K399" s="13"/>
      <c r="L399" s="13">
        <f t="shared" si="94"/>
        <v>0</v>
      </c>
      <c r="M399" s="13">
        <f t="shared" si="93"/>
        <v>1</v>
      </c>
      <c r="N399" s="13">
        <f t="shared" si="93"/>
        <v>235</v>
      </c>
    </row>
    <row r="400" spans="2:14" s="9" customFormat="1" x14ac:dyDescent="0.25">
      <c r="B400" s="50" t="s">
        <v>353</v>
      </c>
      <c r="C400" s="71">
        <v>2217237</v>
      </c>
      <c r="D400" s="103" t="s">
        <v>17</v>
      </c>
      <c r="E400" s="40">
        <v>0</v>
      </c>
      <c r="F400" s="103">
        <v>360</v>
      </c>
      <c r="G400" s="13">
        <v>2</v>
      </c>
      <c r="H400" s="13">
        <f t="shared" si="91"/>
        <v>720</v>
      </c>
      <c r="I400" s="13"/>
      <c r="J400" s="16">
        <f t="shared" si="92"/>
        <v>0</v>
      </c>
      <c r="K400" s="13"/>
      <c r="L400" s="13">
        <f t="shared" si="94"/>
        <v>0</v>
      </c>
      <c r="M400" s="13">
        <f t="shared" si="93"/>
        <v>2</v>
      </c>
      <c r="N400" s="13">
        <f t="shared" si="93"/>
        <v>720</v>
      </c>
    </row>
    <row r="401" spans="1:14" s="9" customFormat="1" x14ac:dyDescent="0.25">
      <c r="B401" s="50" t="s">
        <v>354</v>
      </c>
      <c r="C401" s="71">
        <v>2217238</v>
      </c>
      <c r="D401" s="103" t="s">
        <v>17</v>
      </c>
      <c r="E401" s="103">
        <v>0</v>
      </c>
      <c r="F401" s="103">
        <v>290</v>
      </c>
      <c r="G401" s="13">
        <v>1</v>
      </c>
      <c r="H401" s="13">
        <f t="shared" si="91"/>
        <v>290</v>
      </c>
      <c r="I401" s="13"/>
      <c r="J401" s="16">
        <f t="shared" si="92"/>
        <v>0</v>
      </c>
      <c r="K401" s="13"/>
      <c r="L401" s="13">
        <f t="shared" si="94"/>
        <v>0</v>
      </c>
      <c r="M401" s="13">
        <f t="shared" si="93"/>
        <v>1</v>
      </c>
      <c r="N401" s="13">
        <f t="shared" si="93"/>
        <v>290</v>
      </c>
    </row>
    <row r="402" spans="1:14" s="9" customFormat="1" x14ac:dyDescent="0.25">
      <c r="B402" s="50" t="s">
        <v>355</v>
      </c>
      <c r="C402" s="71">
        <v>2217239</v>
      </c>
      <c r="D402" s="103" t="s">
        <v>17</v>
      </c>
      <c r="E402" s="103">
        <v>0</v>
      </c>
      <c r="F402" s="103">
        <v>440</v>
      </c>
      <c r="G402" s="13">
        <v>1</v>
      </c>
      <c r="H402" s="13">
        <f t="shared" si="91"/>
        <v>440</v>
      </c>
      <c r="I402" s="13"/>
      <c r="J402" s="16">
        <f t="shared" si="92"/>
        <v>0</v>
      </c>
      <c r="K402" s="13"/>
      <c r="L402" s="13">
        <f t="shared" si="94"/>
        <v>0</v>
      </c>
      <c r="M402" s="13">
        <f t="shared" si="93"/>
        <v>1</v>
      </c>
      <c r="N402" s="13">
        <f t="shared" si="93"/>
        <v>440</v>
      </c>
    </row>
    <row r="403" spans="1:14" s="9" customFormat="1" x14ac:dyDescent="0.25">
      <c r="B403" s="50" t="s">
        <v>356</v>
      </c>
      <c r="C403" s="71">
        <v>2217240</v>
      </c>
      <c r="D403" s="103" t="s">
        <v>17</v>
      </c>
      <c r="E403" s="103">
        <v>0</v>
      </c>
      <c r="F403" s="103">
        <v>320</v>
      </c>
      <c r="G403" s="13">
        <v>1</v>
      </c>
      <c r="H403" s="13">
        <f t="shared" si="91"/>
        <v>320</v>
      </c>
      <c r="I403" s="13"/>
      <c r="J403" s="16">
        <f t="shared" si="92"/>
        <v>0</v>
      </c>
      <c r="K403" s="13"/>
      <c r="L403" s="13">
        <f t="shared" si="94"/>
        <v>0</v>
      </c>
      <c r="M403" s="13">
        <f t="shared" si="93"/>
        <v>1</v>
      </c>
      <c r="N403" s="13">
        <f t="shared" si="93"/>
        <v>320</v>
      </c>
    </row>
    <row r="404" spans="1:14" s="9" customFormat="1" x14ac:dyDescent="0.25">
      <c r="B404" s="70" t="s">
        <v>327</v>
      </c>
      <c r="C404" s="71">
        <v>2215366</v>
      </c>
      <c r="D404" s="12" t="s">
        <v>17</v>
      </c>
      <c r="E404" s="12">
        <v>15</v>
      </c>
      <c r="F404" s="12">
        <f>E404*2</f>
        <v>30</v>
      </c>
      <c r="G404" s="13">
        <v>6</v>
      </c>
      <c r="H404" s="13">
        <f t="shared" si="91"/>
        <v>180</v>
      </c>
      <c r="I404" s="13"/>
      <c r="J404" s="16">
        <f t="shared" si="92"/>
        <v>0</v>
      </c>
      <c r="K404" s="13"/>
      <c r="L404" s="13">
        <f t="shared" si="94"/>
        <v>0</v>
      </c>
      <c r="M404" s="13">
        <f t="shared" si="93"/>
        <v>6</v>
      </c>
      <c r="N404" s="13">
        <f t="shared" si="93"/>
        <v>180</v>
      </c>
    </row>
    <row r="405" spans="1:14" s="9" customFormat="1" hidden="1" x14ac:dyDescent="0.25">
      <c r="B405" s="20" t="s">
        <v>332</v>
      </c>
      <c r="C405" s="71">
        <v>2217213</v>
      </c>
      <c r="D405" s="12" t="s">
        <v>17</v>
      </c>
      <c r="E405" s="12"/>
      <c r="F405" s="12">
        <v>41.6</v>
      </c>
      <c r="G405" s="13">
        <v>0</v>
      </c>
      <c r="H405" s="13">
        <f t="shared" si="91"/>
        <v>0</v>
      </c>
      <c r="I405" s="13"/>
      <c r="J405" s="16">
        <f t="shared" si="92"/>
        <v>0</v>
      </c>
      <c r="K405" s="13"/>
      <c r="L405" s="13">
        <f t="shared" si="94"/>
        <v>0</v>
      </c>
      <c r="M405" s="13">
        <f t="shared" si="93"/>
        <v>0</v>
      </c>
      <c r="N405" s="13">
        <f t="shared" si="93"/>
        <v>0</v>
      </c>
    </row>
    <row r="406" spans="1:14" s="9" customFormat="1" x14ac:dyDescent="0.25">
      <c r="B406" s="104" t="s">
        <v>332</v>
      </c>
      <c r="C406" s="71">
        <v>2217213</v>
      </c>
      <c r="D406" s="12" t="s">
        <v>17</v>
      </c>
      <c r="E406" s="12"/>
      <c r="F406" s="12">
        <v>40.799999999999997</v>
      </c>
      <c r="G406" s="13">
        <v>3</v>
      </c>
      <c r="H406" s="13">
        <f t="shared" si="91"/>
        <v>122.39999999999999</v>
      </c>
      <c r="I406" s="13"/>
      <c r="J406" s="16">
        <f t="shared" si="92"/>
        <v>0</v>
      </c>
      <c r="K406" s="13"/>
      <c r="L406" s="13">
        <f t="shared" si="94"/>
        <v>0</v>
      </c>
      <c r="M406" s="13">
        <f t="shared" si="93"/>
        <v>3</v>
      </c>
      <c r="N406" s="13">
        <f t="shared" si="93"/>
        <v>122.39999999999999</v>
      </c>
    </row>
    <row r="407" spans="1:14" s="9" customFormat="1" x14ac:dyDescent="0.25">
      <c r="A407" s="9" t="s">
        <v>357</v>
      </c>
      <c r="B407" s="105" t="s">
        <v>358</v>
      </c>
      <c r="C407" s="11">
        <v>22117244</v>
      </c>
      <c r="D407" s="12" t="s">
        <v>17</v>
      </c>
      <c r="E407" s="12"/>
      <c r="F407" s="12">
        <v>22</v>
      </c>
      <c r="G407" s="13">
        <v>9</v>
      </c>
      <c r="H407" s="13">
        <f t="shared" si="91"/>
        <v>198</v>
      </c>
      <c r="I407" s="13"/>
      <c r="J407" s="16">
        <f t="shared" si="92"/>
        <v>0</v>
      </c>
      <c r="K407" s="13"/>
      <c r="L407" s="13">
        <f t="shared" si="94"/>
        <v>0</v>
      </c>
      <c r="M407" s="13">
        <f t="shared" si="93"/>
        <v>9</v>
      </c>
      <c r="N407" s="13">
        <f t="shared" si="93"/>
        <v>198</v>
      </c>
    </row>
    <row r="408" spans="1:14" s="9" customFormat="1" x14ac:dyDescent="0.25">
      <c r="A408" s="9" t="s">
        <v>357</v>
      </c>
      <c r="B408" s="105" t="s">
        <v>359</v>
      </c>
      <c r="C408" s="11">
        <v>22117245</v>
      </c>
      <c r="D408" s="12" t="s">
        <v>17</v>
      </c>
      <c r="E408" s="12"/>
      <c r="F408" s="12">
        <v>25</v>
      </c>
      <c r="G408" s="13">
        <v>9</v>
      </c>
      <c r="H408" s="13">
        <f t="shared" si="91"/>
        <v>225</v>
      </c>
      <c r="I408" s="13"/>
      <c r="J408" s="16">
        <f t="shared" si="92"/>
        <v>0</v>
      </c>
      <c r="K408" s="13"/>
      <c r="L408" s="13">
        <f t="shared" si="94"/>
        <v>0</v>
      </c>
      <c r="M408" s="13">
        <f t="shared" si="93"/>
        <v>9</v>
      </c>
      <c r="N408" s="13">
        <f t="shared" si="93"/>
        <v>225</v>
      </c>
    </row>
    <row r="409" spans="1:14" s="19" customFormat="1" hidden="1" x14ac:dyDescent="0.25">
      <c r="B409" s="20" t="s">
        <v>360</v>
      </c>
      <c r="C409" s="106">
        <v>22117246</v>
      </c>
      <c r="D409" s="107" t="s">
        <v>17</v>
      </c>
      <c r="E409" s="107"/>
      <c r="F409" s="107">
        <v>1800</v>
      </c>
      <c r="G409" s="13">
        <v>0</v>
      </c>
      <c r="H409" s="13">
        <f t="shared" si="91"/>
        <v>0</v>
      </c>
      <c r="I409" s="13"/>
      <c r="J409" s="16">
        <f t="shared" si="92"/>
        <v>0</v>
      </c>
      <c r="K409" s="13"/>
      <c r="L409" s="13">
        <f t="shared" si="94"/>
        <v>0</v>
      </c>
      <c r="M409" s="18">
        <f t="shared" si="93"/>
        <v>0</v>
      </c>
      <c r="N409" s="13">
        <f t="shared" si="93"/>
        <v>0</v>
      </c>
    </row>
    <row r="410" spans="1:14" s="9" customFormat="1" x14ac:dyDescent="0.25">
      <c r="A410" s="9" t="s">
        <v>357</v>
      </c>
      <c r="B410" s="41" t="s">
        <v>361</v>
      </c>
      <c r="C410" s="11">
        <v>22117247</v>
      </c>
      <c r="D410" s="12" t="s">
        <v>17</v>
      </c>
      <c r="E410" s="12"/>
      <c r="F410" s="12">
        <v>360</v>
      </c>
      <c r="G410" s="13">
        <v>2</v>
      </c>
      <c r="H410" s="13">
        <f t="shared" si="91"/>
        <v>720</v>
      </c>
      <c r="I410" s="13"/>
      <c r="J410" s="16">
        <f t="shared" si="92"/>
        <v>0</v>
      </c>
      <c r="K410" s="13"/>
      <c r="L410" s="13">
        <f t="shared" si="94"/>
        <v>0</v>
      </c>
      <c r="M410" s="13">
        <f t="shared" si="93"/>
        <v>2</v>
      </c>
      <c r="N410" s="13">
        <f t="shared" si="93"/>
        <v>720</v>
      </c>
    </row>
    <row r="411" spans="1:14" s="9" customFormat="1" ht="31.5" x14ac:dyDescent="0.25">
      <c r="B411" s="32" t="s">
        <v>343</v>
      </c>
      <c r="C411" s="11">
        <v>2217253</v>
      </c>
      <c r="D411" s="12" t="s">
        <v>17</v>
      </c>
      <c r="E411" s="12"/>
      <c r="F411" s="12">
        <v>57.8</v>
      </c>
      <c r="G411" s="13">
        <v>2</v>
      </c>
      <c r="H411" s="13">
        <f t="shared" si="91"/>
        <v>115.6</v>
      </c>
      <c r="I411" s="13"/>
      <c r="J411" s="16">
        <f t="shared" si="92"/>
        <v>0</v>
      </c>
      <c r="K411" s="13"/>
      <c r="L411" s="13">
        <f t="shared" si="94"/>
        <v>0</v>
      </c>
      <c r="M411" s="13">
        <f t="shared" si="93"/>
        <v>2</v>
      </c>
      <c r="N411" s="13">
        <f t="shared" si="93"/>
        <v>115.6</v>
      </c>
    </row>
    <row r="412" spans="1:14" s="19" customFormat="1" ht="31.5" x14ac:dyDescent="0.25">
      <c r="B412" s="32" t="s">
        <v>16</v>
      </c>
      <c r="C412" s="106">
        <v>2217255</v>
      </c>
      <c r="D412" s="107" t="s">
        <v>17</v>
      </c>
      <c r="E412" s="107"/>
      <c r="F412" s="107">
        <v>79.5</v>
      </c>
      <c r="G412" s="18">
        <v>9</v>
      </c>
      <c r="H412" s="18">
        <f t="shared" si="91"/>
        <v>715.5</v>
      </c>
      <c r="I412" s="18"/>
      <c r="J412" s="16">
        <f t="shared" si="92"/>
        <v>0</v>
      </c>
      <c r="K412" s="18"/>
      <c r="L412" s="18">
        <f t="shared" si="94"/>
        <v>0</v>
      </c>
      <c r="M412" s="18">
        <f t="shared" si="93"/>
        <v>9</v>
      </c>
      <c r="N412" s="18">
        <f t="shared" si="93"/>
        <v>715.5</v>
      </c>
    </row>
    <row r="413" spans="1:14" s="9" customFormat="1" ht="31.5" x14ac:dyDescent="0.25">
      <c r="B413" s="32" t="s">
        <v>362</v>
      </c>
      <c r="C413" s="11">
        <v>2217256</v>
      </c>
      <c r="D413" s="12" t="s">
        <v>17</v>
      </c>
      <c r="E413" s="12"/>
      <c r="F413" s="12">
        <v>77.5</v>
      </c>
      <c r="G413" s="13">
        <v>2</v>
      </c>
      <c r="H413" s="13">
        <f t="shared" si="91"/>
        <v>155</v>
      </c>
      <c r="I413" s="13"/>
      <c r="J413" s="16">
        <f t="shared" si="92"/>
        <v>0</v>
      </c>
      <c r="K413" s="13"/>
      <c r="L413" s="13">
        <f t="shared" si="94"/>
        <v>0</v>
      </c>
      <c r="M413" s="13">
        <f t="shared" si="93"/>
        <v>2</v>
      </c>
      <c r="N413" s="13">
        <f t="shared" si="93"/>
        <v>155</v>
      </c>
    </row>
    <row r="414" spans="1:14" s="9" customFormat="1" ht="31.5" x14ac:dyDescent="0.25">
      <c r="B414" s="32" t="s">
        <v>344</v>
      </c>
      <c r="C414" s="11">
        <v>2217257</v>
      </c>
      <c r="D414" s="12" t="s">
        <v>17</v>
      </c>
      <c r="E414" s="12"/>
      <c r="F414" s="12">
        <v>39.200000000000003</v>
      </c>
      <c r="G414" s="13">
        <v>8</v>
      </c>
      <c r="H414" s="13">
        <f t="shared" ref="H414:H477" si="97">G414*F414</f>
        <v>313.60000000000002</v>
      </c>
      <c r="I414" s="13"/>
      <c r="J414" s="16">
        <f t="shared" ref="J414:J477" si="98">I414*F414</f>
        <v>0</v>
      </c>
      <c r="K414" s="13"/>
      <c r="L414" s="13">
        <f t="shared" si="94"/>
        <v>0</v>
      </c>
      <c r="M414" s="13">
        <f t="shared" ref="M414:N429" si="99">G414+I414-K414</f>
        <v>8</v>
      </c>
      <c r="N414" s="13">
        <f t="shared" si="99"/>
        <v>313.60000000000002</v>
      </c>
    </row>
    <row r="415" spans="1:14" s="9" customFormat="1" ht="15.75" x14ac:dyDescent="0.25">
      <c r="B415" s="108" t="s">
        <v>363</v>
      </c>
      <c r="C415" s="11"/>
      <c r="D415" s="12" t="s">
        <v>17</v>
      </c>
      <c r="E415" s="12"/>
      <c r="F415" s="109">
        <v>6.4</v>
      </c>
      <c r="G415" s="110">
        <v>1</v>
      </c>
      <c r="H415" s="13">
        <f t="shared" si="97"/>
        <v>6.4</v>
      </c>
      <c r="I415" s="110"/>
      <c r="J415" s="16">
        <f t="shared" si="98"/>
        <v>0</v>
      </c>
      <c r="K415" s="13"/>
      <c r="L415" s="13">
        <f t="shared" ref="L415:L447" si="100">K415*F415</f>
        <v>0</v>
      </c>
      <c r="M415" s="13">
        <f t="shared" si="99"/>
        <v>1</v>
      </c>
      <c r="N415" s="13">
        <f t="shared" si="99"/>
        <v>6.4</v>
      </c>
    </row>
    <row r="416" spans="1:14" s="9" customFormat="1" ht="15.75" x14ac:dyDescent="0.25">
      <c r="B416" s="108" t="s">
        <v>76</v>
      </c>
      <c r="C416" s="11"/>
      <c r="D416" s="12" t="s">
        <v>17</v>
      </c>
      <c r="E416" s="12"/>
      <c r="F416" s="109">
        <v>11.0327</v>
      </c>
      <c r="G416" s="110">
        <v>11</v>
      </c>
      <c r="H416" s="13">
        <f t="shared" si="97"/>
        <v>121.3597</v>
      </c>
      <c r="I416" s="110"/>
      <c r="J416" s="16">
        <f t="shared" si="98"/>
        <v>0</v>
      </c>
      <c r="K416" s="13"/>
      <c r="L416" s="13">
        <f t="shared" si="100"/>
        <v>0</v>
      </c>
      <c r="M416" s="13">
        <f t="shared" si="99"/>
        <v>11</v>
      </c>
      <c r="N416" s="13">
        <f t="shared" si="99"/>
        <v>121.3597</v>
      </c>
    </row>
    <row r="417" spans="2:14" s="9" customFormat="1" ht="15.75" x14ac:dyDescent="0.25">
      <c r="B417" s="108" t="s">
        <v>364</v>
      </c>
      <c r="C417" s="11"/>
      <c r="D417" s="12" t="s">
        <v>17</v>
      </c>
      <c r="E417" s="12"/>
      <c r="F417" s="109">
        <v>29.16</v>
      </c>
      <c r="G417" s="110">
        <v>5</v>
      </c>
      <c r="H417" s="13">
        <f t="shared" si="97"/>
        <v>145.80000000000001</v>
      </c>
      <c r="I417" s="110"/>
      <c r="J417" s="16">
        <f t="shared" si="98"/>
        <v>0</v>
      </c>
      <c r="K417" s="13"/>
      <c r="L417" s="13">
        <f t="shared" si="100"/>
        <v>0</v>
      </c>
      <c r="M417" s="13">
        <f t="shared" si="99"/>
        <v>5</v>
      </c>
      <c r="N417" s="13">
        <f t="shared" si="99"/>
        <v>145.80000000000001</v>
      </c>
    </row>
    <row r="418" spans="2:14" s="9" customFormat="1" ht="15.75" x14ac:dyDescent="0.25">
      <c r="B418" s="108" t="s">
        <v>365</v>
      </c>
      <c r="C418" s="11"/>
      <c r="D418" s="12" t="s">
        <v>17</v>
      </c>
      <c r="E418" s="12"/>
      <c r="F418" s="109">
        <v>3.36</v>
      </c>
      <c r="G418" s="110">
        <v>44</v>
      </c>
      <c r="H418" s="13">
        <f t="shared" si="97"/>
        <v>147.84</v>
      </c>
      <c r="I418" s="110"/>
      <c r="J418" s="16">
        <f t="shared" si="98"/>
        <v>0</v>
      </c>
      <c r="K418" s="13"/>
      <c r="L418" s="13">
        <f t="shared" si="100"/>
        <v>0</v>
      </c>
      <c r="M418" s="13">
        <f t="shared" si="99"/>
        <v>44</v>
      </c>
      <c r="N418" s="13">
        <f t="shared" si="99"/>
        <v>147.84</v>
      </c>
    </row>
    <row r="419" spans="2:14" s="9" customFormat="1" ht="15.75" x14ac:dyDescent="0.25">
      <c r="B419" s="108" t="s">
        <v>366</v>
      </c>
      <c r="C419" s="11"/>
      <c r="D419" s="12" t="s">
        <v>17</v>
      </c>
      <c r="E419" s="12"/>
      <c r="F419" s="109">
        <v>33</v>
      </c>
      <c r="G419" s="110">
        <v>1</v>
      </c>
      <c r="H419" s="13">
        <f t="shared" si="97"/>
        <v>33</v>
      </c>
      <c r="I419" s="110"/>
      <c r="J419" s="16">
        <f t="shared" si="98"/>
        <v>0</v>
      </c>
      <c r="K419" s="13"/>
      <c r="L419" s="13">
        <f t="shared" si="100"/>
        <v>0</v>
      </c>
      <c r="M419" s="13">
        <f t="shared" si="99"/>
        <v>1</v>
      </c>
      <c r="N419" s="13">
        <f t="shared" si="99"/>
        <v>33</v>
      </c>
    </row>
    <row r="420" spans="2:14" s="9" customFormat="1" ht="15.75" x14ac:dyDescent="0.25">
      <c r="B420" s="108" t="s">
        <v>367</v>
      </c>
      <c r="C420" s="11"/>
      <c r="D420" s="12" t="s">
        <v>17</v>
      </c>
      <c r="E420" s="12"/>
      <c r="F420" s="109">
        <v>2.2000000000000002</v>
      </c>
      <c r="G420" s="110">
        <v>25</v>
      </c>
      <c r="H420" s="13">
        <f t="shared" si="97"/>
        <v>55.000000000000007</v>
      </c>
      <c r="I420" s="110"/>
      <c r="J420" s="16">
        <f t="shared" si="98"/>
        <v>0</v>
      </c>
      <c r="K420" s="13"/>
      <c r="L420" s="13">
        <f t="shared" si="100"/>
        <v>0</v>
      </c>
      <c r="M420" s="13">
        <f t="shared" si="99"/>
        <v>25</v>
      </c>
      <c r="N420" s="13">
        <f t="shared" si="99"/>
        <v>55.000000000000007</v>
      </c>
    </row>
    <row r="421" spans="2:14" s="9" customFormat="1" ht="15.75" x14ac:dyDescent="0.25">
      <c r="B421" s="108" t="s">
        <v>368</v>
      </c>
      <c r="C421" s="11"/>
      <c r="D421" s="12" t="s">
        <v>17</v>
      </c>
      <c r="E421" s="12"/>
      <c r="F421" s="109">
        <v>33</v>
      </c>
      <c r="G421" s="110">
        <v>1</v>
      </c>
      <c r="H421" s="13">
        <f t="shared" si="97"/>
        <v>33</v>
      </c>
      <c r="I421" s="110"/>
      <c r="J421" s="16">
        <f t="shared" si="98"/>
        <v>0</v>
      </c>
      <c r="K421" s="13"/>
      <c r="L421" s="13">
        <f t="shared" si="100"/>
        <v>0</v>
      </c>
      <c r="M421" s="13">
        <f t="shared" si="99"/>
        <v>1</v>
      </c>
      <c r="N421" s="13">
        <f t="shared" si="99"/>
        <v>33</v>
      </c>
    </row>
    <row r="422" spans="2:14" s="9" customFormat="1" ht="15.75" x14ac:dyDescent="0.25">
      <c r="B422" s="108" t="s">
        <v>369</v>
      </c>
      <c r="C422" s="11"/>
      <c r="D422" s="12" t="s">
        <v>17</v>
      </c>
      <c r="E422" s="12"/>
      <c r="F422" s="109">
        <v>1.6</v>
      </c>
      <c r="G422" s="110">
        <v>33</v>
      </c>
      <c r="H422" s="13">
        <f t="shared" si="97"/>
        <v>52.800000000000004</v>
      </c>
      <c r="I422" s="110"/>
      <c r="J422" s="16">
        <f t="shared" si="98"/>
        <v>0</v>
      </c>
      <c r="K422" s="13"/>
      <c r="L422" s="13">
        <f t="shared" si="100"/>
        <v>0</v>
      </c>
      <c r="M422" s="13">
        <f t="shared" si="99"/>
        <v>33</v>
      </c>
      <c r="N422" s="13">
        <f t="shared" si="99"/>
        <v>52.800000000000004</v>
      </c>
    </row>
    <row r="423" spans="2:14" s="9" customFormat="1" ht="15.75" x14ac:dyDescent="0.25">
      <c r="B423" s="108" t="s">
        <v>364</v>
      </c>
      <c r="C423" s="11"/>
      <c r="D423" s="12" t="s">
        <v>17</v>
      </c>
      <c r="E423" s="12"/>
      <c r="F423" s="109">
        <v>10.6</v>
      </c>
      <c r="G423" s="110">
        <v>2</v>
      </c>
      <c r="H423" s="13">
        <f t="shared" si="97"/>
        <v>21.2</v>
      </c>
      <c r="I423" s="110"/>
      <c r="J423" s="16">
        <f t="shared" si="98"/>
        <v>0</v>
      </c>
      <c r="K423" s="13"/>
      <c r="L423" s="13">
        <f t="shared" si="100"/>
        <v>0</v>
      </c>
      <c r="M423" s="13">
        <f t="shared" si="99"/>
        <v>2</v>
      </c>
      <c r="N423" s="13">
        <f t="shared" si="99"/>
        <v>21.2</v>
      </c>
    </row>
    <row r="424" spans="2:14" s="9" customFormat="1" ht="15.75" x14ac:dyDescent="0.25">
      <c r="B424" s="108" t="s">
        <v>370</v>
      </c>
      <c r="C424" s="11"/>
      <c r="D424" s="12" t="s">
        <v>17</v>
      </c>
      <c r="E424" s="12"/>
      <c r="F424" s="109">
        <v>1.44</v>
      </c>
      <c r="G424" s="110">
        <v>69</v>
      </c>
      <c r="H424" s="13">
        <f t="shared" si="97"/>
        <v>99.36</v>
      </c>
      <c r="I424" s="110"/>
      <c r="J424" s="16">
        <f t="shared" si="98"/>
        <v>0</v>
      </c>
      <c r="K424" s="13"/>
      <c r="L424" s="13">
        <f t="shared" si="100"/>
        <v>0</v>
      </c>
      <c r="M424" s="13">
        <f t="shared" si="99"/>
        <v>69</v>
      </c>
      <c r="N424" s="13">
        <f t="shared" si="99"/>
        <v>99.36</v>
      </c>
    </row>
    <row r="425" spans="2:14" s="9" customFormat="1" ht="15.75" x14ac:dyDescent="0.25">
      <c r="B425" s="108" t="s">
        <v>371</v>
      </c>
      <c r="C425" s="11"/>
      <c r="D425" s="12" t="s">
        <v>17</v>
      </c>
      <c r="E425" s="12"/>
      <c r="F425" s="109">
        <v>41.32</v>
      </c>
      <c r="G425" s="110">
        <v>1</v>
      </c>
      <c r="H425" s="13">
        <f t="shared" si="97"/>
        <v>41.32</v>
      </c>
      <c r="I425" s="110"/>
      <c r="J425" s="16">
        <f t="shared" si="98"/>
        <v>0</v>
      </c>
      <c r="K425" s="13"/>
      <c r="L425" s="13">
        <f t="shared" si="100"/>
        <v>0</v>
      </c>
      <c r="M425" s="13">
        <f t="shared" si="99"/>
        <v>1</v>
      </c>
      <c r="N425" s="13">
        <f t="shared" si="99"/>
        <v>41.32</v>
      </c>
    </row>
    <row r="426" spans="2:14" s="9" customFormat="1" ht="15.75" x14ac:dyDescent="0.25">
      <c r="B426" s="108" t="s">
        <v>372</v>
      </c>
      <c r="C426" s="11"/>
      <c r="D426" s="12" t="s">
        <v>17</v>
      </c>
      <c r="E426" s="12"/>
      <c r="F426" s="109">
        <v>288</v>
      </c>
      <c r="G426" s="110">
        <v>1</v>
      </c>
      <c r="H426" s="13">
        <f t="shared" si="97"/>
        <v>288</v>
      </c>
      <c r="I426" s="110"/>
      <c r="J426" s="16">
        <f t="shared" si="98"/>
        <v>0</v>
      </c>
      <c r="K426" s="13"/>
      <c r="L426" s="13">
        <f t="shared" si="100"/>
        <v>0</v>
      </c>
      <c r="M426" s="13">
        <f t="shared" si="99"/>
        <v>1</v>
      </c>
      <c r="N426" s="13">
        <f t="shared" si="99"/>
        <v>288</v>
      </c>
    </row>
    <row r="427" spans="2:14" s="9" customFormat="1" ht="15.75" x14ac:dyDescent="0.25">
      <c r="B427" s="108" t="s">
        <v>373</v>
      </c>
      <c r="C427" s="11"/>
      <c r="D427" s="12" t="s">
        <v>17</v>
      </c>
      <c r="E427" s="12"/>
      <c r="F427" s="109">
        <v>34.96</v>
      </c>
      <c r="G427" s="110">
        <v>1</v>
      </c>
      <c r="H427" s="13">
        <f t="shared" si="97"/>
        <v>34.96</v>
      </c>
      <c r="I427" s="110"/>
      <c r="J427" s="16">
        <f t="shared" si="98"/>
        <v>0</v>
      </c>
      <c r="K427" s="13"/>
      <c r="L427" s="13">
        <f t="shared" si="100"/>
        <v>0</v>
      </c>
      <c r="M427" s="13">
        <f t="shared" si="99"/>
        <v>1</v>
      </c>
      <c r="N427" s="13">
        <f t="shared" si="99"/>
        <v>34.96</v>
      </c>
    </row>
    <row r="428" spans="2:14" s="9" customFormat="1" ht="15.75" x14ac:dyDescent="0.25">
      <c r="B428" s="108" t="s">
        <v>374</v>
      </c>
      <c r="C428" s="11"/>
      <c r="D428" s="12" t="s">
        <v>17</v>
      </c>
      <c r="E428" s="12"/>
      <c r="F428" s="109">
        <v>2.3199999999999998</v>
      </c>
      <c r="G428" s="110">
        <v>10</v>
      </c>
      <c r="H428" s="13">
        <f t="shared" si="97"/>
        <v>23.2</v>
      </c>
      <c r="I428" s="110"/>
      <c r="J428" s="16">
        <f t="shared" si="98"/>
        <v>0</v>
      </c>
      <c r="K428" s="13"/>
      <c r="L428" s="13">
        <f t="shared" si="100"/>
        <v>0</v>
      </c>
      <c r="M428" s="13">
        <f t="shared" si="99"/>
        <v>10</v>
      </c>
      <c r="N428" s="13">
        <f t="shared" si="99"/>
        <v>23.2</v>
      </c>
    </row>
    <row r="429" spans="2:14" s="9" customFormat="1" ht="15.75" x14ac:dyDescent="0.25">
      <c r="B429" s="108" t="s">
        <v>375</v>
      </c>
      <c r="C429" s="11"/>
      <c r="D429" s="12" t="s">
        <v>17</v>
      </c>
      <c r="E429" s="12"/>
      <c r="F429" s="109">
        <v>26</v>
      </c>
      <c r="G429" s="110">
        <v>1</v>
      </c>
      <c r="H429" s="13">
        <f t="shared" si="97"/>
        <v>26</v>
      </c>
      <c r="I429" s="110"/>
      <c r="J429" s="16">
        <f t="shared" si="98"/>
        <v>0</v>
      </c>
      <c r="K429" s="13"/>
      <c r="L429" s="13">
        <f t="shared" si="100"/>
        <v>0</v>
      </c>
      <c r="M429" s="13">
        <f t="shared" si="99"/>
        <v>1</v>
      </c>
      <c r="N429" s="13">
        <f t="shared" si="99"/>
        <v>26</v>
      </c>
    </row>
    <row r="430" spans="2:14" s="9" customFormat="1" ht="15.75" x14ac:dyDescent="0.25">
      <c r="B430" s="108" t="s">
        <v>293</v>
      </c>
      <c r="C430" s="11"/>
      <c r="D430" s="12" t="s">
        <v>17</v>
      </c>
      <c r="E430" s="12"/>
      <c r="F430" s="109">
        <v>4.8600000000000003</v>
      </c>
      <c r="G430" s="110">
        <v>106</v>
      </c>
      <c r="H430" s="13">
        <f t="shared" si="97"/>
        <v>515.16000000000008</v>
      </c>
      <c r="I430" s="110"/>
      <c r="J430" s="16">
        <f t="shared" si="98"/>
        <v>0</v>
      </c>
      <c r="K430" s="13"/>
      <c r="L430" s="13">
        <f t="shared" si="100"/>
        <v>0</v>
      </c>
      <c r="M430" s="13">
        <f t="shared" ref="M430:N447" si="101">G430+I430-K430</f>
        <v>106</v>
      </c>
      <c r="N430" s="13">
        <f t="shared" si="101"/>
        <v>515.16000000000008</v>
      </c>
    </row>
    <row r="431" spans="2:14" s="9" customFormat="1" ht="15.75" x14ac:dyDescent="0.25">
      <c r="B431" s="108" t="s">
        <v>376</v>
      </c>
      <c r="C431" s="11"/>
      <c r="D431" s="12" t="s">
        <v>17</v>
      </c>
      <c r="E431" s="12"/>
      <c r="F431" s="109">
        <v>9.6357999999999997</v>
      </c>
      <c r="G431" s="110">
        <v>13</v>
      </c>
      <c r="H431" s="13">
        <f t="shared" si="97"/>
        <v>125.2654</v>
      </c>
      <c r="I431" s="110"/>
      <c r="J431" s="16">
        <f t="shared" si="98"/>
        <v>0</v>
      </c>
      <c r="K431" s="13"/>
      <c r="L431" s="13">
        <f t="shared" si="100"/>
        <v>0</v>
      </c>
      <c r="M431" s="13">
        <f t="shared" si="101"/>
        <v>13</v>
      </c>
      <c r="N431" s="13">
        <f t="shared" si="101"/>
        <v>125.2654</v>
      </c>
    </row>
    <row r="432" spans="2:14" s="9" customFormat="1" ht="15.75" x14ac:dyDescent="0.25">
      <c r="B432" s="108" t="s">
        <v>377</v>
      </c>
      <c r="C432" s="11"/>
      <c r="D432" s="12" t="s">
        <v>17</v>
      </c>
      <c r="E432" s="12"/>
      <c r="F432" s="109">
        <v>120</v>
      </c>
      <c r="G432" s="110">
        <v>1</v>
      </c>
      <c r="H432" s="13">
        <f t="shared" si="97"/>
        <v>120</v>
      </c>
      <c r="I432" s="110"/>
      <c r="J432" s="16">
        <f t="shared" si="98"/>
        <v>0</v>
      </c>
      <c r="K432" s="13"/>
      <c r="L432" s="13">
        <f t="shared" si="100"/>
        <v>0</v>
      </c>
      <c r="M432" s="13">
        <f t="shared" si="101"/>
        <v>1</v>
      </c>
      <c r="N432" s="13">
        <f t="shared" si="101"/>
        <v>120</v>
      </c>
    </row>
    <row r="433" spans="2:14" s="9" customFormat="1" ht="15.75" x14ac:dyDescent="0.25">
      <c r="B433" s="108" t="s">
        <v>378</v>
      </c>
      <c r="C433" s="11"/>
      <c r="D433" s="12" t="s">
        <v>17</v>
      </c>
      <c r="E433" s="12"/>
      <c r="F433" s="109">
        <v>0.24</v>
      </c>
      <c r="G433" s="110">
        <v>97</v>
      </c>
      <c r="H433" s="13">
        <f t="shared" si="97"/>
        <v>23.279999999999998</v>
      </c>
      <c r="I433" s="110"/>
      <c r="J433" s="16">
        <f t="shared" si="98"/>
        <v>0</v>
      </c>
      <c r="K433" s="13"/>
      <c r="L433" s="13">
        <f t="shared" si="100"/>
        <v>0</v>
      </c>
      <c r="M433" s="13">
        <f t="shared" si="101"/>
        <v>97</v>
      </c>
      <c r="N433" s="13">
        <f t="shared" si="101"/>
        <v>23.279999999999998</v>
      </c>
    </row>
    <row r="434" spans="2:14" s="9" customFormat="1" ht="15.75" x14ac:dyDescent="0.25">
      <c r="B434" s="108" t="s">
        <v>379</v>
      </c>
      <c r="C434" s="11"/>
      <c r="D434" s="12" t="s">
        <v>17</v>
      </c>
      <c r="E434" s="12"/>
      <c r="F434" s="109">
        <v>114</v>
      </c>
      <c r="G434" s="110">
        <v>1</v>
      </c>
      <c r="H434" s="13">
        <f t="shared" si="97"/>
        <v>114</v>
      </c>
      <c r="I434" s="110"/>
      <c r="J434" s="16">
        <f t="shared" si="98"/>
        <v>0</v>
      </c>
      <c r="K434" s="13"/>
      <c r="L434" s="13">
        <f t="shared" si="100"/>
        <v>0</v>
      </c>
      <c r="M434" s="13">
        <f t="shared" si="101"/>
        <v>1</v>
      </c>
      <c r="N434" s="13">
        <f t="shared" si="101"/>
        <v>114</v>
      </c>
    </row>
    <row r="435" spans="2:14" s="9" customFormat="1" ht="15.75" x14ac:dyDescent="0.25">
      <c r="B435" s="108" t="s">
        <v>380</v>
      </c>
      <c r="C435" s="11"/>
      <c r="D435" s="12" t="s">
        <v>17</v>
      </c>
      <c r="E435" s="12"/>
      <c r="F435" s="109">
        <v>2</v>
      </c>
      <c r="G435" s="110">
        <v>81</v>
      </c>
      <c r="H435" s="13">
        <f t="shared" si="97"/>
        <v>162</v>
      </c>
      <c r="I435" s="110"/>
      <c r="J435" s="16">
        <f t="shared" si="98"/>
        <v>0</v>
      </c>
      <c r="K435" s="13"/>
      <c r="L435" s="13">
        <f t="shared" si="100"/>
        <v>0</v>
      </c>
      <c r="M435" s="13">
        <f t="shared" si="101"/>
        <v>81</v>
      </c>
      <c r="N435" s="13">
        <f t="shared" si="101"/>
        <v>162</v>
      </c>
    </row>
    <row r="436" spans="2:14" s="9" customFormat="1" ht="15.75" x14ac:dyDescent="0.25">
      <c r="B436" s="108" t="s">
        <v>381</v>
      </c>
      <c r="C436" s="11"/>
      <c r="D436" s="12" t="s">
        <v>17</v>
      </c>
      <c r="E436" s="12"/>
      <c r="F436" s="109">
        <v>11</v>
      </c>
      <c r="G436" s="110">
        <v>16</v>
      </c>
      <c r="H436" s="13">
        <f t="shared" si="97"/>
        <v>176</v>
      </c>
      <c r="I436" s="110"/>
      <c r="J436" s="16">
        <f t="shared" si="98"/>
        <v>0</v>
      </c>
      <c r="K436" s="13"/>
      <c r="L436" s="13">
        <f t="shared" si="100"/>
        <v>0</v>
      </c>
      <c r="M436" s="13">
        <f t="shared" si="101"/>
        <v>16</v>
      </c>
      <c r="N436" s="13">
        <f t="shared" si="101"/>
        <v>176</v>
      </c>
    </row>
    <row r="437" spans="2:14" s="9" customFormat="1" ht="15.75" x14ac:dyDescent="0.25">
      <c r="B437" s="108" t="s">
        <v>382</v>
      </c>
      <c r="C437" s="11"/>
      <c r="D437" s="12" t="s">
        <v>17</v>
      </c>
      <c r="E437" s="12"/>
      <c r="F437" s="109">
        <v>7.367</v>
      </c>
      <c r="G437" s="110">
        <v>63</v>
      </c>
      <c r="H437" s="13">
        <f t="shared" si="97"/>
        <v>464.12099999999998</v>
      </c>
      <c r="I437" s="110"/>
      <c r="J437" s="16">
        <f t="shared" si="98"/>
        <v>0</v>
      </c>
      <c r="K437" s="13"/>
      <c r="L437" s="13">
        <f t="shared" si="100"/>
        <v>0</v>
      </c>
      <c r="M437" s="13">
        <f t="shared" si="101"/>
        <v>63</v>
      </c>
      <c r="N437" s="13">
        <f t="shared" si="101"/>
        <v>464.12099999999998</v>
      </c>
    </row>
    <row r="438" spans="2:14" s="9" customFormat="1" ht="15.75" x14ac:dyDescent="0.25">
      <c r="B438" s="108" t="s">
        <v>383</v>
      </c>
      <c r="C438" s="11"/>
      <c r="D438" s="12" t="s">
        <v>17</v>
      </c>
      <c r="E438" s="12"/>
      <c r="F438" s="109">
        <v>56.95</v>
      </c>
      <c r="G438" s="110">
        <v>1</v>
      </c>
      <c r="H438" s="13">
        <f t="shared" si="97"/>
        <v>56.95</v>
      </c>
      <c r="I438" s="110"/>
      <c r="J438" s="16">
        <f t="shared" si="98"/>
        <v>0</v>
      </c>
      <c r="K438" s="13"/>
      <c r="L438" s="13">
        <f t="shared" si="100"/>
        <v>0</v>
      </c>
      <c r="M438" s="13">
        <f t="shared" si="101"/>
        <v>1</v>
      </c>
      <c r="N438" s="13">
        <f t="shared" si="101"/>
        <v>56.95</v>
      </c>
    </row>
    <row r="439" spans="2:14" s="9" customFormat="1" ht="15.75" x14ac:dyDescent="0.25">
      <c r="B439" s="108" t="s">
        <v>384</v>
      </c>
      <c r="C439" s="11"/>
      <c r="D439" s="12" t="s">
        <v>17</v>
      </c>
      <c r="E439" s="12"/>
      <c r="F439" s="109">
        <v>1.9</v>
      </c>
      <c r="G439" s="110">
        <v>16</v>
      </c>
      <c r="H439" s="13">
        <f t="shared" si="97"/>
        <v>30.4</v>
      </c>
      <c r="I439" s="110"/>
      <c r="J439" s="16">
        <f t="shared" si="98"/>
        <v>0</v>
      </c>
      <c r="K439" s="13"/>
      <c r="L439" s="13">
        <f t="shared" si="100"/>
        <v>0</v>
      </c>
      <c r="M439" s="13">
        <f t="shared" si="101"/>
        <v>16</v>
      </c>
      <c r="N439" s="13">
        <f t="shared" si="101"/>
        <v>30.4</v>
      </c>
    </row>
    <row r="440" spans="2:14" s="9" customFormat="1" ht="15.75" x14ac:dyDescent="0.25">
      <c r="B440" s="108" t="s">
        <v>385</v>
      </c>
      <c r="C440" s="11"/>
      <c r="D440" s="12" t="s">
        <v>17</v>
      </c>
      <c r="E440" s="12"/>
      <c r="F440" s="109">
        <v>0.78590000000000004</v>
      </c>
      <c r="G440" s="110">
        <v>961</v>
      </c>
      <c r="H440" s="13">
        <f t="shared" si="97"/>
        <v>755.24990000000003</v>
      </c>
      <c r="I440" s="110"/>
      <c r="J440" s="16">
        <f t="shared" si="98"/>
        <v>0</v>
      </c>
      <c r="K440" s="13"/>
      <c r="L440" s="13">
        <f t="shared" si="100"/>
        <v>0</v>
      </c>
      <c r="M440" s="13">
        <f t="shared" si="101"/>
        <v>961</v>
      </c>
      <c r="N440" s="13">
        <f t="shared" si="101"/>
        <v>755.24990000000003</v>
      </c>
    </row>
    <row r="441" spans="2:14" s="9" customFormat="1" ht="15.75" x14ac:dyDescent="0.25">
      <c r="B441" s="108" t="s">
        <v>386</v>
      </c>
      <c r="C441" s="11"/>
      <c r="D441" s="12" t="s">
        <v>17</v>
      </c>
      <c r="E441" s="12"/>
      <c r="F441" s="109">
        <v>7.14</v>
      </c>
      <c r="G441" s="110">
        <v>8</v>
      </c>
      <c r="H441" s="13">
        <f t="shared" si="97"/>
        <v>57.12</v>
      </c>
      <c r="I441" s="110"/>
      <c r="J441" s="16">
        <f t="shared" si="98"/>
        <v>0</v>
      </c>
      <c r="K441" s="13"/>
      <c r="L441" s="13">
        <f t="shared" si="100"/>
        <v>0</v>
      </c>
      <c r="M441" s="13">
        <f t="shared" si="101"/>
        <v>8</v>
      </c>
      <c r="N441" s="13">
        <f t="shared" si="101"/>
        <v>57.12</v>
      </c>
    </row>
    <row r="442" spans="2:14" s="9" customFormat="1" ht="15.75" x14ac:dyDescent="0.25">
      <c r="B442" s="108" t="s">
        <v>387</v>
      </c>
      <c r="C442" s="11"/>
      <c r="D442" s="12" t="s">
        <v>17</v>
      </c>
      <c r="E442" s="12"/>
      <c r="F442" s="109">
        <v>3</v>
      </c>
      <c r="G442" s="110">
        <v>18</v>
      </c>
      <c r="H442" s="13">
        <f t="shared" si="97"/>
        <v>54</v>
      </c>
      <c r="I442" s="110"/>
      <c r="J442" s="16">
        <f t="shared" si="98"/>
        <v>0</v>
      </c>
      <c r="K442" s="13"/>
      <c r="L442" s="13">
        <f t="shared" si="100"/>
        <v>0</v>
      </c>
      <c r="M442" s="13">
        <f t="shared" si="101"/>
        <v>18</v>
      </c>
      <c r="N442" s="13">
        <f t="shared" si="101"/>
        <v>54</v>
      </c>
    </row>
    <row r="443" spans="2:14" s="9" customFormat="1" ht="15.75" x14ac:dyDescent="0.25">
      <c r="B443" s="108" t="s">
        <v>388</v>
      </c>
      <c r="C443" s="11"/>
      <c r="D443" s="12" t="s">
        <v>17</v>
      </c>
      <c r="E443" s="12"/>
      <c r="F443" s="109">
        <v>7.78</v>
      </c>
      <c r="G443" s="110">
        <v>3</v>
      </c>
      <c r="H443" s="13">
        <f t="shared" si="97"/>
        <v>23.34</v>
      </c>
      <c r="I443" s="110"/>
      <c r="J443" s="16">
        <f t="shared" si="98"/>
        <v>0</v>
      </c>
      <c r="K443" s="13"/>
      <c r="L443" s="13">
        <f t="shared" si="100"/>
        <v>0</v>
      </c>
      <c r="M443" s="13">
        <f t="shared" si="101"/>
        <v>3</v>
      </c>
      <c r="N443" s="13">
        <f t="shared" si="101"/>
        <v>23.34</v>
      </c>
    </row>
    <row r="444" spans="2:14" s="9" customFormat="1" ht="15.75" x14ac:dyDescent="0.25">
      <c r="B444" s="108" t="s">
        <v>389</v>
      </c>
      <c r="C444" s="11"/>
      <c r="D444" s="12" t="s">
        <v>17</v>
      </c>
      <c r="E444" s="12"/>
      <c r="F444" s="109">
        <v>0.9</v>
      </c>
      <c r="G444" s="110">
        <v>35</v>
      </c>
      <c r="H444" s="13">
        <f t="shared" si="97"/>
        <v>31.5</v>
      </c>
      <c r="I444" s="110"/>
      <c r="J444" s="16">
        <f t="shared" si="98"/>
        <v>0</v>
      </c>
      <c r="K444" s="13"/>
      <c r="L444" s="13">
        <f t="shared" si="100"/>
        <v>0</v>
      </c>
      <c r="M444" s="13">
        <f t="shared" si="101"/>
        <v>35</v>
      </c>
      <c r="N444" s="13">
        <f t="shared" si="101"/>
        <v>31.5</v>
      </c>
    </row>
    <row r="445" spans="2:14" s="9" customFormat="1" ht="15.75" x14ac:dyDescent="0.25">
      <c r="B445" s="108" t="s">
        <v>390</v>
      </c>
      <c r="C445" s="11"/>
      <c r="D445" s="12" t="s">
        <v>17</v>
      </c>
      <c r="E445" s="12"/>
      <c r="F445" s="109">
        <v>110</v>
      </c>
      <c r="G445" s="110">
        <v>1</v>
      </c>
      <c r="H445" s="13">
        <f t="shared" si="97"/>
        <v>110</v>
      </c>
      <c r="I445" s="110"/>
      <c r="J445" s="16">
        <f t="shared" si="98"/>
        <v>0</v>
      </c>
      <c r="K445" s="13"/>
      <c r="L445" s="13">
        <f t="shared" si="100"/>
        <v>0</v>
      </c>
      <c r="M445" s="13">
        <f t="shared" si="101"/>
        <v>1</v>
      </c>
      <c r="N445" s="13">
        <f t="shared" si="101"/>
        <v>110</v>
      </c>
    </row>
    <row r="446" spans="2:14" s="9" customFormat="1" ht="15.75" x14ac:dyDescent="0.25">
      <c r="B446" s="111" t="s">
        <v>391</v>
      </c>
      <c r="C446" s="11"/>
      <c r="D446" s="12" t="s">
        <v>17</v>
      </c>
      <c r="E446" s="12"/>
      <c r="F446" s="112">
        <v>40</v>
      </c>
      <c r="G446" s="113">
        <v>1</v>
      </c>
      <c r="H446" s="13">
        <f t="shared" si="97"/>
        <v>40</v>
      </c>
      <c r="I446" s="113"/>
      <c r="J446" s="16">
        <f t="shared" si="98"/>
        <v>0</v>
      </c>
      <c r="K446" s="13"/>
      <c r="L446" s="13">
        <f t="shared" si="100"/>
        <v>0</v>
      </c>
      <c r="M446" s="13">
        <f t="shared" si="101"/>
        <v>1</v>
      </c>
      <c r="N446" s="13">
        <f t="shared" si="101"/>
        <v>40</v>
      </c>
    </row>
    <row r="447" spans="2:14" s="9" customFormat="1" ht="15.75" x14ac:dyDescent="0.25">
      <c r="B447" s="111" t="s">
        <v>392</v>
      </c>
      <c r="C447" s="11"/>
      <c r="D447" s="12" t="s">
        <v>17</v>
      </c>
      <c r="E447" s="12"/>
      <c r="F447" s="112">
        <v>6.12</v>
      </c>
      <c r="G447" s="113">
        <v>2</v>
      </c>
      <c r="H447" s="13">
        <f t="shared" si="97"/>
        <v>12.24</v>
      </c>
      <c r="I447" s="113"/>
      <c r="J447" s="16">
        <f t="shared" si="98"/>
        <v>0</v>
      </c>
      <c r="K447" s="13"/>
      <c r="L447" s="13">
        <f t="shared" si="100"/>
        <v>0</v>
      </c>
      <c r="M447" s="13">
        <f t="shared" si="101"/>
        <v>2</v>
      </c>
      <c r="N447" s="13">
        <f t="shared" si="101"/>
        <v>12.24</v>
      </c>
    </row>
    <row r="448" spans="2:14" s="9" customFormat="1" x14ac:dyDescent="0.25">
      <c r="B448" s="142" t="s">
        <v>161</v>
      </c>
      <c r="C448" s="42">
        <v>2215264</v>
      </c>
      <c r="D448" s="53" t="s">
        <v>17</v>
      </c>
      <c r="E448" s="53">
        <v>9</v>
      </c>
      <c r="F448" s="53">
        <f>E448*2</f>
        <v>18</v>
      </c>
      <c r="G448" s="62"/>
      <c r="H448" s="64">
        <f t="shared" si="97"/>
        <v>0</v>
      </c>
      <c r="I448" s="62">
        <v>1</v>
      </c>
      <c r="J448" s="16">
        <f t="shared" si="98"/>
        <v>18</v>
      </c>
      <c r="K448" s="40"/>
      <c r="L448" s="40"/>
      <c r="M448" s="40">
        <f>G448+I448-K448</f>
        <v>1</v>
      </c>
      <c r="N448" s="40">
        <f>H448+J448-L448</f>
        <v>18</v>
      </c>
    </row>
    <row r="449" spans="2:14" s="9" customFormat="1" x14ac:dyDescent="0.25">
      <c r="B449" s="60" t="s">
        <v>162</v>
      </c>
      <c r="C449" s="42">
        <v>2215152</v>
      </c>
      <c r="D449" s="43" t="s">
        <v>17</v>
      </c>
      <c r="E449" s="53">
        <v>5.13</v>
      </c>
      <c r="F449" s="53">
        <f t="shared" ref="F449:F483" si="102">E449*2</f>
        <v>10.26</v>
      </c>
      <c r="G449" s="62"/>
      <c r="H449" s="64">
        <f t="shared" si="97"/>
        <v>0</v>
      </c>
      <c r="I449" s="62">
        <v>4</v>
      </c>
      <c r="J449" s="16">
        <f t="shared" si="98"/>
        <v>41.04</v>
      </c>
      <c r="K449" s="40"/>
      <c r="L449" s="40"/>
      <c r="M449" s="40">
        <f>G449+I449-K449</f>
        <v>4</v>
      </c>
      <c r="N449" s="40">
        <f>H449+J449-L449</f>
        <v>41.04</v>
      </c>
    </row>
    <row r="450" spans="2:14" s="9" customFormat="1" x14ac:dyDescent="0.25">
      <c r="B450" s="60" t="s">
        <v>163</v>
      </c>
      <c r="C450" s="42">
        <v>2217189</v>
      </c>
      <c r="D450" s="43" t="s">
        <v>17</v>
      </c>
      <c r="E450" s="53">
        <v>8</v>
      </c>
      <c r="F450" s="53">
        <f t="shared" si="102"/>
        <v>16</v>
      </c>
      <c r="G450" s="62"/>
      <c r="H450" s="64">
        <f t="shared" si="97"/>
        <v>0</v>
      </c>
      <c r="I450" s="62">
        <v>1</v>
      </c>
      <c r="J450" s="16">
        <f t="shared" si="98"/>
        <v>16</v>
      </c>
      <c r="K450" s="40"/>
      <c r="L450" s="40"/>
      <c r="M450" s="40">
        <f t="shared" ref="M450:M477" si="103">G450+I450-K450</f>
        <v>1</v>
      </c>
      <c r="N450" s="40">
        <f t="shared" ref="N450:N477" si="104">H450+J450-L450</f>
        <v>16</v>
      </c>
    </row>
    <row r="451" spans="2:14" s="9" customFormat="1" x14ac:dyDescent="0.25">
      <c r="B451" s="60" t="s">
        <v>164</v>
      </c>
      <c r="C451" s="42">
        <v>2215137</v>
      </c>
      <c r="D451" s="53" t="s">
        <v>17</v>
      </c>
      <c r="E451" s="53">
        <v>0.2</v>
      </c>
      <c r="F451" s="53">
        <f t="shared" si="102"/>
        <v>0.4</v>
      </c>
      <c r="G451" s="62"/>
      <c r="H451" s="64">
        <f t="shared" si="97"/>
        <v>0</v>
      </c>
      <c r="I451" s="62">
        <v>1000</v>
      </c>
      <c r="J451" s="16">
        <f t="shared" si="98"/>
        <v>400</v>
      </c>
      <c r="K451" s="40"/>
      <c r="L451" s="40"/>
      <c r="M451" s="40">
        <f t="shared" si="103"/>
        <v>1000</v>
      </c>
      <c r="N451" s="40">
        <f t="shared" si="104"/>
        <v>400</v>
      </c>
    </row>
    <row r="452" spans="2:14" s="9" customFormat="1" x14ac:dyDescent="0.25">
      <c r="B452" s="60" t="s">
        <v>165</v>
      </c>
      <c r="C452" s="42">
        <v>2215151</v>
      </c>
      <c r="D452" s="53" t="s">
        <v>17</v>
      </c>
      <c r="E452" s="53">
        <v>15.79</v>
      </c>
      <c r="F452" s="53">
        <f t="shared" si="102"/>
        <v>31.58</v>
      </c>
      <c r="G452" s="62"/>
      <c r="H452" s="64">
        <f t="shared" si="97"/>
        <v>0</v>
      </c>
      <c r="I452" s="62">
        <v>4</v>
      </c>
      <c r="J452" s="16">
        <f t="shared" si="98"/>
        <v>126.32</v>
      </c>
      <c r="K452" s="40"/>
      <c r="L452" s="40"/>
      <c r="M452" s="40">
        <f t="shared" si="103"/>
        <v>4</v>
      </c>
      <c r="N452" s="40">
        <f t="shared" si="104"/>
        <v>126.32</v>
      </c>
    </row>
    <row r="453" spans="2:14" s="9" customFormat="1" x14ac:dyDescent="0.25">
      <c r="B453" s="60" t="s">
        <v>166</v>
      </c>
      <c r="C453" s="42">
        <v>2215387</v>
      </c>
      <c r="D453" s="43" t="s">
        <v>17</v>
      </c>
      <c r="E453" s="53">
        <v>1.5</v>
      </c>
      <c r="F453" s="53">
        <f t="shared" si="102"/>
        <v>3</v>
      </c>
      <c r="G453" s="62"/>
      <c r="H453" s="64">
        <f t="shared" si="97"/>
        <v>0</v>
      </c>
      <c r="I453" s="62">
        <v>30</v>
      </c>
      <c r="J453" s="16">
        <f t="shared" si="98"/>
        <v>90</v>
      </c>
      <c r="K453" s="40"/>
      <c r="L453" s="40"/>
      <c r="M453" s="40">
        <f t="shared" si="103"/>
        <v>30</v>
      </c>
      <c r="N453" s="40">
        <f t="shared" si="104"/>
        <v>90</v>
      </c>
    </row>
    <row r="454" spans="2:14" s="9" customFormat="1" x14ac:dyDescent="0.25">
      <c r="B454" s="41" t="s">
        <v>167</v>
      </c>
      <c r="C454" s="39">
        <v>2217023</v>
      </c>
      <c r="D454" s="40" t="s">
        <v>17</v>
      </c>
      <c r="E454" s="40">
        <v>0.5</v>
      </c>
      <c r="F454" s="40">
        <f t="shared" si="102"/>
        <v>1</v>
      </c>
      <c r="G454" s="62"/>
      <c r="H454" s="64">
        <f t="shared" si="97"/>
        <v>0</v>
      </c>
      <c r="I454" s="62">
        <v>1</v>
      </c>
      <c r="J454" s="16">
        <f t="shared" si="98"/>
        <v>1</v>
      </c>
      <c r="K454" s="40"/>
      <c r="L454" s="40"/>
      <c r="M454" s="40">
        <f t="shared" si="103"/>
        <v>1</v>
      </c>
      <c r="N454" s="40">
        <f t="shared" si="104"/>
        <v>1</v>
      </c>
    </row>
    <row r="455" spans="2:14" s="9" customFormat="1" x14ac:dyDescent="0.25">
      <c r="B455" s="41" t="s">
        <v>168</v>
      </c>
      <c r="C455" s="39">
        <v>2217060</v>
      </c>
      <c r="D455" s="40" t="s">
        <v>17</v>
      </c>
      <c r="E455" s="40">
        <v>0.2</v>
      </c>
      <c r="F455" s="40">
        <f t="shared" si="102"/>
        <v>0.4</v>
      </c>
      <c r="G455" s="62"/>
      <c r="H455" s="64">
        <f t="shared" si="97"/>
        <v>0</v>
      </c>
      <c r="I455" s="62">
        <v>30</v>
      </c>
      <c r="J455" s="16">
        <f t="shared" si="98"/>
        <v>12</v>
      </c>
      <c r="K455" s="40"/>
      <c r="L455" s="40"/>
      <c r="M455" s="40">
        <f t="shared" si="103"/>
        <v>30</v>
      </c>
      <c r="N455" s="40">
        <f t="shared" si="104"/>
        <v>12</v>
      </c>
    </row>
    <row r="456" spans="2:14" s="9" customFormat="1" x14ac:dyDescent="0.25">
      <c r="B456" s="41" t="s">
        <v>169</v>
      </c>
      <c r="C456" s="39">
        <v>2217020</v>
      </c>
      <c r="D456" s="40" t="s">
        <v>17</v>
      </c>
      <c r="E456" s="40">
        <v>18</v>
      </c>
      <c r="F456" s="40">
        <f t="shared" si="102"/>
        <v>36</v>
      </c>
      <c r="G456" s="62"/>
      <c r="H456" s="64">
        <f t="shared" si="97"/>
        <v>0</v>
      </c>
      <c r="I456" s="62">
        <v>1</v>
      </c>
      <c r="J456" s="16">
        <f t="shared" si="98"/>
        <v>36</v>
      </c>
      <c r="K456" s="40"/>
      <c r="L456" s="40"/>
      <c r="M456" s="40">
        <f t="shared" si="103"/>
        <v>1</v>
      </c>
      <c r="N456" s="40">
        <f t="shared" si="104"/>
        <v>36</v>
      </c>
    </row>
    <row r="457" spans="2:14" s="9" customFormat="1" x14ac:dyDescent="0.25">
      <c r="B457" s="41" t="s">
        <v>170</v>
      </c>
      <c r="C457" s="39">
        <v>2217025</v>
      </c>
      <c r="D457" s="40" t="s">
        <v>17</v>
      </c>
      <c r="E457" s="40">
        <v>47</v>
      </c>
      <c r="F457" s="40">
        <f t="shared" si="102"/>
        <v>94</v>
      </c>
      <c r="G457" s="62"/>
      <c r="H457" s="64">
        <f t="shared" si="97"/>
        <v>0</v>
      </c>
      <c r="I457" s="62">
        <v>1</v>
      </c>
      <c r="J457" s="16">
        <f t="shared" si="98"/>
        <v>94</v>
      </c>
      <c r="K457" s="40"/>
      <c r="L457" s="40"/>
      <c r="M457" s="40">
        <f t="shared" si="103"/>
        <v>1</v>
      </c>
      <c r="N457" s="40">
        <f t="shared" si="104"/>
        <v>94</v>
      </c>
    </row>
    <row r="458" spans="2:14" s="9" customFormat="1" x14ac:dyDescent="0.25">
      <c r="B458" s="50" t="s">
        <v>171</v>
      </c>
      <c r="C458" s="44">
        <v>2217054</v>
      </c>
      <c r="D458" s="43" t="s">
        <v>17</v>
      </c>
      <c r="E458" s="45">
        <v>0.4</v>
      </c>
      <c r="F458" s="40">
        <f t="shared" si="102"/>
        <v>0.8</v>
      </c>
      <c r="G458" s="62"/>
      <c r="H458" s="64">
        <f t="shared" si="97"/>
        <v>0</v>
      </c>
      <c r="I458" s="62">
        <v>1</v>
      </c>
      <c r="J458" s="16">
        <f t="shared" si="98"/>
        <v>0.8</v>
      </c>
      <c r="K458" s="43"/>
      <c r="L458" s="40"/>
      <c r="M458" s="43">
        <f t="shared" si="103"/>
        <v>1</v>
      </c>
      <c r="N458" s="43">
        <f t="shared" si="104"/>
        <v>0.8</v>
      </c>
    </row>
    <row r="459" spans="2:14" s="9" customFormat="1" x14ac:dyDescent="0.25">
      <c r="B459" s="50" t="s">
        <v>172</v>
      </c>
      <c r="C459" s="44">
        <v>2217046</v>
      </c>
      <c r="D459" s="43" t="s">
        <v>17</v>
      </c>
      <c r="E459" s="45">
        <v>0.4</v>
      </c>
      <c r="F459" s="40">
        <f t="shared" si="102"/>
        <v>0.8</v>
      </c>
      <c r="G459" s="62"/>
      <c r="H459" s="64">
        <f t="shared" si="97"/>
        <v>0</v>
      </c>
      <c r="I459" s="62">
        <v>1</v>
      </c>
      <c r="J459" s="16">
        <f t="shared" si="98"/>
        <v>0.8</v>
      </c>
      <c r="K459" s="43"/>
      <c r="L459" s="40"/>
      <c r="M459" s="43">
        <f t="shared" si="103"/>
        <v>1</v>
      </c>
      <c r="N459" s="43">
        <f t="shared" si="104"/>
        <v>0.8</v>
      </c>
    </row>
    <row r="460" spans="2:14" s="9" customFormat="1" x14ac:dyDescent="0.25">
      <c r="B460" s="50" t="s">
        <v>173</v>
      </c>
      <c r="C460" s="44">
        <v>2217051</v>
      </c>
      <c r="D460" s="43" t="s">
        <v>17</v>
      </c>
      <c r="E460" s="45">
        <v>0.4</v>
      </c>
      <c r="F460" s="40">
        <f t="shared" si="102"/>
        <v>0.8</v>
      </c>
      <c r="G460" s="62"/>
      <c r="H460" s="64">
        <f t="shared" si="97"/>
        <v>0</v>
      </c>
      <c r="I460" s="62">
        <v>23</v>
      </c>
      <c r="J460" s="16">
        <f t="shared" si="98"/>
        <v>18.400000000000002</v>
      </c>
      <c r="K460" s="43"/>
      <c r="L460" s="40"/>
      <c r="M460" s="40">
        <f t="shared" si="103"/>
        <v>23</v>
      </c>
      <c r="N460" s="40">
        <f t="shared" si="104"/>
        <v>18.400000000000002</v>
      </c>
    </row>
    <row r="461" spans="2:14" s="9" customFormat="1" x14ac:dyDescent="0.25">
      <c r="B461" s="50" t="s">
        <v>174</v>
      </c>
      <c r="C461" s="44">
        <v>2217040</v>
      </c>
      <c r="D461" s="43" t="s">
        <v>17</v>
      </c>
      <c r="E461" s="45">
        <v>1.2</v>
      </c>
      <c r="F461" s="40">
        <f t="shared" si="102"/>
        <v>2.4</v>
      </c>
      <c r="G461" s="62"/>
      <c r="H461" s="64">
        <f t="shared" si="97"/>
        <v>0</v>
      </c>
      <c r="I461" s="62">
        <v>2</v>
      </c>
      <c r="J461" s="16">
        <f t="shared" si="98"/>
        <v>4.8</v>
      </c>
      <c r="K461" s="43"/>
      <c r="L461" s="40"/>
      <c r="M461" s="40">
        <f t="shared" si="103"/>
        <v>2</v>
      </c>
      <c r="N461" s="40">
        <f t="shared" si="104"/>
        <v>4.8</v>
      </c>
    </row>
    <row r="462" spans="2:14" s="9" customFormat="1" x14ac:dyDescent="0.25">
      <c r="B462" s="50" t="s">
        <v>175</v>
      </c>
      <c r="C462" s="44">
        <v>2217056</v>
      </c>
      <c r="D462" s="43" t="s">
        <v>17</v>
      </c>
      <c r="E462" s="45">
        <v>0.4</v>
      </c>
      <c r="F462" s="40">
        <f t="shared" si="102"/>
        <v>0.8</v>
      </c>
      <c r="G462" s="62"/>
      <c r="H462" s="64">
        <f t="shared" si="97"/>
        <v>0</v>
      </c>
      <c r="I462" s="62">
        <v>3</v>
      </c>
      <c r="J462" s="16">
        <f t="shared" si="98"/>
        <v>2.4000000000000004</v>
      </c>
      <c r="K462" s="43"/>
      <c r="L462" s="40"/>
      <c r="M462" s="40">
        <f t="shared" si="103"/>
        <v>3</v>
      </c>
      <c r="N462" s="40">
        <f t="shared" si="104"/>
        <v>2.4000000000000004</v>
      </c>
    </row>
    <row r="463" spans="2:14" s="9" customFormat="1" x14ac:dyDescent="0.25">
      <c r="B463" s="38" t="s">
        <v>176</v>
      </c>
      <c r="C463" s="42">
        <v>2217033</v>
      </c>
      <c r="D463" s="40" t="s">
        <v>17</v>
      </c>
      <c r="E463" s="43">
        <v>2.2000000000000002</v>
      </c>
      <c r="F463" s="40">
        <f t="shared" si="102"/>
        <v>4.4000000000000004</v>
      </c>
      <c r="G463" s="62"/>
      <c r="H463" s="64">
        <f t="shared" si="97"/>
        <v>0</v>
      </c>
      <c r="I463" s="62">
        <v>4</v>
      </c>
      <c r="J463" s="16">
        <f t="shared" si="98"/>
        <v>17.600000000000001</v>
      </c>
      <c r="K463" s="40"/>
      <c r="L463" s="40"/>
      <c r="M463" s="40">
        <f t="shared" si="103"/>
        <v>4</v>
      </c>
      <c r="N463" s="40">
        <f t="shared" si="104"/>
        <v>17.600000000000001</v>
      </c>
    </row>
    <row r="464" spans="2:14" s="9" customFormat="1" x14ac:dyDescent="0.25">
      <c r="B464" s="38" t="s">
        <v>177</v>
      </c>
      <c r="C464" s="42">
        <v>2217067</v>
      </c>
      <c r="D464" s="40" t="s">
        <v>17</v>
      </c>
      <c r="E464" s="43">
        <v>0.4</v>
      </c>
      <c r="F464" s="40">
        <f t="shared" si="102"/>
        <v>0.8</v>
      </c>
      <c r="G464" s="62"/>
      <c r="H464" s="64">
        <f t="shared" si="97"/>
        <v>0</v>
      </c>
      <c r="I464" s="62">
        <v>2</v>
      </c>
      <c r="J464" s="16">
        <f t="shared" si="98"/>
        <v>1.6</v>
      </c>
      <c r="K464" s="40"/>
      <c r="L464" s="40"/>
      <c r="M464" s="40">
        <f t="shared" si="103"/>
        <v>2</v>
      </c>
      <c r="N464" s="40">
        <f t="shared" si="104"/>
        <v>1.6</v>
      </c>
    </row>
    <row r="465" spans="2:14" s="9" customFormat="1" x14ac:dyDescent="0.25">
      <c r="B465" s="50" t="s">
        <v>178</v>
      </c>
      <c r="C465" s="44">
        <v>2217050</v>
      </c>
      <c r="D465" s="43" t="s">
        <v>17</v>
      </c>
      <c r="E465" s="43">
        <v>0.4</v>
      </c>
      <c r="F465" s="40">
        <f t="shared" si="102"/>
        <v>0.8</v>
      </c>
      <c r="G465" s="62"/>
      <c r="H465" s="64">
        <f t="shared" si="97"/>
        <v>0</v>
      </c>
      <c r="I465" s="62">
        <v>1</v>
      </c>
      <c r="J465" s="16">
        <f t="shared" si="98"/>
        <v>0.8</v>
      </c>
      <c r="K465" s="43"/>
      <c r="L465" s="40"/>
      <c r="M465" s="40">
        <f t="shared" si="103"/>
        <v>1</v>
      </c>
      <c r="N465" s="40">
        <f t="shared" si="104"/>
        <v>0.8</v>
      </c>
    </row>
    <row r="466" spans="2:14" s="9" customFormat="1" x14ac:dyDescent="0.25">
      <c r="B466" s="41" t="s">
        <v>179</v>
      </c>
      <c r="C466" s="39">
        <v>2217048</v>
      </c>
      <c r="D466" s="40" t="s">
        <v>17</v>
      </c>
      <c r="E466" s="43">
        <v>0.4</v>
      </c>
      <c r="F466" s="40">
        <f t="shared" si="102"/>
        <v>0.8</v>
      </c>
      <c r="G466" s="62"/>
      <c r="H466" s="64">
        <f t="shared" si="97"/>
        <v>0</v>
      </c>
      <c r="I466" s="62">
        <v>1</v>
      </c>
      <c r="J466" s="16">
        <f t="shared" si="98"/>
        <v>0.8</v>
      </c>
      <c r="K466" s="40"/>
      <c r="L466" s="40"/>
      <c r="M466" s="40">
        <f t="shared" si="103"/>
        <v>1</v>
      </c>
      <c r="N466" s="40">
        <f t="shared" si="104"/>
        <v>0.8</v>
      </c>
    </row>
    <row r="467" spans="2:14" s="9" customFormat="1" x14ac:dyDescent="0.25">
      <c r="B467" s="41" t="s">
        <v>180</v>
      </c>
      <c r="C467" s="39">
        <v>2217069</v>
      </c>
      <c r="D467" s="40" t="s">
        <v>17</v>
      </c>
      <c r="E467" s="43">
        <v>0.4</v>
      </c>
      <c r="F467" s="40">
        <f t="shared" si="102"/>
        <v>0.8</v>
      </c>
      <c r="G467" s="62"/>
      <c r="H467" s="64">
        <f t="shared" si="97"/>
        <v>0</v>
      </c>
      <c r="I467" s="62">
        <v>1</v>
      </c>
      <c r="J467" s="16">
        <f t="shared" si="98"/>
        <v>0.8</v>
      </c>
      <c r="K467" s="40"/>
      <c r="L467" s="40"/>
      <c r="M467" s="40">
        <f t="shared" si="103"/>
        <v>1</v>
      </c>
      <c r="N467" s="40">
        <f t="shared" si="104"/>
        <v>0.8</v>
      </c>
    </row>
    <row r="468" spans="2:14" s="9" customFormat="1" x14ac:dyDescent="0.25">
      <c r="B468" s="41" t="s">
        <v>181</v>
      </c>
      <c r="C468" s="39">
        <v>2217062</v>
      </c>
      <c r="D468" s="40" t="s">
        <v>17</v>
      </c>
      <c r="E468" s="43">
        <v>0.4</v>
      </c>
      <c r="F468" s="40">
        <f t="shared" si="102"/>
        <v>0.8</v>
      </c>
      <c r="G468" s="62"/>
      <c r="H468" s="64">
        <f t="shared" si="97"/>
        <v>0</v>
      </c>
      <c r="I468" s="62">
        <v>1</v>
      </c>
      <c r="J468" s="16">
        <f t="shared" si="98"/>
        <v>0.8</v>
      </c>
      <c r="K468" s="40"/>
      <c r="L468" s="40"/>
      <c r="M468" s="40">
        <f t="shared" si="103"/>
        <v>1</v>
      </c>
      <c r="N468" s="40">
        <f t="shared" si="104"/>
        <v>0.8</v>
      </c>
    </row>
    <row r="469" spans="2:14" s="9" customFormat="1" x14ac:dyDescent="0.25">
      <c r="B469" s="41" t="s">
        <v>182</v>
      </c>
      <c r="C469" s="39">
        <v>2217063</v>
      </c>
      <c r="D469" s="40" t="s">
        <v>17</v>
      </c>
      <c r="E469" s="43">
        <v>0.4</v>
      </c>
      <c r="F469" s="40">
        <f t="shared" si="102"/>
        <v>0.8</v>
      </c>
      <c r="G469" s="62"/>
      <c r="H469" s="64">
        <f t="shared" si="97"/>
        <v>0</v>
      </c>
      <c r="I469" s="62">
        <v>4</v>
      </c>
      <c r="J469" s="16">
        <f t="shared" si="98"/>
        <v>3.2</v>
      </c>
      <c r="K469" s="40"/>
      <c r="L469" s="40"/>
      <c r="M469" s="40">
        <f t="shared" si="103"/>
        <v>4</v>
      </c>
      <c r="N469" s="40">
        <f t="shared" si="104"/>
        <v>3.2</v>
      </c>
    </row>
    <row r="470" spans="2:14" s="9" customFormat="1" x14ac:dyDescent="0.25">
      <c r="B470" s="41" t="s">
        <v>183</v>
      </c>
      <c r="C470" s="39">
        <v>2217037</v>
      </c>
      <c r="D470" s="40" t="s">
        <v>17</v>
      </c>
      <c r="E470" s="40">
        <v>1.2</v>
      </c>
      <c r="F470" s="40">
        <f t="shared" si="102"/>
        <v>2.4</v>
      </c>
      <c r="G470" s="62"/>
      <c r="H470" s="64">
        <f t="shared" si="97"/>
        <v>0</v>
      </c>
      <c r="I470" s="62">
        <v>19</v>
      </c>
      <c r="J470" s="16">
        <f t="shared" si="98"/>
        <v>45.6</v>
      </c>
      <c r="K470" s="40"/>
      <c r="L470" s="40"/>
      <c r="M470" s="40">
        <f t="shared" si="103"/>
        <v>19</v>
      </c>
      <c r="N470" s="40">
        <f t="shared" si="104"/>
        <v>45.6</v>
      </c>
    </row>
    <row r="471" spans="2:14" s="9" customFormat="1" x14ac:dyDescent="0.25">
      <c r="B471" s="41" t="s">
        <v>184</v>
      </c>
      <c r="C471" s="39">
        <v>2217035</v>
      </c>
      <c r="D471" s="40" t="s">
        <v>17</v>
      </c>
      <c r="E471" s="40">
        <v>1.9</v>
      </c>
      <c r="F471" s="40">
        <f t="shared" si="102"/>
        <v>3.8</v>
      </c>
      <c r="G471" s="62"/>
      <c r="H471" s="64">
        <f t="shared" si="97"/>
        <v>0</v>
      </c>
      <c r="I471" s="62">
        <v>2</v>
      </c>
      <c r="J471" s="16">
        <f t="shared" si="98"/>
        <v>7.6</v>
      </c>
      <c r="K471" s="40"/>
      <c r="L471" s="40"/>
      <c r="M471" s="40">
        <f t="shared" si="103"/>
        <v>2</v>
      </c>
      <c r="N471" s="40">
        <f t="shared" si="104"/>
        <v>7.6</v>
      </c>
    </row>
    <row r="472" spans="2:14" s="9" customFormat="1" x14ac:dyDescent="0.25">
      <c r="B472" s="41" t="s">
        <v>185</v>
      </c>
      <c r="C472" s="39">
        <v>2217047</v>
      </c>
      <c r="D472" s="40" t="s">
        <v>17</v>
      </c>
      <c r="E472" s="40">
        <v>0.4</v>
      </c>
      <c r="F472" s="40">
        <f t="shared" si="102"/>
        <v>0.8</v>
      </c>
      <c r="G472" s="62"/>
      <c r="H472" s="64">
        <f t="shared" si="97"/>
        <v>0</v>
      </c>
      <c r="I472" s="62">
        <v>5</v>
      </c>
      <c r="J472" s="16">
        <f t="shared" si="98"/>
        <v>4</v>
      </c>
      <c r="K472" s="40"/>
      <c r="L472" s="40"/>
      <c r="M472" s="40">
        <f t="shared" si="103"/>
        <v>5</v>
      </c>
      <c r="N472" s="40">
        <f t="shared" si="104"/>
        <v>4</v>
      </c>
    </row>
    <row r="473" spans="2:14" s="9" customFormat="1" x14ac:dyDescent="0.25">
      <c r="B473" s="41" t="s">
        <v>186</v>
      </c>
      <c r="C473" s="42">
        <v>2217043</v>
      </c>
      <c r="D473" s="40" t="s">
        <v>17</v>
      </c>
      <c r="E473" s="40">
        <v>0.4</v>
      </c>
      <c r="F473" s="40">
        <f t="shared" si="102"/>
        <v>0.8</v>
      </c>
      <c r="G473" s="62"/>
      <c r="H473" s="64">
        <f t="shared" si="97"/>
        <v>0</v>
      </c>
      <c r="I473" s="62">
        <v>3</v>
      </c>
      <c r="J473" s="16">
        <f t="shared" si="98"/>
        <v>2.4000000000000004</v>
      </c>
      <c r="K473" s="40"/>
      <c r="L473" s="40"/>
      <c r="M473" s="40">
        <f t="shared" si="103"/>
        <v>3</v>
      </c>
      <c r="N473" s="40">
        <f t="shared" si="104"/>
        <v>2.4000000000000004</v>
      </c>
    </row>
    <row r="474" spans="2:14" s="9" customFormat="1" x14ac:dyDescent="0.25">
      <c r="B474" s="41" t="s">
        <v>187</v>
      </c>
      <c r="C474" s="42">
        <v>2217068</v>
      </c>
      <c r="D474" s="40" t="s">
        <v>17</v>
      </c>
      <c r="E474" s="40">
        <v>0.4</v>
      </c>
      <c r="F474" s="40">
        <f t="shared" si="102"/>
        <v>0.8</v>
      </c>
      <c r="G474" s="62"/>
      <c r="H474" s="64">
        <f t="shared" si="97"/>
        <v>0</v>
      </c>
      <c r="I474" s="62">
        <v>1</v>
      </c>
      <c r="J474" s="16">
        <f t="shared" si="98"/>
        <v>0.8</v>
      </c>
      <c r="K474" s="40"/>
      <c r="L474" s="40"/>
      <c r="M474" s="40">
        <f t="shared" si="103"/>
        <v>1</v>
      </c>
      <c r="N474" s="40">
        <f t="shared" si="104"/>
        <v>0.8</v>
      </c>
    </row>
    <row r="475" spans="2:14" s="9" customFormat="1" x14ac:dyDescent="0.25">
      <c r="B475" s="41" t="s">
        <v>188</v>
      </c>
      <c r="C475" s="42">
        <v>2217039</v>
      </c>
      <c r="D475" s="40" t="s">
        <v>17</v>
      </c>
      <c r="E475" s="43">
        <v>1.2</v>
      </c>
      <c r="F475" s="40">
        <f t="shared" si="102"/>
        <v>2.4</v>
      </c>
      <c r="G475" s="62"/>
      <c r="H475" s="64">
        <f t="shared" si="97"/>
        <v>0</v>
      </c>
      <c r="I475" s="62">
        <v>2</v>
      </c>
      <c r="J475" s="16">
        <f t="shared" si="98"/>
        <v>4.8</v>
      </c>
      <c r="K475" s="40"/>
      <c r="L475" s="40"/>
      <c r="M475" s="40">
        <f t="shared" si="103"/>
        <v>2</v>
      </c>
      <c r="N475" s="40">
        <f t="shared" si="104"/>
        <v>4.8</v>
      </c>
    </row>
    <row r="476" spans="2:14" s="9" customFormat="1" x14ac:dyDescent="0.25">
      <c r="B476" s="41" t="s">
        <v>189</v>
      </c>
      <c r="C476" s="42">
        <v>2217064</v>
      </c>
      <c r="D476" s="40" t="s">
        <v>17</v>
      </c>
      <c r="E476" s="43">
        <v>0.4</v>
      </c>
      <c r="F476" s="40">
        <f t="shared" si="102"/>
        <v>0.8</v>
      </c>
      <c r="G476" s="62"/>
      <c r="H476" s="64">
        <f t="shared" si="97"/>
        <v>0</v>
      </c>
      <c r="I476" s="62">
        <v>2</v>
      </c>
      <c r="J476" s="16">
        <f t="shared" si="98"/>
        <v>1.6</v>
      </c>
      <c r="K476" s="40"/>
      <c r="L476" s="40"/>
      <c r="M476" s="40">
        <f t="shared" si="103"/>
        <v>2</v>
      </c>
      <c r="N476" s="40">
        <f t="shared" si="104"/>
        <v>1.6</v>
      </c>
    </row>
    <row r="477" spans="2:14" s="9" customFormat="1" x14ac:dyDescent="0.25">
      <c r="B477" s="41" t="s">
        <v>190</v>
      </c>
      <c r="C477" s="42">
        <v>2217065</v>
      </c>
      <c r="D477" s="40" t="s">
        <v>17</v>
      </c>
      <c r="E477" s="43">
        <v>0.4</v>
      </c>
      <c r="F477" s="40">
        <f t="shared" si="102"/>
        <v>0.8</v>
      </c>
      <c r="G477" s="62"/>
      <c r="H477" s="64">
        <f t="shared" si="97"/>
        <v>0</v>
      </c>
      <c r="I477" s="62">
        <v>2</v>
      </c>
      <c r="J477" s="16">
        <f t="shared" si="98"/>
        <v>1.6</v>
      </c>
      <c r="K477" s="40"/>
      <c r="L477" s="40"/>
      <c r="M477" s="40">
        <f t="shared" si="103"/>
        <v>2</v>
      </c>
      <c r="N477" s="40">
        <f t="shared" si="104"/>
        <v>1.6</v>
      </c>
    </row>
    <row r="478" spans="2:14" s="9" customFormat="1" x14ac:dyDescent="0.25">
      <c r="B478" s="41" t="s">
        <v>191</v>
      </c>
      <c r="C478" s="42">
        <v>2217045</v>
      </c>
      <c r="D478" s="40" t="s">
        <v>17</v>
      </c>
      <c r="E478" s="43">
        <v>0.4</v>
      </c>
      <c r="F478" s="40">
        <f t="shared" si="102"/>
        <v>0.8</v>
      </c>
      <c r="G478" s="62"/>
      <c r="H478" s="64">
        <f t="shared" ref="H478:H515" si="105">G478*F478</f>
        <v>0</v>
      </c>
      <c r="I478" s="62">
        <v>1</v>
      </c>
      <c r="J478" s="16">
        <f t="shared" ref="J478:J527" si="106">I478*F478</f>
        <v>0.8</v>
      </c>
      <c r="K478" s="40"/>
      <c r="L478" s="40"/>
      <c r="M478" s="40">
        <f>G478+I478-K478</f>
        <v>1</v>
      </c>
      <c r="N478" s="40">
        <f>H478+J478-L478</f>
        <v>0.8</v>
      </c>
    </row>
    <row r="479" spans="2:14" s="9" customFormat="1" x14ac:dyDescent="0.25">
      <c r="B479" s="41" t="s">
        <v>192</v>
      </c>
      <c r="C479" s="42">
        <v>2217057</v>
      </c>
      <c r="D479" s="40" t="s">
        <v>17</v>
      </c>
      <c r="E479" s="43">
        <v>0.4</v>
      </c>
      <c r="F479" s="40">
        <f t="shared" si="102"/>
        <v>0.8</v>
      </c>
      <c r="G479" s="62"/>
      <c r="H479" s="64">
        <f t="shared" si="105"/>
        <v>0</v>
      </c>
      <c r="I479" s="62">
        <v>2</v>
      </c>
      <c r="J479" s="16">
        <f t="shared" si="106"/>
        <v>1.6</v>
      </c>
      <c r="K479" s="40"/>
      <c r="L479" s="40"/>
      <c r="M479" s="40">
        <f t="shared" ref="M479:M495" si="107">G479+I479-K479</f>
        <v>2</v>
      </c>
      <c r="N479" s="40">
        <f t="shared" ref="N479:N495" si="108">H479+J479-L479</f>
        <v>1.6</v>
      </c>
    </row>
    <row r="480" spans="2:14" s="9" customFormat="1" x14ac:dyDescent="0.25">
      <c r="B480" s="41" t="s">
        <v>193</v>
      </c>
      <c r="C480" s="42">
        <v>2217036</v>
      </c>
      <c r="D480" s="40" t="s">
        <v>17</v>
      </c>
      <c r="E480" s="43">
        <v>0.8</v>
      </c>
      <c r="F480" s="40">
        <f t="shared" si="102"/>
        <v>1.6</v>
      </c>
      <c r="G480" s="62"/>
      <c r="H480" s="64">
        <f t="shared" si="105"/>
        <v>0</v>
      </c>
      <c r="I480" s="62">
        <v>1</v>
      </c>
      <c r="J480" s="16">
        <f t="shared" si="106"/>
        <v>1.6</v>
      </c>
      <c r="K480" s="40"/>
      <c r="L480" s="40"/>
      <c r="M480" s="40">
        <f t="shared" si="107"/>
        <v>1</v>
      </c>
      <c r="N480" s="40">
        <f t="shared" si="108"/>
        <v>1.6</v>
      </c>
    </row>
    <row r="481" spans="2:14" s="9" customFormat="1" x14ac:dyDescent="0.25">
      <c r="B481" s="41" t="s">
        <v>194</v>
      </c>
      <c r="C481" s="42">
        <v>2217044</v>
      </c>
      <c r="D481" s="40" t="s">
        <v>17</v>
      </c>
      <c r="E481" s="43">
        <v>0.4</v>
      </c>
      <c r="F481" s="40">
        <f t="shared" si="102"/>
        <v>0.8</v>
      </c>
      <c r="G481" s="62"/>
      <c r="H481" s="64">
        <f t="shared" si="105"/>
        <v>0</v>
      </c>
      <c r="I481" s="62">
        <v>1</v>
      </c>
      <c r="J481" s="16">
        <f t="shared" si="106"/>
        <v>0.8</v>
      </c>
      <c r="K481" s="40"/>
      <c r="L481" s="40"/>
      <c r="M481" s="40">
        <f t="shared" si="107"/>
        <v>1</v>
      </c>
      <c r="N481" s="40">
        <f t="shared" si="108"/>
        <v>0.8</v>
      </c>
    </row>
    <row r="482" spans="2:14" s="9" customFormat="1" x14ac:dyDescent="0.25">
      <c r="B482" s="41" t="s">
        <v>195</v>
      </c>
      <c r="C482" s="42">
        <v>2217059</v>
      </c>
      <c r="D482" s="40" t="s">
        <v>17</v>
      </c>
      <c r="E482" s="43">
        <v>1.5</v>
      </c>
      <c r="F482" s="40">
        <f t="shared" si="102"/>
        <v>3</v>
      </c>
      <c r="G482" s="62"/>
      <c r="H482" s="64">
        <f t="shared" si="105"/>
        <v>0</v>
      </c>
      <c r="I482" s="62">
        <v>1</v>
      </c>
      <c r="J482" s="16">
        <f t="shared" si="106"/>
        <v>3</v>
      </c>
      <c r="K482" s="40"/>
      <c r="L482" s="40"/>
      <c r="M482" s="40">
        <f t="shared" si="107"/>
        <v>1</v>
      </c>
      <c r="N482" s="40">
        <f t="shared" si="108"/>
        <v>3</v>
      </c>
    </row>
    <row r="483" spans="2:14" s="9" customFormat="1" x14ac:dyDescent="0.25">
      <c r="B483" s="41" t="s">
        <v>196</v>
      </c>
      <c r="C483" s="42">
        <v>2217042</v>
      </c>
      <c r="D483" s="40" t="s">
        <v>17</v>
      </c>
      <c r="E483" s="43">
        <v>0.5</v>
      </c>
      <c r="F483" s="40">
        <f t="shared" si="102"/>
        <v>1</v>
      </c>
      <c r="G483" s="62"/>
      <c r="H483" s="64">
        <f t="shared" si="105"/>
        <v>0</v>
      </c>
      <c r="I483" s="62">
        <v>1</v>
      </c>
      <c r="J483" s="16">
        <f t="shared" si="106"/>
        <v>1</v>
      </c>
      <c r="K483" s="40"/>
      <c r="L483" s="40"/>
      <c r="M483" s="40">
        <f t="shared" si="107"/>
        <v>1</v>
      </c>
      <c r="N483" s="40">
        <f t="shared" si="108"/>
        <v>1</v>
      </c>
    </row>
    <row r="484" spans="2:14" s="9" customFormat="1" x14ac:dyDescent="0.25">
      <c r="B484" s="41" t="s">
        <v>197</v>
      </c>
      <c r="C484" s="39">
        <v>2217061</v>
      </c>
      <c r="D484" s="40" t="s">
        <v>17</v>
      </c>
      <c r="E484" s="40">
        <v>0.4</v>
      </c>
      <c r="F484" s="40">
        <f>E484*2</f>
        <v>0.8</v>
      </c>
      <c r="G484" s="62"/>
      <c r="H484" s="64">
        <f t="shared" si="105"/>
        <v>0</v>
      </c>
      <c r="I484" s="62">
        <v>2</v>
      </c>
      <c r="J484" s="16">
        <f t="shared" si="106"/>
        <v>1.6</v>
      </c>
      <c r="K484" s="40"/>
      <c r="L484" s="40"/>
      <c r="M484" s="40">
        <f t="shared" si="107"/>
        <v>2</v>
      </c>
      <c r="N484" s="40">
        <f t="shared" si="108"/>
        <v>1.6</v>
      </c>
    </row>
    <row r="485" spans="2:14" s="9" customFormat="1" x14ac:dyDescent="0.25">
      <c r="B485" s="41" t="s">
        <v>198</v>
      </c>
      <c r="C485" s="39">
        <v>2217058</v>
      </c>
      <c r="D485" s="40" t="s">
        <v>17</v>
      </c>
      <c r="E485" s="40">
        <v>0.4</v>
      </c>
      <c r="F485" s="40">
        <f>E485*2</f>
        <v>0.8</v>
      </c>
      <c r="G485" s="62"/>
      <c r="H485" s="64">
        <f t="shared" si="105"/>
        <v>0</v>
      </c>
      <c r="I485" s="62">
        <v>3</v>
      </c>
      <c r="J485" s="16">
        <f t="shared" si="106"/>
        <v>2.4000000000000004</v>
      </c>
      <c r="K485" s="40"/>
      <c r="L485" s="40"/>
      <c r="M485" s="40">
        <f t="shared" si="107"/>
        <v>3</v>
      </c>
      <c r="N485" s="40">
        <f t="shared" si="108"/>
        <v>2.4000000000000004</v>
      </c>
    </row>
    <row r="486" spans="2:14" s="9" customFormat="1" x14ac:dyDescent="0.25">
      <c r="B486" s="41" t="s">
        <v>199</v>
      </c>
      <c r="C486" s="44">
        <v>2217052</v>
      </c>
      <c r="D486" s="40" t="s">
        <v>17</v>
      </c>
      <c r="E486" s="45">
        <v>0.4</v>
      </c>
      <c r="F486" s="40">
        <f>E486*2</f>
        <v>0.8</v>
      </c>
      <c r="G486" s="62"/>
      <c r="H486" s="64">
        <f t="shared" si="105"/>
        <v>0</v>
      </c>
      <c r="I486" s="62">
        <v>2</v>
      </c>
      <c r="J486" s="16">
        <f t="shared" si="106"/>
        <v>1.6</v>
      </c>
      <c r="K486" s="40"/>
      <c r="L486" s="40"/>
      <c r="M486" s="40">
        <f t="shared" si="107"/>
        <v>2</v>
      </c>
      <c r="N486" s="40">
        <f t="shared" si="108"/>
        <v>1.6</v>
      </c>
    </row>
    <row r="487" spans="2:14" s="9" customFormat="1" x14ac:dyDescent="0.25">
      <c r="B487" s="41" t="s">
        <v>200</v>
      </c>
      <c r="C487" s="42">
        <v>2217049</v>
      </c>
      <c r="D487" s="40" t="s">
        <v>17</v>
      </c>
      <c r="E487" s="43">
        <v>0.4</v>
      </c>
      <c r="F487" s="40">
        <f t="shared" ref="F487:F490" si="109">E487*2</f>
        <v>0.8</v>
      </c>
      <c r="G487" s="62"/>
      <c r="H487" s="64">
        <f t="shared" si="105"/>
        <v>0</v>
      </c>
      <c r="I487" s="62">
        <v>5</v>
      </c>
      <c r="J487" s="16">
        <f t="shared" si="106"/>
        <v>4</v>
      </c>
      <c r="K487" s="40"/>
      <c r="L487" s="40"/>
      <c r="M487" s="40">
        <f t="shared" si="107"/>
        <v>5</v>
      </c>
      <c r="N487" s="40">
        <f t="shared" si="108"/>
        <v>4</v>
      </c>
    </row>
    <row r="488" spans="2:14" s="9" customFormat="1" x14ac:dyDescent="0.25">
      <c r="B488" s="41" t="s">
        <v>201</v>
      </c>
      <c r="C488" s="42">
        <v>2217066</v>
      </c>
      <c r="D488" s="40" t="s">
        <v>17</v>
      </c>
      <c r="E488" s="43">
        <v>0.4</v>
      </c>
      <c r="F488" s="40">
        <f t="shared" si="109"/>
        <v>0.8</v>
      </c>
      <c r="G488" s="62"/>
      <c r="H488" s="64">
        <f t="shared" si="105"/>
        <v>0</v>
      </c>
      <c r="I488" s="62">
        <v>2</v>
      </c>
      <c r="J488" s="16">
        <f t="shared" si="106"/>
        <v>1.6</v>
      </c>
      <c r="K488" s="40"/>
      <c r="L488" s="40"/>
      <c r="M488" s="40">
        <f t="shared" si="107"/>
        <v>2</v>
      </c>
      <c r="N488" s="40">
        <f t="shared" si="108"/>
        <v>1.6</v>
      </c>
    </row>
    <row r="489" spans="2:14" s="9" customFormat="1" x14ac:dyDescent="0.25">
      <c r="B489" s="41" t="s">
        <v>202</v>
      </c>
      <c r="C489" s="42">
        <v>2217034</v>
      </c>
      <c r="D489" s="40" t="s">
        <v>17</v>
      </c>
      <c r="E489" s="43">
        <v>1.2</v>
      </c>
      <c r="F489" s="40">
        <f t="shared" si="109"/>
        <v>2.4</v>
      </c>
      <c r="G489" s="62"/>
      <c r="H489" s="64">
        <f t="shared" si="105"/>
        <v>0</v>
      </c>
      <c r="I489" s="62">
        <v>25</v>
      </c>
      <c r="J489" s="16">
        <f t="shared" si="106"/>
        <v>60</v>
      </c>
      <c r="K489" s="40"/>
      <c r="L489" s="40"/>
      <c r="M489" s="40">
        <f t="shared" si="107"/>
        <v>25</v>
      </c>
      <c r="N489" s="40">
        <f t="shared" si="108"/>
        <v>60</v>
      </c>
    </row>
    <row r="490" spans="2:14" s="9" customFormat="1" x14ac:dyDescent="0.25">
      <c r="B490" s="41" t="s">
        <v>203</v>
      </c>
      <c r="C490" s="42">
        <v>2217041</v>
      </c>
      <c r="D490" s="40" t="s">
        <v>17</v>
      </c>
      <c r="E490" s="43">
        <v>0.5</v>
      </c>
      <c r="F490" s="40">
        <f t="shared" si="109"/>
        <v>1</v>
      </c>
      <c r="G490" s="62"/>
      <c r="H490" s="64">
        <f t="shared" si="105"/>
        <v>0</v>
      </c>
      <c r="I490" s="62">
        <v>8</v>
      </c>
      <c r="J490" s="16">
        <f t="shared" si="106"/>
        <v>8</v>
      </c>
      <c r="K490" s="40"/>
      <c r="L490" s="40"/>
      <c r="M490" s="40">
        <f t="shared" si="107"/>
        <v>8</v>
      </c>
      <c r="N490" s="40">
        <f t="shared" si="108"/>
        <v>8</v>
      </c>
    </row>
    <row r="491" spans="2:14" s="9" customFormat="1" x14ac:dyDescent="0.25">
      <c r="B491" s="41" t="s">
        <v>204</v>
      </c>
      <c r="C491" s="39">
        <v>2217038</v>
      </c>
      <c r="D491" s="40" t="s">
        <v>17</v>
      </c>
      <c r="E491" s="40">
        <v>1.2</v>
      </c>
      <c r="F491" s="40">
        <f>E491*2</f>
        <v>2.4</v>
      </c>
      <c r="G491" s="62"/>
      <c r="H491" s="64">
        <f t="shared" si="105"/>
        <v>0</v>
      </c>
      <c r="I491" s="62">
        <v>1</v>
      </c>
      <c r="J491" s="16">
        <f t="shared" si="106"/>
        <v>2.4</v>
      </c>
      <c r="K491" s="40"/>
      <c r="L491" s="40"/>
      <c r="M491" s="40">
        <f t="shared" si="107"/>
        <v>1</v>
      </c>
      <c r="N491" s="40">
        <f t="shared" si="108"/>
        <v>2.4</v>
      </c>
    </row>
    <row r="492" spans="2:14" s="9" customFormat="1" x14ac:dyDescent="0.25">
      <c r="B492" s="41" t="s">
        <v>205</v>
      </c>
      <c r="C492" s="39">
        <v>2217029</v>
      </c>
      <c r="D492" s="40" t="s">
        <v>17</v>
      </c>
      <c r="E492" s="40">
        <v>0.3</v>
      </c>
      <c r="F492" s="40">
        <f>E492*2</f>
        <v>0.6</v>
      </c>
      <c r="G492" s="62"/>
      <c r="H492" s="64">
        <f t="shared" si="105"/>
        <v>0</v>
      </c>
      <c r="I492" s="62">
        <v>3</v>
      </c>
      <c r="J492" s="16">
        <f t="shared" si="106"/>
        <v>1.7999999999999998</v>
      </c>
      <c r="K492" s="40"/>
      <c r="L492" s="40"/>
      <c r="M492" s="40">
        <f t="shared" si="107"/>
        <v>3</v>
      </c>
      <c r="N492" s="40">
        <f t="shared" si="108"/>
        <v>1.7999999999999998</v>
      </c>
    </row>
    <row r="493" spans="2:14" s="9" customFormat="1" x14ac:dyDescent="0.25">
      <c r="B493" s="41" t="s">
        <v>206</v>
      </c>
      <c r="C493" s="39">
        <v>2217028</v>
      </c>
      <c r="D493" s="40" t="s">
        <v>17</v>
      </c>
      <c r="E493" s="40">
        <v>0.05</v>
      </c>
      <c r="F493" s="40">
        <f>E493*2</f>
        <v>0.1</v>
      </c>
      <c r="G493" s="62"/>
      <c r="H493" s="64">
        <f t="shared" si="105"/>
        <v>0</v>
      </c>
      <c r="I493" s="62">
        <v>32</v>
      </c>
      <c r="J493" s="16">
        <f t="shared" si="106"/>
        <v>3.2</v>
      </c>
      <c r="K493" s="40"/>
      <c r="L493" s="40"/>
      <c r="M493" s="40">
        <f t="shared" si="107"/>
        <v>32</v>
      </c>
      <c r="N493" s="40">
        <f t="shared" si="108"/>
        <v>3.2</v>
      </c>
    </row>
    <row r="494" spans="2:14" s="9" customFormat="1" x14ac:dyDescent="0.25">
      <c r="B494" s="41" t="s">
        <v>207</v>
      </c>
      <c r="C494" s="42">
        <v>2217032</v>
      </c>
      <c r="D494" s="40" t="s">
        <v>17</v>
      </c>
      <c r="E494" s="43">
        <v>3.3</v>
      </c>
      <c r="F494" s="40">
        <f t="shared" ref="F494:F495" si="110">E494*2</f>
        <v>6.6</v>
      </c>
      <c r="G494" s="62"/>
      <c r="H494" s="64">
        <f t="shared" si="105"/>
        <v>0</v>
      </c>
      <c r="I494" s="62">
        <v>1</v>
      </c>
      <c r="J494" s="16">
        <f t="shared" si="106"/>
        <v>6.6</v>
      </c>
      <c r="K494" s="40"/>
      <c r="L494" s="40"/>
      <c r="M494" s="40">
        <f t="shared" si="107"/>
        <v>1</v>
      </c>
      <c r="N494" s="40">
        <f t="shared" si="108"/>
        <v>6.6</v>
      </c>
    </row>
    <row r="495" spans="2:14" s="9" customFormat="1" x14ac:dyDescent="0.25">
      <c r="B495" s="41" t="s">
        <v>208</v>
      </c>
      <c r="C495" s="42">
        <v>2217027</v>
      </c>
      <c r="D495" s="40" t="s">
        <v>17</v>
      </c>
      <c r="E495" s="43">
        <v>0.1</v>
      </c>
      <c r="F495" s="40">
        <f t="shared" si="110"/>
        <v>0.2</v>
      </c>
      <c r="G495" s="62"/>
      <c r="H495" s="64">
        <f t="shared" si="105"/>
        <v>0</v>
      </c>
      <c r="I495" s="62">
        <v>40</v>
      </c>
      <c r="J495" s="16">
        <f t="shared" si="106"/>
        <v>8</v>
      </c>
      <c r="K495" s="40"/>
      <c r="L495" s="40"/>
      <c r="M495" s="40">
        <f t="shared" si="107"/>
        <v>40</v>
      </c>
      <c r="N495" s="40">
        <f t="shared" si="108"/>
        <v>8</v>
      </c>
    </row>
    <row r="496" spans="2:14" s="9" customFormat="1" x14ac:dyDescent="0.25">
      <c r="B496" s="41" t="s">
        <v>209</v>
      </c>
      <c r="C496" s="42">
        <v>2217022</v>
      </c>
      <c r="D496" s="40" t="s">
        <v>17</v>
      </c>
      <c r="E496" s="43">
        <v>0.2</v>
      </c>
      <c r="F496" s="40">
        <f>E496*2</f>
        <v>0.4</v>
      </c>
      <c r="G496" s="62"/>
      <c r="H496" s="64">
        <f t="shared" si="105"/>
        <v>0</v>
      </c>
      <c r="I496" s="62">
        <v>184</v>
      </c>
      <c r="J496" s="16">
        <f t="shared" si="106"/>
        <v>73.600000000000009</v>
      </c>
      <c r="K496" s="40"/>
      <c r="L496" s="40"/>
      <c r="M496" s="40">
        <f>G496+I496-K496</f>
        <v>184</v>
      </c>
      <c r="N496" s="40">
        <f>H496+J496-L496</f>
        <v>73.600000000000009</v>
      </c>
    </row>
    <row r="497" spans="2:14" s="9" customFormat="1" x14ac:dyDescent="0.25">
      <c r="B497" s="41" t="s">
        <v>205</v>
      </c>
      <c r="C497" s="39">
        <v>2217029</v>
      </c>
      <c r="D497" s="40" t="s">
        <v>17</v>
      </c>
      <c r="E497" s="40">
        <v>0.3</v>
      </c>
      <c r="F497" s="40">
        <f t="shared" ref="F497:F517" si="111">E497*2</f>
        <v>0.6</v>
      </c>
      <c r="G497" s="62"/>
      <c r="H497" s="64">
        <f t="shared" si="105"/>
        <v>0</v>
      </c>
      <c r="I497" s="62">
        <v>2</v>
      </c>
      <c r="J497" s="16">
        <f t="shared" si="106"/>
        <v>1.2</v>
      </c>
      <c r="K497" s="40"/>
      <c r="L497" s="40"/>
      <c r="M497" s="40">
        <f t="shared" ref="M497:M517" si="112">G497+I497-K497</f>
        <v>2</v>
      </c>
      <c r="N497" s="40">
        <f t="shared" ref="N497:N525" si="113">H497+J497-L497</f>
        <v>1.2</v>
      </c>
    </row>
    <row r="498" spans="2:14" s="9" customFormat="1" x14ac:dyDescent="0.25">
      <c r="B498" s="41" t="s">
        <v>206</v>
      </c>
      <c r="C498" s="39">
        <v>2217028</v>
      </c>
      <c r="D498" s="40" t="s">
        <v>17</v>
      </c>
      <c r="E498" s="40">
        <v>0.05</v>
      </c>
      <c r="F498" s="40">
        <f t="shared" si="111"/>
        <v>0.1</v>
      </c>
      <c r="G498" s="62"/>
      <c r="H498" s="64">
        <f t="shared" si="105"/>
        <v>0</v>
      </c>
      <c r="I498" s="62">
        <v>48</v>
      </c>
      <c r="J498" s="16">
        <f t="shared" si="106"/>
        <v>4.8000000000000007</v>
      </c>
      <c r="K498" s="40"/>
      <c r="L498" s="40"/>
      <c r="M498" s="40">
        <f t="shared" si="112"/>
        <v>48</v>
      </c>
      <c r="N498" s="40">
        <f t="shared" si="113"/>
        <v>4.8000000000000007</v>
      </c>
    </row>
    <row r="499" spans="2:14" s="9" customFormat="1" x14ac:dyDescent="0.25">
      <c r="B499" s="41" t="s">
        <v>210</v>
      </c>
      <c r="C499" s="39">
        <v>2215301</v>
      </c>
      <c r="D499" s="40" t="s">
        <v>17</v>
      </c>
      <c r="E499" s="40">
        <v>100</v>
      </c>
      <c r="F499" s="40">
        <f t="shared" si="111"/>
        <v>200</v>
      </c>
      <c r="G499" s="62"/>
      <c r="H499" s="64">
        <f t="shared" si="105"/>
        <v>0</v>
      </c>
      <c r="I499" s="62">
        <v>1</v>
      </c>
      <c r="J499" s="16">
        <f t="shared" si="106"/>
        <v>200</v>
      </c>
      <c r="K499" s="40"/>
      <c r="L499" s="40"/>
      <c r="M499" s="40">
        <f t="shared" si="112"/>
        <v>1</v>
      </c>
      <c r="N499" s="40">
        <f t="shared" si="113"/>
        <v>200</v>
      </c>
    </row>
    <row r="500" spans="2:14" s="9" customFormat="1" x14ac:dyDescent="0.25">
      <c r="B500" s="41" t="s">
        <v>211</v>
      </c>
      <c r="C500" s="39">
        <v>2215314</v>
      </c>
      <c r="D500" s="40" t="s">
        <v>17</v>
      </c>
      <c r="E500" s="40">
        <v>20</v>
      </c>
      <c r="F500" s="40">
        <f t="shared" si="111"/>
        <v>40</v>
      </c>
      <c r="G500" s="62"/>
      <c r="H500" s="64">
        <f t="shared" si="105"/>
        <v>0</v>
      </c>
      <c r="I500" s="62">
        <v>4</v>
      </c>
      <c r="J500" s="16">
        <f t="shared" si="106"/>
        <v>160</v>
      </c>
      <c r="K500" s="40"/>
      <c r="L500" s="40"/>
      <c r="M500" s="40">
        <f t="shared" si="112"/>
        <v>4</v>
      </c>
      <c r="N500" s="40">
        <f t="shared" si="113"/>
        <v>160</v>
      </c>
    </row>
    <row r="501" spans="2:14" s="9" customFormat="1" x14ac:dyDescent="0.25">
      <c r="B501" s="50" t="s">
        <v>212</v>
      </c>
      <c r="C501" s="44">
        <v>2215188</v>
      </c>
      <c r="D501" s="43" t="s">
        <v>17</v>
      </c>
      <c r="E501" s="45">
        <v>1</v>
      </c>
      <c r="F501" s="40">
        <f t="shared" si="111"/>
        <v>2</v>
      </c>
      <c r="G501" s="62"/>
      <c r="H501" s="64">
        <f t="shared" si="105"/>
        <v>0</v>
      </c>
      <c r="I501" s="62">
        <v>2</v>
      </c>
      <c r="J501" s="16">
        <f t="shared" si="106"/>
        <v>4</v>
      </c>
      <c r="K501" s="43"/>
      <c r="L501" s="43"/>
      <c r="M501" s="43">
        <f t="shared" si="112"/>
        <v>2</v>
      </c>
      <c r="N501" s="43">
        <f t="shared" si="113"/>
        <v>4</v>
      </c>
    </row>
    <row r="502" spans="2:14" s="9" customFormat="1" x14ac:dyDescent="0.25">
      <c r="B502" s="50" t="s">
        <v>213</v>
      </c>
      <c r="C502" s="44">
        <v>2215135</v>
      </c>
      <c r="D502" s="43" t="s">
        <v>17</v>
      </c>
      <c r="E502" s="45">
        <v>3</v>
      </c>
      <c r="F502" s="40">
        <f t="shared" si="111"/>
        <v>6</v>
      </c>
      <c r="G502" s="62"/>
      <c r="H502" s="64">
        <f t="shared" si="105"/>
        <v>0</v>
      </c>
      <c r="I502" s="62">
        <v>2</v>
      </c>
      <c r="J502" s="16">
        <f t="shared" si="106"/>
        <v>12</v>
      </c>
      <c r="K502" s="43"/>
      <c r="L502" s="43"/>
      <c r="M502" s="43">
        <f t="shared" si="112"/>
        <v>2</v>
      </c>
      <c r="N502" s="43">
        <f t="shared" si="113"/>
        <v>12</v>
      </c>
    </row>
    <row r="503" spans="2:14" s="9" customFormat="1" x14ac:dyDescent="0.25">
      <c r="B503" s="50" t="s">
        <v>214</v>
      </c>
      <c r="C503" s="44">
        <v>2215221</v>
      </c>
      <c r="D503" s="43" t="s">
        <v>17</v>
      </c>
      <c r="E503" s="45">
        <v>0.7</v>
      </c>
      <c r="F503" s="40">
        <f t="shared" si="111"/>
        <v>1.4</v>
      </c>
      <c r="G503" s="62"/>
      <c r="H503" s="64">
        <f t="shared" si="105"/>
        <v>0</v>
      </c>
      <c r="I503" s="62">
        <v>2</v>
      </c>
      <c r="J503" s="16">
        <f t="shared" si="106"/>
        <v>2.8</v>
      </c>
      <c r="K503" s="43"/>
      <c r="L503" s="40"/>
      <c r="M503" s="40">
        <f t="shared" si="112"/>
        <v>2</v>
      </c>
      <c r="N503" s="40">
        <f t="shared" si="113"/>
        <v>2.8</v>
      </c>
    </row>
    <row r="504" spans="2:14" s="9" customFormat="1" x14ac:dyDescent="0.25">
      <c r="B504" s="50" t="s">
        <v>215</v>
      </c>
      <c r="C504" s="44">
        <v>2215169</v>
      </c>
      <c r="D504" s="43" t="s">
        <v>17</v>
      </c>
      <c r="E504" s="45">
        <v>9.75</v>
      </c>
      <c r="F504" s="40">
        <f t="shared" si="111"/>
        <v>19.5</v>
      </c>
      <c r="G504" s="62"/>
      <c r="H504" s="64">
        <f t="shared" si="105"/>
        <v>0</v>
      </c>
      <c r="I504" s="62">
        <v>2</v>
      </c>
      <c r="J504" s="16">
        <f t="shared" si="106"/>
        <v>39</v>
      </c>
      <c r="K504" s="43"/>
      <c r="L504" s="40"/>
      <c r="M504" s="40">
        <f t="shared" si="112"/>
        <v>2</v>
      </c>
      <c r="N504" s="40">
        <f t="shared" si="113"/>
        <v>39</v>
      </c>
    </row>
    <row r="505" spans="2:14" s="9" customFormat="1" x14ac:dyDescent="0.25">
      <c r="B505" s="50" t="s">
        <v>216</v>
      </c>
      <c r="C505" s="44">
        <v>2215212</v>
      </c>
      <c r="D505" s="43" t="s">
        <v>17</v>
      </c>
      <c r="E505" s="45">
        <v>4</v>
      </c>
      <c r="F505" s="40">
        <f t="shared" si="111"/>
        <v>8</v>
      </c>
      <c r="G505" s="62"/>
      <c r="H505" s="64">
        <f t="shared" si="105"/>
        <v>0</v>
      </c>
      <c r="I505" s="62">
        <v>1</v>
      </c>
      <c r="J505" s="16">
        <f t="shared" si="106"/>
        <v>8</v>
      </c>
      <c r="K505" s="43"/>
      <c r="L505" s="40"/>
      <c r="M505" s="40">
        <f t="shared" si="112"/>
        <v>1</v>
      </c>
      <c r="N505" s="40">
        <f t="shared" si="113"/>
        <v>8</v>
      </c>
    </row>
    <row r="506" spans="2:14" s="9" customFormat="1" x14ac:dyDescent="0.25">
      <c r="B506" s="38" t="s">
        <v>217</v>
      </c>
      <c r="C506" s="42">
        <v>2217193</v>
      </c>
      <c r="D506" s="40" t="s">
        <v>17</v>
      </c>
      <c r="E506" s="43">
        <v>5</v>
      </c>
      <c r="F506" s="40">
        <f t="shared" si="111"/>
        <v>10</v>
      </c>
      <c r="G506" s="62"/>
      <c r="H506" s="64">
        <f t="shared" si="105"/>
        <v>0</v>
      </c>
      <c r="I506" s="62">
        <v>6</v>
      </c>
      <c r="J506" s="16">
        <f t="shared" si="106"/>
        <v>60</v>
      </c>
      <c r="K506" s="40"/>
      <c r="L506" s="40"/>
      <c r="M506" s="40">
        <f t="shared" si="112"/>
        <v>6</v>
      </c>
      <c r="N506" s="40">
        <f t="shared" si="113"/>
        <v>60</v>
      </c>
    </row>
    <row r="507" spans="2:14" s="9" customFormat="1" x14ac:dyDescent="0.25">
      <c r="B507" s="38" t="s">
        <v>218</v>
      </c>
      <c r="C507" s="42">
        <v>2217192</v>
      </c>
      <c r="D507" s="40" t="s">
        <v>17</v>
      </c>
      <c r="E507" s="43">
        <v>5</v>
      </c>
      <c r="F507" s="40">
        <f t="shared" si="111"/>
        <v>10</v>
      </c>
      <c r="G507" s="62"/>
      <c r="H507" s="64">
        <f t="shared" si="105"/>
        <v>0</v>
      </c>
      <c r="I507" s="62">
        <v>6</v>
      </c>
      <c r="J507" s="16">
        <f t="shared" si="106"/>
        <v>60</v>
      </c>
      <c r="K507" s="40"/>
      <c r="L507" s="40"/>
      <c r="M507" s="40">
        <f t="shared" si="112"/>
        <v>6</v>
      </c>
      <c r="N507" s="40">
        <f t="shared" si="113"/>
        <v>60</v>
      </c>
    </row>
    <row r="508" spans="2:14" s="9" customFormat="1" x14ac:dyDescent="0.25">
      <c r="B508" s="50" t="s">
        <v>219</v>
      </c>
      <c r="C508" s="44">
        <v>2217195</v>
      </c>
      <c r="D508" s="43" t="s">
        <v>17</v>
      </c>
      <c r="E508" s="45">
        <v>5</v>
      </c>
      <c r="F508" s="40">
        <f t="shared" si="111"/>
        <v>10</v>
      </c>
      <c r="G508" s="62"/>
      <c r="H508" s="64">
        <f t="shared" si="105"/>
        <v>0</v>
      </c>
      <c r="I508" s="62">
        <v>1</v>
      </c>
      <c r="J508" s="16">
        <f t="shared" si="106"/>
        <v>10</v>
      </c>
      <c r="K508" s="43"/>
      <c r="L508" s="40"/>
      <c r="M508" s="40">
        <f t="shared" si="112"/>
        <v>1</v>
      </c>
      <c r="N508" s="40">
        <f t="shared" si="113"/>
        <v>10</v>
      </c>
    </row>
    <row r="509" spans="2:14" s="9" customFormat="1" x14ac:dyDescent="0.25">
      <c r="B509" s="41" t="s">
        <v>220</v>
      </c>
      <c r="C509" s="39">
        <v>2217194</v>
      </c>
      <c r="D509" s="40" t="s">
        <v>17</v>
      </c>
      <c r="E509" s="40">
        <v>5</v>
      </c>
      <c r="F509" s="40">
        <f t="shared" si="111"/>
        <v>10</v>
      </c>
      <c r="G509" s="62"/>
      <c r="H509" s="64">
        <f t="shared" si="105"/>
        <v>0</v>
      </c>
      <c r="I509" s="62">
        <v>1</v>
      </c>
      <c r="J509" s="16">
        <f t="shared" si="106"/>
        <v>10</v>
      </c>
      <c r="K509" s="40"/>
      <c r="L509" s="40"/>
      <c r="M509" s="40">
        <f t="shared" si="112"/>
        <v>1</v>
      </c>
      <c r="N509" s="40">
        <f t="shared" si="113"/>
        <v>10</v>
      </c>
    </row>
    <row r="510" spans="2:14" s="9" customFormat="1" x14ac:dyDescent="0.25">
      <c r="B510" s="41" t="s">
        <v>221</v>
      </c>
      <c r="C510" s="39">
        <v>2215230</v>
      </c>
      <c r="D510" s="40" t="s">
        <v>17</v>
      </c>
      <c r="E510" s="40">
        <v>0.5</v>
      </c>
      <c r="F510" s="40">
        <f t="shared" si="111"/>
        <v>1</v>
      </c>
      <c r="G510" s="62"/>
      <c r="H510" s="64">
        <f t="shared" si="105"/>
        <v>0</v>
      </c>
      <c r="I510" s="62">
        <v>1</v>
      </c>
      <c r="J510" s="16">
        <f t="shared" si="106"/>
        <v>1</v>
      </c>
      <c r="K510" s="40"/>
      <c r="L510" s="40"/>
      <c r="M510" s="40">
        <f t="shared" si="112"/>
        <v>1</v>
      </c>
      <c r="N510" s="40">
        <f t="shared" si="113"/>
        <v>1</v>
      </c>
    </row>
    <row r="511" spans="2:14" s="9" customFormat="1" x14ac:dyDescent="0.25">
      <c r="B511" s="41" t="s">
        <v>222</v>
      </c>
      <c r="C511" s="39">
        <v>2215226</v>
      </c>
      <c r="D511" s="40" t="s">
        <v>17</v>
      </c>
      <c r="E511" s="40">
        <v>1</v>
      </c>
      <c r="F511" s="40">
        <f t="shared" si="111"/>
        <v>2</v>
      </c>
      <c r="G511" s="62"/>
      <c r="H511" s="64">
        <f t="shared" si="105"/>
        <v>0</v>
      </c>
      <c r="I511" s="62">
        <v>1</v>
      </c>
      <c r="J511" s="16">
        <f t="shared" si="106"/>
        <v>2</v>
      </c>
      <c r="K511" s="40"/>
      <c r="L511" s="40"/>
      <c r="M511" s="40">
        <f t="shared" si="112"/>
        <v>1</v>
      </c>
      <c r="N511" s="40">
        <f t="shared" si="113"/>
        <v>2</v>
      </c>
    </row>
    <row r="512" spans="2:14" s="9" customFormat="1" x14ac:dyDescent="0.25">
      <c r="B512" s="41" t="s">
        <v>223</v>
      </c>
      <c r="C512" s="39">
        <v>2215302</v>
      </c>
      <c r="D512" s="40" t="s">
        <v>17</v>
      </c>
      <c r="E512" s="40">
        <v>1</v>
      </c>
      <c r="F512" s="40">
        <f t="shared" si="111"/>
        <v>2</v>
      </c>
      <c r="G512" s="62"/>
      <c r="H512" s="64">
        <f t="shared" si="105"/>
        <v>0</v>
      </c>
      <c r="I512" s="62">
        <v>1</v>
      </c>
      <c r="J512" s="16">
        <f t="shared" si="106"/>
        <v>2</v>
      </c>
      <c r="K512" s="40"/>
      <c r="L512" s="40"/>
      <c r="M512" s="40">
        <f t="shared" si="112"/>
        <v>1</v>
      </c>
      <c r="N512" s="40">
        <f t="shared" si="113"/>
        <v>2</v>
      </c>
    </row>
    <row r="513" spans="2:14" s="9" customFormat="1" x14ac:dyDescent="0.25">
      <c r="B513" s="41" t="s">
        <v>224</v>
      </c>
      <c r="C513" s="39">
        <v>2214008</v>
      </c>
      <c r="D513" s="40" t="s">
        <v>17</v>
      </c>
      <c r="E513" s="40">
        <v>19.170000000000002</v>
      </c>
      <c r="F513" s="40">
        <f t="shared" si="111"/>
        <v>38.340000000000003</v>
      </c>
      <c r="G513" s="62"/>
      <c r="H513" s="64">
        <f t="shared" si="105"/>
        <v>0</v>
      </c>
      <c r="I513" s="62">
        <v>1</v>
      </c>
      <c r="J513" s="16">
        <f t="shared" si="106"/>
        <v>38.340000000000003</v>
      </c>
      <c r="K513" s="40"/>
      <c r="L513" s="40"/>
      <c r="M513" s="40">
        <f t="shared" si="112"/>
        <v>1</v>
      </c>
      <c r="N513" s="40">
        <f t="shared" si="113"/>
        <v>38.340000000000003</v>
      </c>
    </row>
    <row r="514" spans="2:14" s="9" customFormat="1" x14ac:dyDescent="0.25">
      <c r="B514" s="41" t="s">
        <v>225</v>
      </c>
      <c r="C514" s="39">
        <v>2215198</v>
      </c>
      <c r="D514" s="40" t="s">
        <v>17</v>
      </c>
      <c r="E514" s="40">
        <v>5.93</v>
      </c>
      <c r="F514" s="40">
        <f t="shared" si="111"/>
        <v>11.86</v>
      </c>
      <c r="G514" s="62"/>
      <c r="H514" s="64">
        <f t="shared" si="105"/>
        <v>0</v>
      </c>
      <c r="I514" s="62">
        <v>1</v>
      </c>
      <c r="J514" s="16">
        <f t="shared" si="106"/>
        <v>11.86</v>
      </c>
      <c r="K514" s="40"/>
      <c r="L514" s="40"/>
      <c r="M514" s="40">
        <f t="shared" si="112"/>
        <v>1</v>
      </c>
      <c r="N514" s="40">
        <f t="shared" si="113"/>
        <v>11.86</v>
      </c>
    </row>
    <row r="515" spans="2:14" s="9" customFormat="1" x14ac:dyDescent="0.25">
      <c r="B515" s="41" t="s">
        <v>225</v>
      </c>
      <c r="C515" s="39">
        <v>2215171</v>
      </c>
      <c r="D515" s="40" t="s">
        <v>17</v>
      </c>
      <c r="E515" s="40">
        <v>12.56</v>
      </c>
      <c r="F515" s="40">
        <f t="shared" si="111"/>
        <v>25.12</v>
      </c>
      <c r="G515" s="62"/>
      <c r="H515" s="64">
        <f t="shared" si="105"/>
        <v>0</v>
      </c>
      <c r="I515" s="62">
        <v>1</v>
      </c>
      <c r="J515" s="16">
        <f t="shared" si="106"/>
        <v>25.12</v>
      </c>
      <c r="K515" s="40"/>
      <c r="L515" s="40"/>
      <c r="M515" s="40">
        <f t="shared" si="112"/>
        <v>1</v>
      </c>
      <c r="N515" s="40">
        <f t="shared" si="113"/>
        <v>25.12</v>
      </c>
    </row>
    <row r="516" spans="2:14" s="9" customFormat="1" x14ac:dyDescent="0.25">
      <c r="B516" s="20" t="s">
        <v>329</v>
      </c>
      <c r="C516" s="21">
        <v>2215144</v>
      </c>
      <c r="D516" s="16" t="s">
        <v>17</v>
      </c>
      <c r="E516" s="16">
        <v>0.45</v>
      </c>
      <c r="F516" s="16">
        <f t="shared" si="111"/>
        <v>0.9</v>
      </c>
      <c r="G516" s="64"/>
      <c r="H516" s="64">
        <f>G516*F516</f>
        <v>0</v>
      </c>
      <c r="I516" s="64">
        <v>2</v>
      </c>
      <c r="J516" s="16">
        <f t="shared" si="106"/>
        <v>1.8</v>
      </c>
      <c r="K516" s="64"/>
      <c r="L516" s="16"/>
      <c r="M516" s="16">
        <f t="shared" si="112"/>
        <v>2</v>
      </c>
      <c r="N516" s="16">
        <f t="shared" si="113"/>
        <v>1.8</v>
      </c>
    </row>
    <row r="517" spans="2:14" s="9" customFormat="1" x14ac:dyDescent="0.25">
      <c r="B517" s="20" t="s">
        <v>330</v>
      </c>
      <c r="C517" s="21">
        <v>2217211</v>
      </c>
      <c r="D517" s="16" t="s">
        <v>17</v>
      </c>
      <c r="E517" s="16">
        <v>5.52</v>
      </c>
      <c r="F517" s="16">
        <f t="shared" si="111"/>
        <v>11.04</v>
      </c>
      <c r="G517" s="64"/>
      <c r="H517" s="64">
        <f t="shared" ref="H517:H525" si="114">G517*F517</f>
        <v>0</v>
      </c>
      <c r="I517" s="64">
        <v>5</v>
      </c>
      <c r="J517" s="16">
        <f t="shared" si="106"/>
        <v>55.199999999999996</v>
      </c>
      <c r="K517" s="64"/>
      <c r="L517" s="16"/>
      <c r="M517" s="16">
        <f t="shared" si="112"/>
        <v>5</v>
      </c>
      <c r="N517" s="16">
        <f t="shared" si="113"/>
        <v>55.199999999999996</v>
      </c>
    </row>
    <row r="518" spans="2:14" s="9" customFormat="1" x14ac:dyDescent="0.25">
      <c r="B518" s="20" t="s">
        <v>332</v>
      </c>
      <c r="C518" s="21">
        <v>2217213</v>
      </c>
      <c r="D518" s="16" t="s">
        <v>17</v>
      </c>
      <c r="E518" s="16"/>
      <c r="F518" s="16">
        <v>40.799999999999997</v>
      </c>
      <c r="G518" s="64"/>
      <c r="H518" s="64">
        <f t="shared" si="114"/>
        <v>0</v>
      </c>
      <c r="I518" s="64">
        <v>2</v>
      </c>
      <c r="J518" s="16">
        <f t="shared" si="106"/>
        <v>81.599999999999994</v>
      </c>
      <c r="K518" s="64"/>
      <c r="L518" s="16"/>
      <c r="M518" s="16">
        <f>G518+I518-K518</f>
        <v>2</v>
      </c>
      <c r="N518" s="16">
        <f t="shared" si="113"/>
        <v>81.599999999999994</v>
      </c>
    </row>
    <row r="519" spans="2:14" s="9" customFormat="1" x14ac:dyDescent="0.25">
      <c r="B519" s="70" t="s">
        <v>333</v>
      </c>
      <c r="C519" s="71">
        <v>2217072</v>
      </c>
      <c r="D519" s="16" t="s">
        <v>17</v>
      </c>
      <c r="E519" s="16">
        <v>0.24</v>
      </c>
      <c r="F519" s="64">
        <v>0.48</v>
      </c>
      <c r="G519" s="62"/>
      <c r="H519" s="64">
        <f t="shared" si="114"/>
        <v>0</v>
      </c>
      <c r="I519" s="62">
        <v>11</v>
      </c>
      <c r="J519" s="16">
        <f t="shared" si="106"/>
        <v>5.2799999999999994</v>
      </c>
      <c r="K519" s="78"/>
      <c r="L519" s="64">
        <f t="shared" ref="L519" si="115">K519*F519</f>
        <v>0</v>
      </c>
      <c r="M519" s="16">
        <f t="shared" ref="M519:M525" si="116">G519+I519-K519</f>
        <v>11</v>
      </c>
      <c r="N519" s="16">
        <f t="shared" si="113"/>
        <v>5.2799999999999994</v>
      </c>
    </row>
    <row r="520" spans="2:14" s="9" customFormat="1" x14ac:dyDescent="0.25">
      <c r="B520" s="70" t="s">
        <v>334</v>
      </c>
      <c r="C520" s="71">
        <v>2217070</v>
      </c>
      <c r="D520" s="16" t="s">
        <v>17</v>
      </c>
      <c r="E520" s="16">
        <v>0.19</v>
      </c>
      <c r="F520" s="64">
        <v>0.38</v>
      </c>
      <c r="G520" s="62"/>
      <c r="H520" s="64">
        <f t="shared" si="114"/>
        <v>0</v>
      </c>
      <c r="I520" s="62">
        <v>10</v>
      </c>
      <c r="J520" s="16">
        <f t="shared" si="106"/>
        <v>3.8</v>
      </c>
      <c r="K520" s="78"/>
      <c r="L520" s="64"/>
      <c r="M520" s="16">
        <f t="shared" si="116"/>
        <v>10</v>
      </c>
      <c r="N520" s="16">
        <f t="shared" si="113"/>
        <v>3.8</v>
      </c>
    </row>
    <row r="521" spans="2:14" s="9" customFormat="1" x14ac:dyDescent="0.25">
      <c r="B521" s="80" t="s">
        <v>335</v>
      </c>
      <c r="C521" s="71">
        <v>2217018</v>
      </c>
      <c r="D521" s="16" t="s">
        <v>17</v>
      </c>
      <c r="E521" s="16">
        <v>0.3</v>
      </c>
      <c r="F521" s="64">
        <v>0.6</v>
      </c>
      <c r="G521" s="62"/>
      <c r="H521" s="64">
        <f t="shared" si="114"/>
        <v>0</v>
      </c>
      <c r="I521" s="62">
        <v>7</v>
      </c>
      <c r="J521" s="16">
        <f t="shared" si="106"/>
        <v>4.2</v>
      </c>
      <c r="K521" s="78"/>
      <c r="L521" s="64"/>
      <c r="M521" s="16">
        <f t="shared" si="116"/>
        <v>7</v>
      </c>
      <c r="N521" s="16">
        <f t="shared" si="113"/>
        <v>4.2</v>
      </c>
    </row>
    <row r="522" spans="2:14" s="9" customFormat="1" x14ac:dyDescent="0.25">
      <c r="B522" s="80" t="s">
        <v>336</v>
      </c>
      <c r="C522" s="71">
        <v>2217017</v>
      </c>
      <c r="D522" s="16" t="s">
        <v>17</v>
      </c>
      <c r="E522" s="16">
        <v>0.3</v>
      </c>
      <c r="F522" s="64">
        <v>0.6</v>
      </c>
      <c r="G522" s="62"/>
      <c r="H522" s="64">
        <f t="shared" si="114"/>
        <v>0</v>
      </c>
      <c r="I522" s="62">
        <v>30</v>
      </c>
      <c r="J522" s="16">
        <f t="shared" si="106"/>
        <v>18</v>
      </c>
      <c r="K522" s="78"/>
      <c r="L522" s="64"/>
      <c r="M522" s="16">
        <f t="shared" si="116"/>
        <v>30</v>
      </c>
      <c r="N522" s="16">
        <f t="shared" si="113"/>
        <v>18</v>
      </c>
    </row>
    <row r="523" spans="2:14" s="9" customFormat="1" x14ac:dyDescent="0.25">
      <c r="B523" s="14" t="s">
        <v>337</v>
      </c>
      <c r="C523" s="15">
        <v>2217258</v>
      </c>
      <c r="D523" s="16" t="s">
        <v>17</v>
      </c>
      <c r="E523" s="16"/>
      <c r="F523" s="64">
        <v>417</v>
      </c>
      <c r="G523" s="64"/>
      <c r="H523" s="64">
        <f t="shared" si="114"/>
        <v>0</v>
      </c>
      <c r="I523" s="64">
        <v>1</v>
      </c>
      <c r="J523" s="16">
        <f t="shared" si="106"/>
        <v>417</v>
      </c>
      <c r="K523" s="78"/>
      <c r="L523" s="64"/>
      <c r="M523" s="16">
        <f t="shared" si="116"/>
        <v>1</v>
      </c>
      <c r="N523" s="16">
        <f t="shared" si="113"/>
        <v>417</v>
      </c>
    </row>
    <row r="524" spans="2:14" s="9" customFormat="1" x14ac:dyDescent="0.25">
      <c r="B524" s="14" t="s">
        <v>338</v>
      </c>
      <c r="C524" s="15">
        <v>2217204</v>
      </c>
      <c r="D524" s="16" t="s">
        <v>17</v>
      </c>
      <c r="E524" s="16">
        <v>16</v>
      </c>
      <c r="F524" s="64">
        <v>32</v>
      </c>
      <c r="G524" s="64"/>
      <c r="H524" s="64">
        <f t="shared" si="114"/>
        <v>0</v>
      </c>
      <c r="I524" s="64">
        <v>1</v>
      </c>
      <c r="J524" s="16">
        <f t="shared" si="106"/>
        <v>32</v>
      </c>
      <c r="K524" s="78"/>
      <c r="L524" s="64"/>
      <c r="M524" s="16">
        <f t="shared" si="116"/>
        <v>1</v>
      </c>
      <c r="N524" s="16">
        <f t="shared" si="113"/>
        <v>32</v>
      </c>
    </row>
    <row r="525" spans="2:14" s="9" customFormat="1" x14ac:dyDescent="0.25">
      <c r="B525" s="81" t="s">
        <v>339</v>
      </c>
      <c r="C525" s="82">
        <v>2217212</v>
      </c>
      <c r="D525" s="83" t="s">
        <v>17</v>
      </c>
      <c r="E525" s="84"/>
      <c r="F525" s="83">
        <v>630</v>
      </c>
      <c r="G525" s="85"/>
      <c r="H525" s="86">
        <f t="shared" si="114"/>
        <v>0</v>
      </c>
      <c r="I525" s="85">
        <v>2</v>
      </c>
      <c r="J525" s="16">
        <f t="shared" si="106"/>
        <v>1260</v>
      </c>
      <c r="K525" s="87"/>
      <c r="L525" s="86"/>
      <c r="M525" s="85">
        <f t="shared" si="116"/>
        <v>2</v>
      </c>
      <c r="N525" s="85">
        <f t="shared" si="113"/>
        <v>1260</v>
      </c>
    </row>
    <row r="526" spans="2:14" s="9" customFormat="1" x14ac:dyDescent="0.25">
      <c r="B526" s="20" t="s">
        <v>261</v>
      </c>
      <c r="C526" s="21">
        <v>2215373</v>
      </c>
      <c r="D526" s="16" t="s">
        <v>17</v>
      </c>
      <c r="E526" s="16">
        <v>22.05</v>
      </c>
      <c r="F526" s="18">
        <v>44.1</v>
      </c>
      <c r="G526" s="13"/>
      <c r="H526" s="13">
        <f>G526*F526</f>
        <v>0</v>
      </c>
      <c r="I526" s="13">
        <v>2</v>
      </c>
      <c r="J526" s="16">
        <f t="shared" si="106"/>
        <v>88.2</v>
      </c>
      <c r="K526" s="13"/>
      <c r="L526" s="13">
        <f>K526*F526</f>
        <v>0</v>
      </c>
      <c r="M526" s="13">
        <f>G526+I526-K526</f>
        <v>2</v>
      </c>
      <c r="N526" s="13">
        <f>H526+J526-L526</f>
        <v>88.2</v>
      </c>
    </row>
    <row r="527" spans="2:14" s="9" customFormat="1" x14ac:dyDescent="0.25">
      <c r="B527" s="20" t="s">
        <v>261</v>
      </c>
      <c r="C527" s="21">
        <v>2215372</v>
      </c>
      <c r="D527" s="16" t="s">
        <v>17</v>
      </c>
      <c r="E527" s="16">
        <v>25.52</v>
      </c>
      <c r="F527" s="18">
        <v>51.04</v>
      </c>
      <c r="G527" s="13"/>
      <c r="H527" s="13">
        <f>G527*F527</f>
        <v>0</v>
      </c>
      <c r="I527" s="13">
        <v>1</v>
      </c>
      <c r="J527" s="16">
        <f t="shared" si="106"/>
        <v>51.04</v>
      </c>
      <c r="K527" s="13"/>
      <c r="L527" s="13">
        <f>K527*F527</f>
        <v>0</v>
      </c>
      <c r="M527" s="13">
        <f>G527+I527-K527</f>
        <v>1</v>
      </c>
      <c r="N527" s="13">
        <f>H527+J527-L527</f>
        <v>51.04</v>
      </c>
    </row>
    <row r="528" spans="2:14" s="9" customFormat="1" x14ac:dyDescent="0.25">
      <c r="B528" s="54" t="s">
        <v>22</v>
      </c>
      <c r="C528" s="33"/>
      <c r="D528" s="4"/>
      <c r="E528" s="3"/>
      <c r="F528" s="3"/>
      <c r="G528" s="3">
        <f>SUM(G286:G527)</f>
        <v>2404</v>
      </c>
      <c r="H528" s="141">
        <f t="shared" ref="H528:N528" si="117">SUM(H286:H527)</f>
        <v>24956.885999999999</v>
      </c>
      <c r="I528" s="141">
        <f t="shared" si="117"/>
        <v>1626</v>
      </c>
      <c r="J528" s="141">
        <f t="shared" si="117"/>
        <v>3809.3999999999987</v>
      </c>
      <c r="K528" s="141">
        <f t="shared" si="117"/>
        <v>0</v>
      </c>
      <c r="L528" s="141">
        <f t="shared" si="117"/>
        <v>0</v>
      </c>
      <c r="M528" s="141">
        <f t="shared" si="117"/>
        <v>4030</v>
      </c>
      <c r="N528" s="141">
        <f t="shared" si="117"/>
        <v>28766.285999999978</v>
      </c>
    </row>
    <row r="529" spans="2:14" s="9" customFormat="1" ht="15.75" hidden="1" x14ac:dyDescent="0.25">
      <c r="B529" s="57" t="s">
        <v>393</v>
      </c>
      <c r="C529" s="114"/>
      <c r="D529" s="115"/>
      <c r="E529" s="115"/>
      <c r="F529" s="115"/>
      <c r="G529" s="115"/>
      <c r="H529" s="115"/>
      <c r="I529" s="115"/>
      <c r="J529" s="115"/>
      <c r="K529" s="115"/>
      <c r="L529" s="115"/>
      <c r="M529" s="115"/>
      <c r="N529" s="116"/>
    </row>
    <row r="530" spans="2:14" s="9" customFormat="1" hidden="1" x14ac:dyDescent="0.25">
      <c r="B530" s="41" t="s">
        <v>347</v>
      </c>
      <c r="C530" s="39">
        <v>2217014</v>
      </c>
      <c r="D530" s="40" t="s">
        <v>17</v>
      </c>
      <c r="E530" s="117"/>
      <c r="F530" s="118">
        <v>16</v>
      </c>
      <c r="G530" s="118"/>
      <c r="H530" s="13">
        <f>G530*F530</f>
        <v>0</v>
      </c>
      <c r="I530" s="13"/>
      <c r="J530" s="13">
        <f>I530*F530</f>
        <v>0</v>
      </c>
      <c r="K530" s="13"/>
      <c r="L530" s="13">
        <f>K530*F530</f>
        <v>0</v>
      </c>
      <c r="M530" s="13">
        <f>G530+I530-K530</f>
        <v>0</v>
      </c>
      <c r="N530" s="118">
        <f>H530+J530-L530</f>
        <v>0</v>
      </c>
    </row>
    <row r="531" spans="2:14" s="9" customFormat="1" hidden="1" x14ac:dyDescent="0.25">
      <c r="B531" s="25" t="s">
        <v>22</v>
      </c>
      <c r="C531" s="119"/>
      <c r="D531" s="120"/>
      <c r="E531" s="117"/>
      <c r="F531" s="117"/>
      <c r="G531" s="117">
        <f>G530</f>
        <v>0</v>
      </c>
      <c r="H531" s="3">
        <f>H530</f>
        <v>0</v>
      </c>
      <c r="I531" s="3">
        <f>I530</f>
        <v>0</v>
      </c>
      <c r="J531" s="3">
        <f>J530</f>
        <v>0</v>
      </c>
      <c r="K531" s="3">
        <f>K530</f>
        <v>0</v>
      </c>
      <c r="L531" s="3">
        <f t="shared" ref="L531" si="118">L530</f>
        <v>0</v>
      </c>
      <c r="M531" s="3">
        <f>M530</f>
        <v>0</v>
      </c>
      <c r="N531" s="117">
        <f>N530</f>
        <v>0</v>
      </c>
    </row>
    <row r="532" spans="2:14" ht="15.75" x14ac:dyDescent="0.25">
      <c r="B532" s="57" t="s">
        <v>394</v>
      </c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9"/>
    </row>
    <row r="533" spans="2:14" x14ac:dyDescent="0.25">
      <c r="B533" s="41" t="s">
        <v>395</v>
      </c>
      <c r="C533" s="39">
        <v>2215061</v>
      </c>
      <c r="D533" s="40" t="s">
        <v>17</v>
      </c>
      <c r="E533" s="40">
        <v>6.25</v>
      </c>
      <c r="F533" s="40">
        <f>E533*2</f>
        <v>12.5</v>
      </c>
      <c r="G533" s="62">
        <v>2</v>
      </c>
      <c r="H533" s="62">
        <f>G533*F533</f>
        <v>25</v>
      </c>
      <c r="I533" s="43"/>
      <c r="J533" s="40"/>
      <c r="K533" s="40"/>
      <c r="L533" s="40"/>
      <c r="M533" s="40">
        <f t="shared" ref="M533:N571" si="119">G533+I533-K533</f>
        <v>2</v>
      </c>
      <c r="N533" s="40">
        <f t="shared" si="119"/>
        <v>25</v>
      </c>
    </row>
    <row r="534" spans="2:14" x14ac:dyDescent="0.25">
      <c r="B534" s="41" t="s">
        <v>396</v>
      </c>
      <c r="C534" s="39">
        <v>2215076</v>
      </c>
      <c r="D534" s="40" t="s">
        <v>17</v>
      </c>
      <c r="E534" s="40">
        <v>1.75</v>
      </c>
      <c r="F534" s="40">
        <f t="shared" ref="F534:F597" si="120">E534*2</f>
        <v>3.5</v>
      </c>
      <c r="G534" s="62">
        <v>3</v>
      </c>
      <c r="H534" s="62">
        <f t="shared" ref="H534:H597" si="121">G534*F534</f>
        <v>10.5</v>
      </c>
      <c r="I534" s="43"/>
      <c r="J534" s="40"/>
      <c r="K534" s="40"/>
      <c r="L534" s="40"/>
      <c r="M534" s="40">
        <f t="shared" si="119"/>
        <v>3</v>
      </c>
      <c r="N534" s="40">
        <f t="shared" si="119"/>
        <v>10.5</v>
      </c>
    </row>
    <row r="535" spans="2:14" x14ac:dyDescent="0.25">
      <c r="B535" s="41" t="s">
        <v>229</v>
      </c>
      <c r="C535" s="39">
        <v>2215042</v>
      </c>
      <c r="D535" s="40" t="s">
        <v>17</v>
      </c>
      <c r="E535" s="40">
        <v>7.5</v>
      </c>
      <c r="F535" s="40">
        <f t="shared" si="120"/>
        <v>15</v>
      </c>
      <c r="G535" s="62">
        <v>1</v>
      </c>
      <c r="H535" s="62">
        <f t="shared" si="121"/>
        <v>15</v>
      </c>
      <c r="I535" s="43"/>
      <c r="J535" s="40"/>
      <c r="K535" s="40"/>
      <c r="L535" s="40"/>
      <c r="M535" s="40">
        <f t="shared" si="119"/>
        <v>1</v>
      </c>
      <c r="N535" s="40">
        <f t="shared" si="119"/>
        <v>15</v>
      </c>
    </row>
    <row r="536" spans="2:14" x14ac:dyDescent="0.25">
      <c r="B536" s="41" t="s">
        <v>397</v>
      </c>
      <c r="C536" s="39">
        <v>2215116</v>
      </c>
      <c r="D536" s="40" t="s">
        <v>17</v>
      </c>
      <c r="E536" s="40">
        <v>2.5</v>
      </c>
      <c r="F536" s="40">
        <f t="shared" si="120"/>
        <v>5</v>
      </c>
      <c r="G536" s="62">
        <v>18</v>
      </c>
      <c r="H536" s="62">
        <f t="shared" si="121"/>
        <v>90</v>
      </c>
      <c r="I536" s="43"/>
      <c r="J536" s="40"/>
      <c r="K536" s="40"/>
      <c r="L536" s="40"/>
      <c r="M536" s="40">
        <f t="shared" si="119"/>
        <v>18</v>
      </c>
      <c r="N536" s="40">
        <f t="shared" si="119"/>
        <v>90</v>
      </c>
    </row>
    <row r="537" spans="2:14" s="65" customFormat="1" x14ac:dyDescent="0.25">
      <c r="B537" s="50" t="s">
        <v>398</v>
      </c>
      <c r="C537" s="44">
        <v>2215102</v>
      </c>
      <c r="D537" s="43" t="s">
        <v>17</v>
      </c>
      <c r="E537" s="45">
        <v>5</v>
      </c>
      <c r="F537" s="40">
        <f t="shared" si="120"/>
        <v>10</v>
      </c>
      <c r="G537" s="62">
        <v>3</v>
      </c>
      <c r="H537" s="62">
        <f t="shared" si="121"/>
        <v>30</v>
      </c>
      <c r="I537" s="45"/>
      <c r="J537" s="43"/>
      <c r="K537" s="43"/>
      <c r="L537" s="43"/>
      <c r="M537" s="43">
        <f t="shared" si="119"/>
        <v>3</v>
      </c>
      <c r="N537" s="43">
        <f t="shared" si="119"/>
        <v>30</v>
      </c>
    </row>
    <row r="538" spans="2:14" s="65" customFormat="1" x14ac:dyDescent="0.25">
      <c r="B538" s="50" t="s">
        <v>399</v>
      </c>
      <c r="C538" s="44">
        <v>2215124</v>
      </c>
      <c r="D538" s="43" t="s">
        <v>17</v>
      </c>
      <c r="E538" s="45">
        <v>3.65</v>
      </c>
      <c r="F538" s="40">
        <f t="shared" si="120"/>
        <v>7.3</v>
      </c>
      <c r="G538" s="62">
        <v>1</v>
      </c>
      <c r="H538" s="62">
        <f t="shared" si="121"/>
        <v>7.3</v>
      </c>
      <c r="I538" s="45"/>
      <c r="J538" s="43"/>
      <c r="K538" s="43"/>
      <c r="L538" s="43"/>
      <c r="M538" s="43">
        <f t="shared" si="119"/>
        <v>1</v>
      </c>
      <c r="N538" s="43">
        <f t="shared" si="119"/>
        <v>7.3</v>
      </c>
    </row>
    <row r="539" spans="2:14" s="65" customFormat="1" x14ac:dyDescent="0.25">
      <c r="B539" s="50" t="s">
        <v>400</v>
      </c>
      <c r="C539" s="44">
        <v>2215034</v>
      </c>
      <c r="D539" s="43" t="s">
        <v>17</v>
      </c>
      <c r="E539" s="45">
        <v>5.2</v>
      </c>
      <c r="F539" s="40">
        <f t="shared" si="120"/>
        <v>10.4</v>
      </c>
      <c r="G539" s="62">
        <v>1</v>
      </c>
      <c r="H539" s="62">
        <f t="shared" si="121"/>
        <v>10.4</v>
      </c>
      <c r="I539" s="45"/>
      <c r="J539" s="43"/>
      <c r="K539" s="43"/>
      <c r="L539" s="40"/>
      <c r="M539" s="40">
        <f t="shared" si="119"/>
        <v>1</v>
      </c>
      <c r="N539" s="40">
        <f t="shared" si="119"/>
        <v>10.4</v>
      </c>
    </row>
    <row r="540" spans="2:14" s="65" customFormat="1" x14ac:dyDescent="0.25">
      <c r="B540" s="50" t="s">
        <v>401</v>
      </c>
      <c r="C540" s="44">
        <v>2215088</v>
      </c>
      <c r="D540" s="43" t="s">
        <v>17</v>
      </c>
      <c r="E540" s="45">
        <v>7.5</v>
      </c>
      <c r="F540" s="40">
        <f t="shared" si="120"/>
        <v>15</v>
      </c>
      <c r="G540" s="62">
        <v>2</v>
      </c>
      <c r="H540" s="62">
        <f t="shared" si="121"/>
        <v>30</v>
      </c>
      <c r="I540" s="45"/>
      <c r="J540" s="43"/>
      <c r="K540" s="43"/>
      <c r="L540" s="40"/>
      <c r="M540" s="40">
        <f t="shared" si="119"/>
        <v>2</v>
      </c>
      <c r="N540" s="40">
        <f t="shared" si="119"/>
        <v>30</v>
      </c>
    </row>
    <row r="541" spans="2:14" s="65" customFormat="1" x14ac:dyDescent="0.25">
      <c r="B541" s="50" t="s">
        <v>402</v>
      </c>
      <c r="C541" s="44">
        <v>2215115</v>
      </c>
      <c r="D541" s="43" t="s">
        <v>17</v>
      </c>
      <c r="E541" s="45">
        <v>13</v>
      </c>
      <c r="F541" s="40">
        <f t="shared" si="120"/>
        <v>26</v>
      </c>
      <c r="G541" s="62">
        <v>3</v>
      </c>
      <c r="H541" s="62">
        <f t="shared" si="121"/>
        <v>78</v>
      </c>
      <c r="I541" s="45"/>
      <c r="J541" s="43"/>
      <c r="K541" s="43"/>
      <c r="L541" s="40"/>
      <c r="M541" s="40">
        <f t="shared" si="119"/>
        <v>3</v>
      </c>
      <c r="N541" s="40">
        <f t="shared" si="119"/>
        <v>78</v>
      </c>
    </row>
    <row r="542" spans="2:14" s="75" customFormat="1" x14ac:dyDescent="0.25">
      <c r="B542" s="20" t="s">
        <v>403</v>
      </c>
      <c r="C542" s="21">
        <v>2215074</v>
      </c>
      <c r="D542" s="16" t="s">
        <v>17</v>
      </c>
      <c r="E542" s="16">
        <v>3.5</v>
      </c>
      <c r="F542" s="16">
        <f t="shared" si="120"/>
        <v>7</v>
      </c>
      <c r="G542" s="64">
        <v>3</v>
      </c>
      <c r="H542" s="64">
        <f t="shared" si="121"/>
        <v>21</v>
      </c>
      <c r="I542" s="16"/>
      <c r="J542" s="16"/>
      <c r="K542" s="16"/>
      <c r="L542" s="16"/>
      <c r="M542" s="16">
        <f t="shared" si="119"/>
        <v>3</v>
      </c>
      <c r="N542" s="16">
        <f t="shared" si="119"/>
        <v>21</v>
      </c>
    </row>
    <row r="543" spans="2:14" x14ac:dyDescent="0.25">
      <c r="B543" s="38" t="s">
        <v>404</v>
      </c>
      <c r="C543" s="42">
        <v>2215092</v>
      </c>
      <c r="D543" s="40" t="s">
        <v>17</v>
      </c>
      <c r="E543" s="43">
        <v>3</v>
      </c>
      <c r="F543" s="40">
        <f t="shared" si="120"/>
        <v>6</v>
      </c>
      <c r="G543" s="62">
        <v>12</v>
      </c>
      <c r="H543" s="62">
        <f t="shared" si="121"/>
        <v>72</v>
      </c>
      <c r="I543" s="43"/>
      <c r="J543" s="40"/>
      <c r="K543" s="40"/>
      <c r="L543" s="40"/>
      <c r="M543" s="40">
        <f t="shared" si="119"/>
        <v>12</v>
      </c>
      <c r="N543" s="40">
        <f t="shared" si="119"/>
        <v>72</v>
      </c>
    </row>
    <row r="544" spans="2:14" s="65" customFormat="1" x14ac:dyDescent="0.25">
      <c r="B544" s="50" t="s">
        <v>405</v>
      </c>
      <c r="C544" s="44">
        <v>2215103</v>
      </c>
      <c r="D544" s="43" t="s">
        <v>17</v>
      </c>
      <c r="E544" s="45">
        <v>7</v>
      </c>
      <c r="F544" s="40">
        <f t="shared" si="120"/>
        <v>14</v>
      </c>
      <c r="G544" s="62">
        <v>1</v>
      </c>
      <c r="H544" s="62">
        <f t="shared" si="121"/>
        <v>14</v>
      </c>
      <c r="I544" s="45"/>
      <c r="J544" s="43"/>
      <c r="K544" s="43"/>
      <c r="L544" s="40"/>
      <c r="M544" s="40">
        <f t="shared" si="119"/>
        <v>1</v>
      </c>
      <c r="N544" s="40">
        <f t="shared" si="119"/>
        <v>14</v>
      </c>
    </row>
    <row r="545" spans="2:14" x14ac:dyDescent="0.25">
      <c r="B545" s="41" t="s">
        <v>406</v>
      </c>
      <c r="C545" s="39">
        <v>2215035</v>
      </c>
      <c r="D545" s="40" t="s">
        <v>17</v>
      </c>
      <c r="E545" s="40">
        <v>0.6</v>
      </c>
      <c r="F545" s="40">
        <f t="shared" si="120"/>
        <v>1.2</v>
      </c>
      <c r="G545" s="62">
        <v>1</v>
      </c>
      <c r="H545" s="62">
        <f t="shared" si="121"/>
        <v>1.2</v>
      </c>
      <c r="I545" s="43"/>
      <c r="J545" s="40"/>
      <c r="K545" s="40"/>
      <c r="L545" s="40"/>
      <c r="M545" s="40">
        <f t="shared" si="119"/>
        <v>1</v>
      </c>
      <c r="N545" s="40">
        <f t="shared" si="119"/>
        <v>1.2</v>
      </c>
    </row>
    <row r="546" spans="2:14" x14ac:dyDescent="0.25">
      <c r="B546" s="41" t="s">
        <v>407</v>
      </c>
      <c r="C546" s="39">
        <v>2215331</v>
      </c>
      <c r="D546" s="40" t="s">
        <v>17</v>
      </c>
      <c r="E546" s="40">
        <v>83</v>
      </c>
      <c r="F546" s="40">
        <f t="shared" si="120"/>
        <v>166</v>
      </c>
      <c r="G546" s="62">
        <v>1</v>
      </c>
      <c r="H546" s="62">
        <f t="shared" si="121"/>
        <v>166</v>
      </c>
      <c r="I546" s="43"/>
      <c r="J546" s="40"/>
      <c r="K546" s="40"/>
      <c r="L546" s="40"/>
      <c r="M546" s="40">
        <f t="shared" si="119"/>
        <v>1</v>
      </c>
      <c r="N546" s="40">
        <f t="shared" si="119"/>
        <v>166</v>
      </c>
    </row>
    <row r="547" spans="2:14" x14ac:dyDescent="0.25">
      <c r="B547" s="41" t="s">
        <v>408</v>
      </c>
      <c r="C547" s="39">
        <v>2215112</v>
      </c>
      <c r="D547" s="40" t="s">
        <v>17</v>
      </c>
      <c r="E547" s="40">
        <v>3</v>
      </c>
      <c r="F547" s="40">
        <f t="shared" si="120"/>
        <v>6</v>
      </c>
      <c r="G547" s="62">
        <v>1</v>
      </c>
      <c r="H547" s="62">
        <f t="shared" si="121"/>
        <v>6</v>
      </c>
      <c r="I547" s="43"/>
      <c r="J547" s="40"/>
      <c r="K547" s="40"/>
      <c r="L547" s="40"/>
      <c r="M547" s="40">
        <f t="shared" si="119"/>
        <v>1</v>
      </c>
      <c r="N547" s="40">
        <f t="shared" si="119"/>
        <v>6</v>
      </c>
    </row>
    <row r="548" spans="2:14" x14ac:dyDescent="0.25">
      <c r="B548" s="41" t="s">
        <v>409</v>
      </c>
      <c r="C548" s="39">
        <v>2215040</v>
      </c>
      <c r="D548" s="40" t="s">
        <v>17</v>
      </c>
      <c r="E548" s="40">
        <v>26</v>
      </c>
      <c r="F548" s="40">
        <f t="shared" si="120"/>
        <v>52</v>
      </c>
      <c r="G548" s="62">
        <v>1</v>
      </c>
      <c r="H548" s="62">
        <f t="shared" si="121"/>
        <v>52</v>
      </c>
      <c r="I548" s="43"/>
      <c r="J548" s="40"/>
      <c r="K548" s="40"/>
      <c r="L548" s="40"/>
      <c r="M548" s="40">
        <f t="shared" si="119"/>
        <v>1</v>
      </c>
      <c r="N548" s="40">
        <f t="shared" si="119"/>
        <v>52</v>
      </c>
    </row>
    <row r="549" spans="2:14" x14ac:dyDescent="0.25">
      <c r="B549" s="41" t="s">
        <v>410</v>
      </c>
      <c r="C549" s="39">
        <v>2215067</v>
      </c>
      <c r="D549" s="40" t="s">
        <v>17</v>
      </c>
      <c r="E549" s="40">
        <v>12.5</v>
      </c>
      <c r="F549" s="40">
        <f t="shared" si="120"/>
        <v>25</v>
      </c>
      <c r="G549" s="62">
        <v>1</v>
      </c>
      <c r="H549" s="62">
        <f t="shared" si="121"/>
        <v>25</v>
      </c>
      <c r="I549" s="43"/>
      <c r="J549" s="40"/>
      <c r="K549" s="40"/>
      <c r="L549" s="40"/>
      <c r="M549" s="40">
        <f t="shared" si="119"/>
        <v>1</v>
      </c>
      <c r="N549" s="40">
        <f t="shared" si="119"/>
        <v>25</v>
      </c>
    </row>
    <row r="550" spans="2:14" x14ac:dyDescent="0.25">
      <c r="B550" s="41" t="s">
        <v>411</v>
      </c>
      <c r="C550" s="39">
        <v>2215084</v>
      </c>
      <c r="D550" s="40" t="s">
        <v>17</v>
      </c>
      <c r="E550" s="40">
        <v>2.08</v>
      </c>
      <c r="F550" s="40">
        <f t="shared" si="120"/>
        <v>4.16</v>
      </c>
      <c r="G550" s="62">
        <v>8</v>
      </c>
      <c r="H550" s="62">
        <f t="shared" si="121"/>
        <v>33.28</v>
      </c>
      <c r="I550" s="43"/>
      <c r="J550" s="40"/>
      <c r="K550" s="40"/>
      <c r="L550" s="40"/>
      <c r="M550" s="40">
        <f t="shared" si="119"/>
        <v>8</v>
      </c>
      <c r="N550" s="40">
        <f t="shared" si="119"/>
        <v>33.28</v>
      </c>
    </row>
    <row r="551" spans="2:14" x14ac:dyDescent="0.25">
      <c r="B551" s="41" t="s">
        <v>411</v>
      </c>
      <c r="C551" s="39">
        <v>2215084</v>
      </c>
      <c r="D551" s="40" t="s">
        <v>17</v>
      </c>
      <c r="E551" s="40">
        <v>2.09</v>
      </c>
      <c r="F551" s="40">
        <f t="shared" si="120"/>
        <v>4.18</v>
      </c>
      <c r="G551" s="62">
        <v>4</v>
      </c>
      <c r="H551" s="62">
        <f t="shared" si="121"/>
        <v>16.72</v>
      </c>
      <c r="I551" s="43"/>
      <c r="J551" s="40"/>
      <c r="K551" s="40"/>
      <c r="L551" s="40"/>
      <c r="M551" s="40">
        <f t="shared" si="119"/>
        <v>4</v>
      </c>
      <c r="N551" s="40">
        <f t="shared" si="119"/>
        <v>16.72</v>
      </c>
    </row>
    <row r="552" spans="2:14" s="65" customFormat="1" x14ac:dyDescent="0.25">
      <c r="B552" s="50" t="s">
        <v>412</v>
      </c>
      <c r="C552" s="44">
        <v>2215093</v>
      </c>
      <c r="D552" s="43" t="s">
        <v>17</v>
      </c>
      <c r="E552" s="45">
        <v>60</v>
      </c>
      <c r="F552" s="40">
        <f t="shared" si="120"/>
        <v>120</v>
      </c>
      <c r="G552" s="62">
        <v>1</v>
      </c>
      <c r="H552" s="62">
        <f t="shared" si="121"/>
        <v>120</v>
      </c>
      <c r="I552" s="45"/>
      <c r="J552" s="43"/>
      <c r="K552" s="43"/>
      <c r="L552" s="43"/>
      <c r="M552" s="43">
        <f t="shared" si="119"/>
        <v>1</v>
      </c>
      <c r="N552" s="43">
        <f t="shared" si="119"/>
        <v>120</v>
      </c>
    </row>
    <row r="553" spans="2:14" s="65" customFormat="1" x14ac:dyDescent="0.25">
      <c r="B553" s="50" t="s">
        <v>413</v>
      </c>
      <c r="C553" s="44">
        <v>2215041</v>
      </c>
      <c r="D553" s="43" t="s">
        <v>17</v>
      </c>
      <c r="E553" s="45">
        <v>19.5</v>
      </c>
      <c r="F553" s="40">
        <f t="shared" si="120"/>
        <v>39</v>
      </c>
      <c r="G553" s="62">
        <v>1</v>
      </c>
      <c r="H553" s="62">
        <f t="shared" si="121"/>
        <v>39</v>
      </c>
      <c r="I553" s="45"/>
      <c r="J553" s="43"/>
      <c r="K553" s="43"/>
      <c r="L553" s="43"/>
      <c r="M553" s="43">
        <f t="shared" si="119"/>
        <v>1</v>
      </c>
      <c r="N553" s="43">
        <f t="shared" si="119"/>
        <v>39</v>
      </c>
    </row>
    <row r="554" spans="2:14" s="65" customFormat="1" x14ac:dyDescent="0.25">
      <c r="B554" s="50" t="s">
        <v>414</v>
      </c>
      <c r="C554" s="44">
        <v>2215090</v>
      </c>
      <c r="D554" s="43" t="s">
        <v>17</v>
      </c>
      <c r="E554" s="45">
        <v>60</v>
      </c>
      <c r="F554" s="40">
        <f t="shared" si="120"/>
        <v>120</v>
      </c>
      <c r="G554" s="62">
        <v>1</v>
      </c>
      <c r="H554" s="62">
        <f t="shared" si="121"/>
        <v>120</v>
      </c>
      <c r="I554" s="45"/>
      <c r="J554" s="43"/>
      <c r="K554" s="43"/>
      <c r="L554" s="40"/>
      <c r="M554" s="40">
        <f t="shared" si="119"/>
        <v>1</v>
      </c>
      <c r="N554" s="40">
        <f t="shared" si="119"/>
        <v>120</v>
      </c>
    </row>
    <row r="555" spans="2:14" s="65" customFormat="1" x14ac:dyDescent="0.25">
      <c r="B555" s="50" t="s">
        <v>415</v>
      </c>
      <c r="C555" s="44">
        <v>2215059</v>
      </c>
      <c r="D555" s="43" t="s">
        <v>17</v>
      </c>
      <c r="E555" s="45">
        <v>3.05</v>
      </c>
      <c r="F555" s="40">
        <f t="shared" si="120"/>
        <v>6.1</v>
      </c>
      <c r="G555" s="62">
        <v>1</v>
      </c>
      <c r="H555" s="62">
        <f t="shared" si="121"/>
        <v>6.1</v>
      </c>
      <c r="I555" s="45"/>
      <c r="J555" s="43"/>
      <c r="K555" s="43"/>
      <c r="L555" s="40"/>
      <c r="M555" s="40">
        <f t="shared" si="119"/>
        <v>1</v>
      </c>
      <c r="N555" s="40">
        <f t="shared" si="119"/>
        <v>6.1</v>
      </c>
    </row>
    <row r="556" spans="2:14" s="65" customFormat="1" x14ac:dyDescent="0.25">
      <c r="B556" s="50" t="s">
        <v>416</v>
      </c>
      <c r="C556" s="44">
        <v>2215072</v>
      </c>
      <c r="D556" s="43" t="s">
        <v>17</v>
      </c>
      <c r="E556" s="45">
        <v>3.5</v>
      </c>
      <c r="F556" s="40">
        <f t="shared" si="120"/>
        <v>7</v>
      </c>
      <c r="G556" s="62">
        <v>1</v>
      </c>
      <c r="H556" s="62">
        <f t="shared" si="121"/>
        <v>7</v>
      </c>
      <c r="I556" s="45"/>
      <c r="J556" s="43"/>
      <c r="K556" s="43"/>
      <c r="L556" s="40"/>
      <c r="M556" s="40">
        <f t="shared" si="119"/>
        <v>1</v>
      </c>
      <c r="N556" s="40">
        <f t="shared" si="119"/>
        <v>7</v>
      </c>
    </row>
    <row r="557" spans="2:14" x14ac:dyDescent="0.25">
      <c r="B557" s="38" t="s">
        <v>417</v>
      </c>
      <c r="C557" s="42">
        <v>2215333</v>
      </c>
      <c r="D557" s="40" t="s">
        <v>17</v>
      </c>
      <c r="E557" s="43">
        <v>20</v>
      </c>
      <c r="F557" s="40">
        <f t="shared" si="120"/>
        <v>40</v>
      </c>
      <c r="G557" s="62">
        <v>1</v>
      </c>
      <c r="H557" s="62">
        <f t="shared" si="121"/>
        <v>40</v>
      </c>
      <c r="I557" s="43"/>
      <c r="J557" s="40"/>
      <c r="K557" s="40"/>
      <c r="L557" s="40"/>
      <c r="M557" s="40">
        <f t="shared" si="119"/>
        <v>1</v>
      </c>
      <c r="N557" s="40">
        <f t="shared" si="119"/>
        <v>40</v>
      </c>
    </row>
    <row r="558" spans="2:14" x14ac:dyDescent="0.25">
      <c r="B558" s="38" t="s">
        <v>418</v>
      </c>
      <c r="C558" s="42">
        <v>2215098</v>
      </c>
      <c r="D558" s="40" t="s">
        <v>17</v>
      </c>
      <c r="E558" s="43">
        <v>22.92</v>
      </c>
      <c r="F558" s="40">
        <f t="shared" si="120"/>
        <v>45.84</v>
      </c>
      <c r="G558" s="62">
        <v>1</v>
      </c>
      <c r="H558" s="62">
        <f t="shared" si="121"/>
        <v>45.84</v>
      </c>
      <c r="I558" s="43"/>
      <c r="J558" s="40"/>
      <c r="K558" s="40"/>
      <c r="L558" s="40"/>
      <c r="M558" s="40">
        <f t="shared" si="119"/>
        <v>1</v>
      </c>
      <c r="N558" s="40">
        <f t="shared" si="119"/>
        <v>45.84</v>
      </c>
    </row>
    <row r="559" spans="2:14" s="65" customFormat="1" x14ac:dyDescent="0.25">
      <c r="B559" s="50" t="s">
        <v>419</v>
      </c>
      <c r="C559" s="44">
        <v>2215099</v>
      </c>
      <c r="D559" s="43" t="s">
        <v>17</v>
      </c>
      <c r="E559" s="45">
        <v>27.5</v>
      </c>
      <c r="F559" s="40">
        <f t="shared" si="120"/>
        <v>55</v>
      </c>
      <c r="G559" s="62">
        <v>1</v>
      </c>
      <c r="H559" s="62">
        <f t="shared" si="121"/>
        <v>55</v>
      </c>
      <c r="I559" s="45"/>
      <c r="J559" s="43"/>
      <c r="K559" s="43"/>
      <c r="L559" s="40"/>
      <c r="M559" s="40">
        <f t="shared" si="119"/>
        <v>1</v>
      </c>
      <c r="N559" s="40">
        <f t="shared" si="119"/>
        <v>55</v>
      </c>
    </row>
    <row r="560" spans="2:14" x14ac:dyDescent="0.25">
      <c r="B560" s="41" t="s">
        <v>420</v>
      </c>
      <c r="C560" s="39">
        <v>2215100</v>
      </c>
      <c r="D560" s="40" t="s">
        <v>17</v>
      </c>
      <c r="E560" s="40">
        <v>11.46</v>
      </c>
      <c r="F560" s="40">
        <f t="shared" si="120"/>
        <v>22.92</v>
      </c>
      <c r="G560" s="62">
        <v>2</v>
      </c>
      <c r="H560" s="62">
        <f t="shared" si="121"/>
        <v>45.84</v>
      </c>
      <c r="I560" s="43"/>
      <c r="J560" s="40"/>
      <c r="K560" s="40"/>
      <c r="L560" s="40"/>
      <c r="M560" s="40">
        <f t="shared" si="119"/>
        <v>2</v>
      </c>
      <c r="N560" s="40">
        <f t="shared" si="119"/>
        <v>45.84</v>
      </c>
    </row>
    <row r="561" spans="2:14" x14ac:dyDescent="0.25">
      <c r="B561" s="41" t="s">
        <v>421</v>
      </c>
      <c r="C561" s="39">
        <v>2215128</v>
      </c>
      <c r="D561" s="40" t="s">
        <v>17</v>
      </c>
      <c r="E561" s="40">
        <v>4.4000000000000004</v>
      </c>
      <c r="F561" s="40">
        <f t="shared" si="120"/>
        <v>8.8000000000000007</v>
      </c>
      <c r="G561" s="62">
        <v>5</v>
      </c>
      <c r="H561" s="62">
        <f t="shared" si="121"/>
        <v>44</v>
      </c>
      <c r="I561" s="43"/>
      <c r="J561" s="40"/>
      <c r="K561" s="40"/>
      <c r="L561" s="40"/>
      <c r="M561" s="40">
        <f t="shared" si="119"/>
        <v>5</v>
      </c>
      <c r="N561" s="40">
        <f t="shared" si="119"/>
        <v>44</v>
      </c>
    </row>
    <row r="562" spans="2:14" x14ac:dyDescent="0.25">
      <c r="B562" s="41" t="s">
        <v>422</v>
      </c>
      <c r="C562" s="39">
        <v>2215117</v>
      </c>
      <c r="D562" s="40" t="s">
        <v>17</v>
      </c>
      <c r="E562" s="40">
        <v>1.7</v>
      </c>
      <c r="F562" s="40">
        <f t="shared" si="120"/>
        <v>3.4</v>
      </c>
      <c r="G562" s="62">
        <v>15</v>
      </c>
      <c r="H562" s="62">
        <f t="shared" si="121"/>
        <v>51</v>
      </c>
      <c r="I562" s="43"/>
      <c r="J562" s="40"/>
      <c r="K562" s="40"/>
      <c r="L562" s="40"/>
      <c r="M562" s="40">
        <f t="shared" si="119"/>
        <v>15</v>
      </c>
      <c r="N562" s="40">
        <f t="shared" si="119"/>
        <v>51</v>
      </c>
    </row>
    <row r="563" spans="2:14" x14ac:dyDescent="0.25">
      <c r="B563" s="41" t="s">
        <v>423</v>
      </c>
      <c r="C563" s="39">
        <v>2215012</v>
      </c>
      <c r="D563" s="40" t="s">
        <v>17</v>
      </c>
      <c r="E563" s="40">
        <v>3.5</v>
      </c>
      <c r="F563" s="40">
        <f t="shared" si="120"/>
        <v>7</v>
      </c>
      <c r="G563" s="62">
        <v>6</v>
      </c>
      <c r="H563" s="62">
        <f t="shared" si="121"/>
        <v>42</v>
      </c>
      <c r="I563" s="43"/>
      <c r="J563" s="40"/>
      <c r="K563" s="40"/>
      <c r="L563" s="40"/>
      <c r="M563" s="40">
        <f t="shared" si="119"/>
        <v>6</v>
      </c>
      <c r="N563" s="40">
        <f t="shared" si="119"/>
        <v>42</v>
      </c>
    </row>
    <row r="564" spans="2:14" x14ac:dyDescent="0.25">
      <c r="B564" s="41" t="s">
        <v>237</v>
      </c>
      <c r="C564" s="39">
        <v>2215113</v>
      </c>
      <c r="D564" s="40" t="s">
        <v>17</v>
      </c>
      <c r="E564" s="40">
        <v>10</v>
      </c>
      <c r="F564" s="40">
        <f t="shared" si="120"/>
        <v>20</v>
      </c>
      <c r="G564" s="62">
        <v>4</v>
      </c>
      <c r="H564" s="62">
        <f t="shared" si="121"/>
        <v>80</v>
      </c>
      <c r="I564" s="43"/>
      <c r="J564" s="40"/>
      <c r="K564" s="40"/>
      <c r="L564" s="40"/>
      <c r="M564" s="40">
        <f t="shared" si="119"/>
        <v>4</v>
      </c>
      <c r="N564" s="40">
        <f t="shared" si="119"/>
        <v>80</v>
      </c>
    </row>
    <row r="565" spans="2:14" s="75" customFormat="1" x14ac:dyDescent="0.25">
      <c r="B565" s="20" t="s">
        <v>424</v>
      </c>
      <c r="C565" s="21">
        <v>2215087</v>
      </c>
      <c r="D565" s="16" t="s">
        <v>17</v>
      </c>
      <c r="E565" s="16">
        <v>15</v>
      </c>
      <c r="F565" s="16">
        <f t="shared" si="120"/>
        <v>30</v>
      </c>
      <c r="G565" s="64">
        <v>1</v>
      </c>
      <c r="H565" s="64">
        <f t="shared" si="121"/>
        <v>30</v>
      </c>
      <c r="I565" s="16"/>
      <c r="J565" s="16"/>
      <c r="K565" s="16"/>
      <c r="L565" s="16"/>
      <c r="M565" s="16">
        <f t="shared" si="119"/>
        <v>1</v>
      </c>
      <c r="N565" s="16">
        <f t="shared" si="119"/>
        <v>30</v>
      </c>
    </row>
    <row r="566" spans="2:14" x14ac:dyDescent="0.25">
      <c r="B566" s="41" t="s">
        <v>425</v>
      </c>
      <c r="C566" s="39">
        <v>2215010</v>
      </c>
      <c r="D566" s="40" t="s">
        <v>17</v>
      </c>
      <c r="E566" s="40">
        <v>41.2</v>
      </c>
      <c r="F566" s="40">
        <f t="shared" si="120"/>
        <v>82.4</v>
      </c>
      <c r="G566" s="62">
        <v>1</v>
      </c>
      <c r="H566" s="62">
        <f t="shared" si="121"/>
        <v>82.4</v>
      </c>
      <c r="I566" s="43"/>
      <c r="J566" s="40"/>
      <c r="K566" s="40"/>
      <c r="L566" s="40"/>
      <c r="M566" s="40">
        <f t="shared" si="119"/>
        <v>1</v>
      </c>
      <c r="N566" s="40">
        <f t="shared" si="119"/>
        <v>82.4</v>
      </c>
    </row>
    <row r="567" spans="2:14" x14ac:dyDescent="0.25">
      <c r="B567" s="38" t="s">
        <v>426</v>
      </c>
      <c r="C567" s="42">
        <v>2215018</v>
      </c>
      <c r="D567" s="40" t="s">
        <v>17</v>
      </c>
      <c r="E567" s="43">
        <v>1.04</v>
      </c>
      <c r="F567" s="40">
        <f t="shared" si="120"/>
        <v>2.08</v>
      </c>
      <c r="G567" s="62">
        <v>9</v>
      </c>
      <c r="H567" s="62">
        <f t="shared" si="121"/>
        <v>18.72</v>
      </c>
      <c r="I567" s="43"/>
      <c r="J567" s="40"/>
      <c r="K567" s="40"/>
      <c r="L567" s="40"/>
      <c r="M567" s="40">
        <f t="shared" si="119"/>
        <v>9</v>
      </c>
      <c r="N567" s="40">
        <f t="shared" si="119"/>
        <v>18.72</v>
      </c>
    </row>
    <row r="568" spans="2:14" x14ac:dyDescent="0.25">
      <c r="B568" s="38" t="s">
        <v>427</v>
      </c>
      <c r="C568" s="42">
        <v>2215052</v>
      </c>
      <c r="D568" s="40" t="s">
        <v>17</v>
      </c>
      <c r="E568" s="43">
        <v>1.2</v>
      </c>
      <c r="F568" s="40">
        <f t="shared" si="120"/>
        <v>2.4</v>
      </c>
      <c r="G568" s="62">
        <v>5</v>
      </c>
      <c r="H568" s="62">
        <f t="shared" si="121"/>
        <v>12</v>
      </c>
      <c r="I568" s="43"/>
      <c r="J568" s="40"/>
      <c r="K568" s="40"/>
      <c r="L568" s="40"/>
      <c r="M568" s="40">
        <f t="shared" si="119"/>
        <v>5</v>
      </c>
      <c r="N568" s="40">
        <f t="shared" si="119"/>
        <v>12</v>
      </c>
    </row>
    <row r="569" spans="2:14" x14ac:dyDescent="0.25">
      <c r="B569" s="38" t="s">
        <v>428</v>
      </c>
      <c r="C569" s="42">
        <v>2215016</v>
      </c>
      <c r="D569" s="40" t="s">
        <v>17</v>
      </c>
      <c r="E569" s="43">
        <v>2.23</v>
      </c>
      <c r="F569" s="40">
        <f t="shared" si="120"/>
        <v>4.46</v>
      </c>
      <c r="G569" s="62">
        <v>7</v>
      </c>
      <c r="H569" s="62">
        <f t="shared" si="121"/>
        <v>31.22</v>
      </c>
      <c r="I569" s="43"/>
      <c r="J569" s="40"/>
      <c r="K569" s="40"/>
      <c r="L569" s="40"/>
      <c r="M569" s="40">
        <f t="shared" si="119"/>
        <v>7</v>
      </c>
      <c r="N569" s="40">
        <f t="shared" si="119"/>
        <v>31.22</v>
      </c>
    </row>
    <row r="570" spans="2:14" x14ac:dyDescent="0.25">
      <c r="B570" s="38" t="s">
        <v>429</v>
      </c>
      <c r="C570" s="42">
        <v>2215023</v>
      </c>
      <c r="D570" s="40" t="s">
        <v>17</v>
      </c>
      <c r="E570" s="43">
        <v>1.8</v>
      </c>
      <c r="F570" s="40">
        <f t="shared" si="120"/>
        <v>3.6</v>
      </c>
      <c r="G570" s="62">
        <v>5</v>
      </c>
      <c r="H570" s="62">
        <f t="shared" si="121"/>
        <v>18</v>
      </c>
      <c r="I570" s="43"/>
      <c r="J570" s="40"/>
      <c r="K570" s="40"/>
      <c r="L570" s="40"/>
      <c r="M570" s="40">
        <f t="shared" si="119"/>
        <v>5</v>
      </c>
      <c r="N570" s="40">
        <f t="shared" si="119"/>
        <v>18</v>
      </c>
    </row>
    <row r="571" spans="2:14" x14ac:dyDescent="0.25">
      <c r="B571" s="38" t="s">
        <v>430</v>
      </c>
      <c r="C571" s="42">
        <v>2215026</v>
      </c>
      <c r="D571" s="40" t="s">
        <v>17</v>
      </c>
      <c r="E571" s="43">
        <v>1.58</v>
      </c>
      <c r="F571" s="40">
        <f t="shared" si="120"/>
        <v>3.16</v>
      </c>
      <c r="G571" s="62">
        <v>8</v>
      </c>
      <c r="H571" s="62">
        <f t="shared" si="121"/>
        <v>25.28</v>
      </c>
      <c r="I571" s="43"/>
      <c r="J571" s="40"/>
      <c r="K571" s="40"/>
      <c r="L571" s="40"/>
      <c r="M571" s="40">
        <f t="shared" si="119"/>
        <v>8</v>
      </c>
      <c r="N571" s="40">
        <f t="shared" si="119"/>
        <v>25.28</v>
      </c>
    </row>
    <row r="572" spans="2:14" x14ac:dyDescent="0.25">
      <c r="B572" s="38" t="s">
        <v>431</v>
      </c>
      <c r="C572" s="42">
        <v>2215022</v>
      </c>
      <c r="D572" s="40" t="s">
        <v>17</v>
      </c>
      <c r="E572" s="43">
        <v>2.61</v>
      </c>
      <c r="F572" s="40">
        <f t="shared" si="120"/>
        <v>5.22</v>
      </c>
      <c r="G572" s="62">
        <v>5</v>
      </c>
      <c r="H572" s="62">
        <f t="shared" si="121"/>
        <v>26.099999999999998</v>
      </c>
      <c r="I572" s="43"/>
      <c r="J572" s="40"/>
      <c r="K572" s="40"/>
      <c r="L572" s="40"/>
      <c r="M572" s="40">
        <f>G572+I572-K572</f>
        <v>5</v>
      </c>
      <c r="N572" s="40">
        <f>H572+J572-L572</f>
        <v>26.099999999999998</v>
      </c>
    </row>
    <row r="573" spans="2:14" x14ac:dyDescent="0.25">
      <c r="B573" s="38" t="s">
        <v>432</v>
      </c>
      <c r="C573" s="42">
        <v>2215068</v>
      </c>
      <c r="D573" s="40" t="s">
        <v>17</v>
      </c>
      <c r="E573" s="43">
        <v>0.91</v>
      </c>
      <c r="F573" s="40">
        <f t="shared" si="120"/>
        <v>1.82</v>
      </c>
      <c r="G573" s="62">
        <v>1</v>
      </c>
      <c r="H573" s="62">
        <f t="shared" si="121"/>
        <v>1.82</v>
      </c>
      <c r="I573" s="43"/>
      <c r="J573" s="40"/>
      <c r="K573" s="40"/>
      <c r="L573" s="40"/>
      <c r="M573" s="40">
        <f t="shared" ref="M573:N587" si="122">G573+I573-K573</f>
        <v>1</v>
      </c>
      <c r="N573" s="40">
        <f t="shared" si="122"/>
        <v>1.82</v>
      </c>
    </row>
    <row r="574" spans="2:14" x14ac:dyDescent="0.25">
      <c r="B574" s="38" t="s">
        <v>432</v>
      </c>
      <c r="C574" s="42">
        <v>2215068</v>
      </c>
      <c r="D574" s="40" t="s">
        <v>17</v>
      </c>
      <c r="E574" s="43">
        <v>0.92</v>
      </c>
      <c r="F574" s="40">
        <f t="shared" si="120"/>
        <v>1.84</v>
      </c>
      <c r="G574" s="62">
        <v>1</v>
      </c>
      <c r="H574" s="62">
        <f t="shared" si="121"/>
        <v>1.84</v>
      </c>
      <c r="I574" s="43"/>
      <c r="J574" s="40"/>
      <c r="K574" s="40"/>
      <c r="L574" s="40"/>
      <c r="M574" s="40">
        <f t="shared" si="122"/>
        <v>1</v>
      </c>
      <c r="N574" s="40">
        <f t="shared" si="122"/>
        <v>1.84</v>
      </c>
    </row>
    <row r="575" spans="2:14" x14ac:dyDescent="0.25">
      <c r="B575" s="38" t="s">
        <v>433</v>
      </c>
      <c r="C575" s="42">
        <v>2215064</v>
      </c>
      <c r="D575" s="40" t="s">
        <v>17</v>
      </c>
      <c r="E575" s="43">
        <v>5</v>
      </c>
      <c r="F575" s="40">
        <f t="shared" si="120"/>
        <v>10</v>
      </c>
      <c r="G575" s="62">
        <v>2</v>
      </c>
      <c r="H575" s="62">
        <f t="shared" si="121"/>
        <v>20</v>
      </c>
      <c r="I575" s="43"/>
      <c r="J575" s="40"/>
      <c r="K575" s="40"/>
      <c r="L575" s="40"/>
      <c r="M575" s="40">
        <f t="shared" si="122"/>
        <v>2</v>
      </c>
      <c r="N575" s="40">
        <f t="shared" si="122"/>
        <v>20</v>
      </c>
    </row>
    <row r="576" spans="2:14" x14ac:dyDescent="0.25">
      <c r="B576" s="41" t="s">
        <v>434</v>
      </c>
      <c r="C576" s="39">
        <v>2215081</v>
      </c>
      <c r="D576" s="40" t="s">
        <v>17</v>
      </c>
      <c r="E576" s="40">
        <v>123.33</v>
      </c>
      <c r="F576" s="40">
        <f t="shared" si="120"/>
        <v>246.66</v>
      </c>
      <c r="G576" s="62">
        <v>1</v>
      </c>
      <c r="H576" s="62">
        <f t="shared" si="121"/>
        <v>246.66</v>
      </c>
      <c r="I576" s="43"/>
      <c r="J576" s="40"/>
      <c r="K576" s="40"/>
      <c r="L576" s="40"/>
      <c r="M576" s="40">
        <f t="shared" si="122"/>
        <v>1</v>
      </c>
      <c r="N576" s="40">
        <f t="shared" si="122"/>
        <v>246.66</v>
      </c>
    </row>
    <row r="577" spans="2:14" x14ac:dyDescent="0.25">
      <c r="B577" s="41" t="s">
        <v>435</v>
      </c>
      <c r="C577" s="39">
        <v>2215029</v>
      </c>
      <c r="D577" s="40" t="s">
        <v>17</v>
      </c>
      <c r="E577" s="40">
        <v>4.5</v>
      </c>
      <c r="F577" s="40">
        <f t="shared" si="120"/>
        <v>9</v>
      </c>
      <c r="G577" s="62">
        <v>1</v>
      </c>
      <c r="H577" s="62">
        <f t="shared" si="121"/>
        <v>9</v>
      </c>
      <c r="I577" s="43"/>
      <c r="J577" s="40"/>
      <c r="K577" s="40"/>
      <c r="L577" s="40"/>
      <c r="M577" s="40">
        <f t="shared" si="122"/>
        <v>1</v>
      </c>
      <c r="N577" s="40">
        <f t="shared" si="122"/>
        <v>9</v>
      </c>
    </row>
    <row r="578" spans="2:14" x14ac:dyDescent="0.25">
      <c r="B578" s="50" t="s">
        <v>436</v>
      </c>
      <c r="C578" s="44">
        <v>2215114</v>
      </c>
      <c r="D578" s="40" t="s">
        <v>17</v>
      </c>
      <c r="E578" s="45">
        <v>7.5</v>
      </c>
      <c r="F578" s="40">
        <f t="shared" si="120"/>
        <v>15</v>
      </c>
      <c r="G578" s="62">
        <v>6</v>
      </c>
      <c r="H578" s="62">
        <f t="shared" si="121"/>
        <v>90</v>
      </c>
      <c r="I578" s="45"/>
      <c r="J578" s="40"/>
      <c r="K578" s="40"/>
      <c r="L578" s="40"/>
      <c r="M578" s="40">
        <f t="shared" si="122"/>
        <v>6</v>
      </c>
      <c r="N578" s="40">
        <f t="shared" si="122"/>
        <v>90</v>
      </c>
    </row>
    <row r="579" spans="2:14" x14ac:dyDescent="0.25">
      <c r="B579" s="38" t="s">
        <v>437</v>
      </c>
      <c r="C579" s="42">
        <v>2215118</v>
      </c>
      <c r="D579" s="40" t="s">
        <v>17</v>
      </c>
      <c r="E579" s="43">
        <v>8.33</v>
      </c>
      <c r="F579" s="40">
        <f t="shared" si="120"/>
        <v>16.66</v>
      </c>
      <c r="G579" s="62">
        <v>4</v>
      </c>
      <c r="H579" s="62">
        <f t="shared" si="121"/>
        <v>66.64</v>
      </c>
      <c r="I579" s="43"/>
      <c r="J579" s="40"/>
      <c r="K579" s="40"/>
      <c r="L579" s="40"/>
      <c r="M579" s="40">
        <f t="shared" si="122"/>
        <v>4</v>
      </c>
      <c r="N579" s="40">
        <f t="shared" si="122"/>
        <v>66.64</v>
      </c>
    </row>
    <row r="580" spans="2:14" x14ac:dyDescent="0.25">
      <c r="B580" s="38" t="s">
        <v>437</v>
      </c>
      <c r="C580" s="42">
        <v>2215118</v>
      </c>
      <c r="D580" s="40" t="s">
        <v>17</v>
      </c>
      <c r="E580" s="43">
        <v>8.34</v>
      </c>
      <c r="F580" s="40">
        <f t="shared" si="120"/>
        <v>16.68</v>
      </c>
      <c r="G580" s="62">
        <v>2</v>
      </c>
      <c r="H580" s="62">
        <f t="shared" si="121"/>
        <v>33.36</v>
      </c>
      <c r="I580" s="43"/>
      <c r="J580" s="40"/>
      <c r="K580" s="40"/>
      <c r="L580" s="40"/>
      <c r="M580" s="40">
        <f t="shared" si="122"/>
        <v>2</v>
      </c>
      <c r="N580" s="40">
        <f t="shared" si="122"/>
        <v>33.36</v>
      </c>
    </row>
    <row r="581" spans="2:14" x14ac:dyDescent="0.25">
      <c r="B581" s="38" t="s">
        <v>438</v>
      </c>
      <c r="C581" s="42">
        <v>2215119</v>
      </c>
      <c r="D581" s="40" t="s">
        <v>17</v>
      </c>
      <c r="E581" s="43">
        <v>6.66</v>
      </c>
      <c r="F581" s="40">
        <f t="shared" si="120"/>
        <v>13.32</v>
      </c>
      <c r="G581" s="62">
        <v>2</v>
      </c>
      <c r="H581" s="62">
        <f t="shared" si="121"/>
        <v>26.64</v>
      </c>
      <c r="I581" s="43"/>
      <c r="J581" s="40"/>
      <c r="K581" s="40"/>
      <c r="L581" s="40"/>
      <c r="M581" s="40">
        <f t="shared" si="122"/>
        <v>2</v>
      </c>
      <c r="N581" s="40">
        <f t="shared" si="122"/>
        <v>26.64</v>
      </c>
    </row>
    <row r="582" spans="2:14" x14ac:dyDescent="0.25">
      <c r="B582" s="38" t="s">
        <v>438</v>
      </c>
      <c r="C582" s="42">
        <v>2215119</v>
      </c>
      <c r="D582" s="40" t="s">
        <v>17</v>
      </c>
      <c r="E582" s="43">
        <v>6.67</v>
      </c>
      <c r="F582" s="40">
        <f t="shared" si="120"/>
        <v>13.34</v>
      </c>
      <c r="G582" s="62">
        <v>4</v>
      </c>
      <c r="H582" s="62">
        <f t="shared" si="121"/>
        <v>53.36</v>
      </c>
      <c r="I582" s="43"/>
      <c r="J582" s="40"/>
      <c r="K582" s="40"/>
      <c r="L582" s="40"/>
      <c r="M582" s="40">
        <f t="shared" si="122"/>
        <v>4</v>
      </c>
      <c r="N582" s="40">
        <f t="shared" si="122"/>
        <v>53.36</v>
      </c>
    </row>
    <row r="583" spans="2:14" x14ac:dyDescent="0.25">
      <c r="B583" s="41" t="s">
        <v>439</v>
      </c>
      <c r="C583" s="39">
        <v>2215110</v>
      </c>
      <c r="D583" s="40" t="s">
        <v>17</v>
      </c>
      <c r="E583" s="40">
        <v>9</v>
      </c>
      <c r="F583" s="40">
        <f t="shared" si="120"/>
        <v>18</v>
      </c>
      <c r="G583" s="62">
        <v>1</v>
      </c>
      <c r="H583" s="62">
        <f t="shared" si="121"/>
        <v>18</v>
      </c>
      <c r="I583" s="43"/>
      <c r="J583" s="40"/>
      <c r="K583" s="40"/>
      <c r="L583" s="40"/>
      <c r="M583" s="40">
        <f t="shared" si="122"/>
        <v>1</v>
      </c>
      <c r="N583" s="40">
        <f t="shared" si="122"/>
        <v>18</v>
      </c>
    </row>
    <row r="584" spans="2:14" x14ac:dyDescent="0.25">
      <c r="B584" s="41" t="s">
        <v>440</v>
      </c>
      <c r="C584" s="39">
        <v>2215065</v>
      </c>
      <c r="D584" s="40" t="s">
        <v>17</v>
      </c>
      <c r="E584" s="40">
        <v>2.5</v>
      </c>
      <c r="F584" s="40">
        <f t="shared" si="120"/>
        <v>5</v>
      </c>
      <c r="G584" s="62">
        <v>5</v>
      </c>
      <c r="H584" s="62">
        <f t="shared" si="121"/>
        <v>25</v>
      </c>
      <c r="I584" s="43"/>
      <c r="J584" s="40"/>
      <c r="K584" s="40"/>
      <c r="L584" s="40"/>
      <c r="M584" s="40">
        <f t="shared" si="122"/>
        <v>5</v>
      </c>
      <c r="N584" s="40">
        <f t="shared" si="122"/>
        <v>25</v>
      </c>
    </row>
    <row r="585" spans="2:14" x14ac:dyDescent="0.25">
      <c r="B585" s="41" t="s">
        <v>441</v>
      </c>
      <c r="C585" s="39">
        <v>2215131</v>
      </c>
      <c r="D585" s="40" t="s">
        <v>17</v>
      </c>
      <c r="E585" s="40">
        <v>1.98</v>
      </c>
      <c r="F585" s="40">
        <f t="shared" si="120"/>
        <v>3.96</v>
      </c>
      <c r="G585" s="62">
        <v>15</v>
      </c>
      <c r="H585" s="62">
        <f t="shared" si="121"/>
        <v>59.4</v>
      </c>
      <c r="I585" s="43"/>
      <c r="J585" s="40"/>
      <c r="K585" s="40"/>
      <c r="L585" s="40"/>
      <c r="M585" s="40">
        <f t="shared" si="122"/>
        <v>15</v>
      </c>
      <c r="N585" s="40">
        <f t="shared" si="122"/>
        <v>59.4</v>
      </c>
    </row>
    <row r="586" spans="2:14" x14ac:dyDescent="0.25">
      <c r="B586" s="41" t="s">
        <v>442</v>
      </c>
      <c r="C586" s="42">
        <v>2215126</v>
      </c>
      <c r="D586" s="40" t="s">
        <v>17</v>
      </c>
      <c r="E586" s="43">
        <v>1.98</v>
      </c>
      <c r="F586" s="40">
        <f t="shared" si="120"/>
        <v>3.96</v>
      </c>
      <c r="G586" s="62">
        <v>7</v>
      </c>
      <c r="H586" s="62">
        <f t="shared" si="121"/>
        <v>27.72</v>
      </c>
      <c r="I586" s="43"/>
      <c r="J586" s="40"/>
      <c r="K586" s="40"/>
      <c r="L586" s="40"/>
      <c r="M586" s="40">
        <f t="shared" si="122"/>
        <v>7</v>
      </c>
      <c r="N586" s="40">
        <f t="shared" si="122"/>
        <v>27.72</v>
      </c>
    </row>
    <row r="587" spans="2:14" x14ac:dyDescent="0.25">
      <c r="B587" s="41" t="s">
        <v>443</v>
      </c>
      <c r="C587" s="42">
        <v>2215130</v>
      </c>
      <c r="D587" s="40" t="s">
        <v>17</v>
      </c>
      <c r="E587" s="43">
        <v>5.2</v>
      </c>
      <c r="F587" s="40">
        <f t="shared" si="120"/>
        <v>10.4</v>
      </c>
      <c r="G587" s="62">
        <v>6</v>
      </c>
      <c r="H587" s="62">
        <f t="shared" si="121"/>
        <v>62.400000000000006</v>
      </c>
      <c r="I587" s="43"/>
      <c r="J587" s="40"/>
      <c r="K587" s="40"/>
      <c r="L587" s="40"/>
      <c r="M587" s="40">
        <f t="shared" si="122"/>
        <v>6</v>
      </c>
      <c r="N587" s="40">
        <f t="shared" si="122"/>
        <v>62.400000000000006</v>
      </c>
    </row>
    <row r="588" spans="2:14" x14ac:dyDescent="0.25">
      <c r="B588" s="41" t="s">
        <v>444</v>
      </c>
      <c r="C588" s="42">
        <v>2215125</v>
      </c>
      <c r="D588" s="40" t="s">
        <v>17</v>
      </c>
      <c r="E588" s="43">
        <v>2.5</v>
      </c>
      <c r="F588" s="40">
        <f t="shared" si="120"/>
        <v>5</v>
      </c>
      <c r="G588" s="62">
        <v>9</v>
      </c>
      <c r="H588" s="62">
        <f t="shared" si="121"/>
        <v>45</v>
      </c>
      <c r="I588" s="43"/>
      <c r="J588" s="40"/>
      <c r="K588" s="40"/>
      <c r="L588" s="40"/>
      <c r="M588" s="40">
        <f>G588+I588-K588</f>
        <v>9</v>
      </c>
      <c r="N588" s="40">
        <f>H588+J588-L588</f>
        <v>45</v>
      </c>
    </row>
    <row r="589" spans="2:14" x14ac:dyDescent="0.25">
      <c r="B589" s="38" t="s">
        <v>445</v>
      </c>
      <c r="C589" s="42">
        <v>2215011</v>
      </c>
      <c r="D589" s="40" t="s">
        <v>17</v>
      </c>
      <c r="E589" s="43">
        <v>5.5</v>
      </c>
      <c r="F589" s="40">
        <f t="shared" si="120"/>
        <v>11</v>
      </c>
      <c r="G589" s="62">
        <v>6</v>
      </c>
      <c r="H589" s="62">
        <f t="shared" si="121"/>
        <v>66</v>
      </c>
      <c r="I589" s="43"/>
      <c r="J589" s="40"/>
      <c r="K589" s="40"/>
      <c r="L589" s="40"/>
      <c r="M589" s="40">
        <f t="shared" ref="M589:N607" si="123">G589+I589-K589</f>
        <v>6</v>
      </c>
      <c r="N589" s="40">
        <f t="shared" si="123"/>
        <v>66</v>
      </c>
    </row>
    <row r="590" spans="2:14" x14ac:dyDescent="0.25">
      <c r="B590" s="41" t="s">
        <v>446</v>
      </c>
      <c r="C590" s="39">
        <v>2215094</v>
      </c>
      <c r="D590" s="40" t="s">
        <v>17</v>
      </c>
      <c r="E590" s="40">
        <v>50</v>
      </c>
      <c r="F590" s="40">
        <f t="shared" si="120"/>
        <v>100</v>
      </c>
      <c r="G590" s="62">
        <v>1</v>
      </c>
      <c r="H590" s="62">
        <f t="shared" si="121"/>
        <v>100</v>
      </c>
      <c r="I590" s="43"/>
      <c r="J590" s="40"/>
      <c r="K590" s="40"/>
      <c r="L590" s="40"/>
      <c r="M590" s="40">
        <f t="shared" si="123"/>
        <v>1</v>
      </c>
      <c r="N590" s="40">
        <f t="shared" si="123"/>
        <v>100</v>
      </c>
    </row>
    <row r="591" spans="2:14" x14ac:dyDescent="0.25">
      <c r="B591" s="41" t="s">
        <v>447</v>
      </c>
      <c r="C591" s="39">
        <v>2215332</v>
      </c>
      <c r="D591" s="40" t="s">
        <v>17</v>
      </c>
      <c r="E591" s="40">
        <v>35</v>
      </c>
      <c r="F591" s="40">
        <f t="shared" si="120"/>
        <v>70</v>
      </c>
      <c r="G591" s="62">
        <v>1</v>
      </c>
      <c r="H591" s="62">
        <f t="shared" si="121"/>
        <v>70</v>
      </c>
      <c r="I591" s="43"/>
      <c r="J591" s="40"/>
      <c r="K591" s="40"/>
      <c r="L591" s="40"/>
      <c r="M591" s="40">
        <f t="shared" si="123"/>
        <v>1</v>
      </c>
      <c r="N591" s="40">
        <f t="shared" si="123"/>
        <v>70</v>
      </c>
    </row>
    <row r="592" spans="2:14" s="75" customFormat="1" hidden="1" x14ac:dyDescent="0.25">
      <c r="B592" s="20" t="s">
        <v>448</v>
      </c>
      <c r="C592" s="21">
        <v>2215352</v>
      </c>
      <c r="D592" s="16" t="s">
        <v>17</v>
      </c>
      <c r="E592" s="16">
        <v>8.8699999999999992</v>
      </c>
      <c r="F592" s="16">
        <f t="shared" si="120"/>
        <v>17.739999999999998</v>
      </c>
      <c r="G592" s="64">
        <v>0</v>
      </c>
      <c r="H592" s="64">
        <f t="shared" si="121"/>
        <v>0</v>
      </c>
      <c r="I592" s="16"/>
      <c r="J592" s="16"/>
      <c r="K592" s="16"/>
      <c r="L592" s="16"/>
      <c r="M592" s="16">
        <f t="shared" si="123"/>
        <v>0</v>
      </c>
      <c r="N592" s="16">
        <f t="shared" si="123"/>
        <v>0</v>
      </c>
    </row>
    <row r="593" spans="2:14" x14ac:dyDescent="0.25">
      <c r="B593" s="41" t="s">
        <v>449</v>
      </c>
      <c r="C593" s="39">
        <v>2215270</v>
      </c>
      <c r="D593" s="40" t="s">
        <v>17</v>
      </c>
      <c r="E593" s="40">
        <v>2.25</v>
      </c>
      <c r="F593" s="40">
        <f t="shared" si="120"/>
        <v>4.5</v>
      </c>
      <c r="G593" s="62">
        <v>4</v>
      </c>
      <c r="H593" s="62">
        <f t="shared" si="121"/>
        <v>18</v>
      </c>
      <c r="I593" s="43"/>
      <c r="J593" s="40"/>
      <c r="K593" s="40"/>
      <c r="L593" s="40"/>
      <c r="M593" s="40">
        <f t="shared" si="123"/>
        <v>4</v>
      </c>
      <c r="N593" s="40">
        <f t="shared" si="123"/>
        <v>18</v>
      </c>
    </row>
    <row r="594" spans="2:14" x14ac:dyDescent="0.25">
      <c r="B594" s="41" t="s">
        <v>450</v>
      </c>
      <c r="C594" s="39">
        <v>2215271</v>
      </c>
      <c r="D594" s="40" t="s">
        <v>17</v>
      </c>
      <c r="E594" s="40">
        <v>11.67</v>
      </c>
      <c r="F594" s="40">
        <f t="shared" si="120"/>
        <v>23.34</v>
      </c>
      <c r="G594" s="62">
        <v>1</v>
      </c>
      <c r="H594" s="62">
        <f t="shared" si="121"/>
        <v>23.34</v>
      </c>
      <c r="I594" s="43"/>
      <c r="J594" s="40"/>
      <c r="K594" s="40"/>
      <c r="L594" s="40"/>
      <c r="M594" s="40">
        <f t="shared" si="123"/>
        <v>1</v>
      </c>
      <c r="N594" s="40">
        <f t="shared" si="123"/>
        <v>23.34</v>
      </c>
    </row>
    <row r="595" spans="2:14" x14ac:dyDescent="0.25">
      <c r="B595" s="41" t="s">
        <v>451</v>
      </c>
      <c r="C595" s="39">
        <v>2215309</v>
      </c>
      <c r="D595" s="40" t="s">
        <v>17</v>
      </c>
      <c r="E595" s="40">
        <v>15.57</v>
      </c>
      <c r="F595" s="40">
        <f t="shared" si="120"/>
        <v>31.14</v>
      </c>
      <c r="G595" s="62">
        <v>2</v>
      </c>
      <c r="H595" s="62">
        <f t="shared" si="121"/>
        <v>62.28</v>
      </c>
      <c r="I595" s="43"/>
      <c r="J595" s="40"/>
      <c r="K595" s="40"/>
      <c r="L595" s="40"/>
      <c r="M595" s="40">
        <f t="shared" si="123"/>
        <v>2</v>
      </c>
      <c r="N595" s="40">
        <f t="shared" si="123"/>
        <v>62.28</v>
      </c>
    </row>
    <row r="596" spans="2:14" x14ac:dyDescent="0.25">
      <c r="B596" s="41" t="s">
        <v>452</v>
      </c>
      <c r="C596" s="39">
        <v>2215310</v>
      </c>
      <c r="D596" s="40" t="s">
        <v>17</v>
      </c>
      <c r="E596" s="40">
        <v>20.12</v>
      </c>
      <c r="F596" s="40">
        <f t="shared" si="120"/>
        <v>40.24</v>
      </c>
      <c r="G596" s="62">
        <v>2</v>
      </c>
      <c r="H596" s="62">
        <f t="shared" si="121"/>
        <v>80.48</v>
      </c>
      <c r="I596" s="43"/>
      <c r="J596" s="40"/>
      <c r="K596" s="40"/>
      <c r="L596" s="40"/>
      <c r="M596" s="40">
        <f t="shared" si="123"/>
        <v>2</v>
      </c>
      <c r="N596" s="40">
        <f t="shared" si="123"/>
        <v>80.48</v>
      </c>
    </row>
    <row r="597" spans="2:14" x14ac:dyDescent="0.25">
      <c r="B597" s="41" t="s">
        <v>453</v>
      </c>
      <c r="C597" s="39">
        <v>2215063</v>
      </c>
      <c r="D597" s="40" t="s">
        <v>17</v>
      </c>
      <c r="E597" s="40">
        <v>6.67</v>
      </c>
      <c r="F597" s="40">
        <f t="shared" si="120"/>
        <v>13.34</v>
      </c>
      <c r="G597" s="62">
        <v>1</v>
      </c>
      <c r="H597" s="62">
        <f t="shared" si="121"/>
        <v>13.34</v>
      </c>
      <c r="I597" s="43"/>
      <c r="J597" s="40"/>
      <c r="K597" s="40"/>
      <c r="L597" s="40"/>
      <c r="M597" s="40">
        <f t="shared" si="123"/>
        <v>1</v>
      </c>
      <c r="N597" s="40">
        <f t="shared" si="123"/>
        <v>13.34</v>
      </c>
    </row>
    <row r="598" spans="2:14" x14ac:dyDescent="0.25">
      <c r="B598" s="41" t="s">
        <v>454</v>
      </c>
      <c r="C598" s="39">
        <v>2215344</v>
      </c>
      <c r="D598" s="40" t="s">
        <v>17</v>
      </c>
      <c r="E598" s="40">
        <v>9.16</v>
      </c>
      <c r="F598" s="40">
        <f t="shared" ref="F598:F661" si="124">E598*2</f>
        <v>18.32</v>
      </c>
      <c r="G598" s="62">
        <v>5</v>
      </c>
      <c r="H598" s="62">
        <f t="shared" ref="H598:H661" si="125">G598*F598</f>
        <v>91.6</v>
      </c>
      <c r="I598" s="43"/>
      <c r="J598" s="40"/>
      <c r="K598" s="40"/>
      <c r="L598" s="40"/>
      <c r="M598" s="40">
        <f t="shared" si="123"/>
        <v>5</v>
      </c>
      <c r="N598" s="40">
        <f t="shared" si="123"/>
        <v>91.6</v>
      </c>
    </row>
    <row r="599" spans="2:14" x14ac:dyDescent="0.25">
      <c r="B599" s="41" t="s">
        <v>454</v>
      </c>
      <c r="C599" s="39">
        <v>2215344</v>
      </c>
      <c r="D599" s="40" t="s">
        <v>17</v>
      </c>
      <c r="E599" s="40">
        <v>9.17</v>
      </c>
      <c r="F599" s="40">
        <f t="shared" si="124"/>
        <v>18.34</v>
      </c>
      <c r="G599" s="62">
        <v>9</v>
      </c>
      <c r="H599" s="62">
        <f t="shared" si="125"/>
        <v>165.06</v>
      </c>
      <c r="I599" s="43"/>
      <c r="J599" s="40"/>
      <c r="K599" s="40"/>
      <c r="L599" s="40"/>
      <c r="M599" s="40">
        <f t="shared" si="123"/>
        <v>9</v>
      </c>
      <c r="N599" s="40">
        <f t="shared" si="123"/>
        <v>165.06</v>
      </c>
    </row>
    <row r="600" spans="2:14" x14ac:dyDescent="0.25">
      <c r="B600" s="38" t="s">
        <v>455</v>
      </c>
      <c r="C600" s="42">
        <v>2217209</v>
      </c>
      <c r="D600" s="40" t="s">
        <v>17</v>
      </c>
      <c r="E600" s="43">
        <v>16</v>
      </c>
      <c r="F600" s="40">
        <f t="shared" si="124"/>
        <v>32</v>
      </c>
      <c r="G600" s="62">
        <v>13</v>
      </c>
      <c r="H600" s="62">
        <f t="shared" si="125"/>
        <v>416</v>
      </c>
      <c r="I600" s="43"/>
      <c r="J600" s="40"/>
      <c r="K600" s="40"/>
      <c r="L600" s="40"/>
      <c r="M600" s="40">
        <f t="shared" si="123"/>
        <v>13</v>
      </c>
      <c r="N600" s="40">
        <f t="shared" si="123"/>
        <v>416</v>
      </c>
    </row>
    <row r="601" spans="2:14" x14ac:dyDescent="0.25">
      <c r="B601" s="41" t="s">
        <v>456</v>
      </c>
      <c r="C601" s="39">
        <v>2215091</v>
      </c>
      <c r="D601" s="40" t="s">
        <v>17</v>
      </c>
      <c r="E601" s="40">
        <v>12</v>
      </c>
      <c r="F601" s="40">
        <f t="shared" si="124"/>
        <v>24</v>
      </c>
      <c r="G601" s="62">
        <v>1</v>
      </c>
      <c r="H601" s="62">
        <f t="shared" si="125"/>
        <v>24</v>
      </c>
      <c r="I601" s="43"/>
      <c r="J601" s="40"/>
      <c r="K601" s="40"/>
      <c r="L601" s="40"/>
      <c r="M601" s="40">
        <f t="shared" si="123"/>
        <v>1</v>
      </c>
      <c r="N601" s="40">
        <f t="shared" si="123"/>
        <v>24</v>
      </c>
    </row>
    <row r="602" spans="2:14" x14ac:dyDescent="0.25">
      <c r="B602" s="38" t="s">
        <v>457</v>
      </c>
      <c r="C602" s="42">
        <v>2215369</v>
      </c>
      <c r="D602" s="40" t="s">
        <v>17</v>
      </c>
      <c r="E602" s="43">
        <v>10</v>
      </c>
      <c r="F602" s="40">
        <f t="shared" si="124"/>
        <v>20</v>
      </c>
      <c r="G602" s="62">
        <v>12</v>
      </c>
      <c r="H602" s="62">
        <f t="shared" si="125"/>
        <v>240</v>
      </c>
      <c r="I602" s="43"/>
      <c r="J602" s="40"/>
      <c r="K602" s="40"/>
      <c r="L602" s="40"/>
      <c r="M602" s="40">
        <f t="shared" si="123"/>
        <v>12</v>
      </c>
      <c r="N602" s="40">
        <f t="shared" si="123"/>
        <v>240</v>
      </c>
    </row>
    <row r="603" spans="2:14" x14ac:dyDescent="0.25">
      <c r="B603" s="38" t="s">
        <v>458</v>
      </c>
      <c r="C603" s="42">
        <v>2215273</v>
      </c>
      <c r="D603" s="40" t="s">
        <v>17</v>
      </c>
      <c r="E603" s="43">
        <v>18.329999999999998</v>
      </c>
      <c r="F603" s="40">
        <f t="shared" si="124"/>
        <v>36.659999999999997</v>
      </c>
      <c r="G603" s="62">
        <v>1</v>
      </c>
      <c r="H603" s="62">
        <f t="shared" si="125"/>
        <v>36.659999999999997</v>
      </c>
      <c r="I603" s="43"/>
      <c r="J603" s="40"/>
      <c r="K603" s="40"/>
      <c r="L603" s="40"/>
      <c r="M603" s="40">
        <f t="shared" si="123"/>
        <v>1</v>
      </c>
      <c r="N603" s="40">
        <f t="shared" si="123"/>
        <v>36.659999999999997</v>
      </c>
    </row>
    <row r="604" spans="2:14" x14ac:dyDescent="0.25">
      <c r="B604" s="38" t="s">
        <v>459</v>
      </c>
      <c r="C604" s="42">
        <v>2215274</v>
      </c>
      <c r="D604" s="40" t="s">
        <v>17</v>
      </c>
      <c r="E604" s="43">
        <v>10</v>
      </c>
      <c r="F604" s="40">
        <f t="shared" si="124"/>
        <v>20</v>
      </c>
      <c r="G604" s="62">
        <v>1</v>
      </c>
      <c r="H604" s="62">
        <f t="shared" si="125"/>
        <v>20</v>
      </c>
      <c r="I604" s="43"/>
      <c r="J604" s="40"/>
      <c r="K604" s="40"/>
      <c r="L604" s="40"/>
      <c r="M604" s="40">
        <f t="shared" si="123"/>
        <v>1</v>
      </c>
      <c r="N604" s="40">
        <f t="shared" si="123"/>
        <v>20</v>
      </c>
    </row>
    <row r="605" spans="2:14" x14ac:dyDescent="0.25">
      <c r="B605" s="38" t="s">
        <v>460</v>
      </c>
      <c r="C605" s="42"/>
      <c r="D605" s="40" t="s">
        <v>17</v>
      </c>
      <c r="E605" s="43">
        <v>24</v>
      </c>
      <c r="F605" s="40">
        <f t="shared" si="124"/>
        <v>48</v>
      </c>
      <c r="G605" s="62">
        <v>1</v>
      </c>
      <c r="H605" s="62">
        <f t="shared" si="125"/>
        <v>48</v>
      </c>
      <c r="I605" s="43"/>
      <c r="J605" s="40"/>
      <c r="K605" s="40"/>
      <c r="L605" s="40"/>
      <c r="M605" s="40">
        <f t="shared" si="123"/>
        <v>1</v>
      </c>
      <c r="N605" s="40">
        <f t="shared" si="123"/>
        <v>48</v>
      </c>
    </row>
    <row r="606" spans="2:14" x14ac:dyDescent="0.25">
      <c r="B606" s="38" t="s">
        <v>461</v>
      </c>
      <c r="C606" s="42">
        <v>2217210</v>
      </c>
      <c r="D606" s="40" t="s">
        <v>17</v>
      </c>
      <c r="E606" s="43">
        <v>125</v>
      </c>
      <c r="F606" s="40">
        <f t="shared" si="124"/>
        <v>250</v>
      </c>
      <c r="G606" s="62">
        <v>1</v>
      </c>
      <c r="H606" s="62">
        <f t="shared" si="125"/>
        <v>250</v>
      </c>
      <c r="I606" s="43"/>
      <c r="J606" s="40"/>
      <c r="K606" s="40"/>
      <c r="L606" s="40"/>
      <c r="M606" s="40">
        <f t="shared" si="123"/>
        <v>1</v>
      </c>
      <c r="N606" s="40">
        <f t="shared" si="123"/>
        <v>250</v>
      </c>
    </row>
    <row r="607" spans="2:14" x14ac:dyDescent="0.25">
      <c r="B607" s="38" t="s">
        <v>462</v>
      </c>
      <c r="C607" s="42"/>
      <c r="D607" s="40" t="s">
        <v>17</v>
      </c>
      <c r="E607" s="43">
        <v>36</v>
      </c>
      <c r="F607" s="40">
        <f t="shared" si="124"/>
        <v>72</v>
      </c>
      <c r="G607" s="62">
        <v>1</v>
      </c>
      <c r="H607" s="62">
        <f t="shared" si="125"/>
        <v>72</v>
      </c>
      <c r="I607" s="43"/>
      <c r="J607" s="40"/>
      <c r="K607" s="40"/>
      <c r="L607" s="40"/>
      <c r="M607" s="40">
        <f t="shared" si="123"/>
        <v>1</v>
      </c>
      <c r="N607" s="40">
        <f t="shared" si="123"/>
        <v>72</v>
      </c>
    </row>
    <row r="608" spans="2:14" x14ac:dyDescent="0.25">
      <c r="B608" s="38" t="s">
        <v>463</v>
      </c>
      <c r="C608" s="42">
        <v>2215305</v>
      </c>
      <c r="D608" s="40" t="s">
        <v>17</v>
      </c>
      <c r="E608" s="43">
        <v>6.55</v>
      </c>
      <c r="F608" s="40">
        <f t="shared" si="124"/>
        <v>13.1</v>
      </c>
      <c r="G608" s="62">
        <v>2</v>
      </c>
      <c r="H608" s="62">
        <f t="shared" si="125"/>
        <v>26.2</v>
      </c>
      <c r="I608" s="43"/>
      <c r="J608" s="40"/>
      <c r="K608" s="40"/>
      <c r="L608" s="40"/>
      <c r="M608" s="40">
        <f>G608+I608-K608</f>
        <v>2</v>
      </c>
      <c r="N608" s="40">
        <f>H608+J608-L608</f>
        <v>26.2</v>
      </c>
    </row>
    <row r="609" spans="2:14" x14ac:dyDescent="0.25">
      <c r="B609" s="38" t="s">
        <v>464</v>
      </c>
      <c r="C609" s="42">
        <v>2215321</v>
      </c>
      <c r="D609" s="40" t="s">
        <v>17</v>
      </c>
      <c r="E609" s="43">
        <v>6.5</v>
      </c>
      <c r="F609" s="40">
        <f t="shared" si="124"/>
        <v>13</v>
      </c>
      <c r="G609" s="62">
        <v>8</v>
      </c>
      <c r="H609" s="62">
        <f t="shared" si="125"/>
        <v>104</v>
      </c>
      <c r="I609" s="43"/>
      <c r="J609" s="40"/>
      <c r="K609" s="40"/>
      <c r="L609" s="40"/>
      <c r="M609" s="40">
        <f>G609+I609-K609</f>
        <v>8</v>
      </c>
      <c r="N609" s="40">
        <f>H609+J609-L609</f>
        <v>104</v>
      </c>
    </row>
    <row r="610" spans="2:14" x14ac:dyDescent="0.25">
      <c r="B610" s="38" t="s">
        <v>464</v>
      </c>
      <c r="C610" s="42">
        <v>2215276</v>
      </c>
      <c r="D610" s="40" t="s">
        <v>17</v>
      </c>
      <c r="E610" s="43">
        <v>3.33</v>
      </c>
      <c r="F610" s="40">
        <f t="shared" si="124"/>
        <v>6.66</v>
      </c>
      <c r="G610" s="62">
        <v>3</v>
      </c>
      <c r="H610" s="62">
        <f t="shared" si="125"/>
        <v>19.98</v>
      </c>
      <c r="I610" s="43"/>
      <c r="J610" s="40"/>
      <c r="K610" s="40"/>
      <c r="L610" s="40"/>
      <c r="M610" s="40">
        <f t="shared" ref="M610:N663" si="126">G610+I610-K610</f>
        <v>3</v>
      </c>
      <c r="N610" s="40">
        <f t="shared" si="126"/>
        <v>19.98</v>
      </c>
    </row>
    <row r="611" spans="2:14" x14ac:dyDescent="0.25">
      <c r="B611" s="38" t="s">
        <v>465</v>
      </c>
      <c r="C611" s="42">
        <v>2215343</v>
      </c>
      <c r="D611" s="40" t="s">
        <v>17</v>
      </c>
      <c r="E611" s="43">
        <v>8.4</v>
      </c>
      <c r="F611" s="40">
        <f t="shared" si="124"/>
        <v>16.8</v>
      </c>
      <c r="G611" s="62">
        <v>5</v>
      </c>
      <c r="H611" s="62">
        <f t="shared" si="125"/>
        <v>84</v>
      </c>
      <c r="I611" s="43"/>
      <c r="J611" s="40"/>
      <c r="K611" s="40"/>
      <c r="L611" s="40"/>
      <c r="M611" s="40">
        <f t="shared" si="126"/>
        <v>5</v>
      </c>
      <c r="N611" s="40">
        <f t="shared" si="126"/>
        <v>84</v>
      </c>
    </row>
    <row r="612" spans="2:14" x14ac:dyDescent="0.25">
      <c r="B612" s="38" t="s">
        <v>465</v>
      </c>
      <c r="C612" s="42">
        <v>2215343</v>
      </c>
      <c r="D612" s="40" t="s">
        <v>17</v>
      </c>
      <c r="E612" s="43">
        <v>9.5500000000000007</v>
      </c>
      <c r="F612" s="40">
        <f t="shared" si="124"/>
        <v>19.100000000000001</v>
      </c>
      <c r="G612" s="62">
        <v>10</v>
      </c>
      <c r="H612" s="62">
        <f t="shared" si="125"/>
        <v>191</v>
      </c>
      <c r="I612" s="43"/>
      <c r="J612" s="40"/>
      <c r="K612" s="40"/>
      <c r="L612" s="40"/>
      <c r="M612" s="40">
        <f t="shared" si="126"/>
        <v>10</v>
      </c>
      <c r="N612" s="40">
        <f t="shared" si="126"/>
        <v>191</v>
      </c>
    </row>
    <row r="613" spans="2:14" x14ac:dyDescent="0.25">
      <c r="B613" s="66" t="s">
        <v>466</v>
      </c>
      <c r="C613" s="42">
        <v>2215322</v>
      </c>
      <c r="D613" s="40" t="s">
        <v>17</v>
      </c>
      <c r="E613" s="43">
        <v>6.5</v>
      </c>
      <c r="F613" s="40">
        <f t="shared" si="124"/>
        <v>13</v>
      </c>
      <c r="G613" s="62">
        <v>12</v>
      </c>
      <c r="H613" s="62">
        <f t="shared" si="125"/>
        <v>156</v>
      </c>
      <c r="I613" s="43"/>
      <c r="J613" s="40"/>
      <c r="K613" s="40"/>
      <c r="L613" s="40"/>
      <c r="M613" s="40">
        <f t="shared" si="126"/>
        <v>12</v>
      </c>
      <c r="N613" s="40">
        <f t="shared" si="126"/>
        <v>156</v>
      </c>
    </row>
    <row r="614" spans="2:14" x14ac:dyDescent="0.25">
      <c r="B614" s="38" t="s">
        <v>467</v>
      </c>
      <c r="C614" s="67">
        <v>2215362</v>
      </c>
      <c r="D614" s="40" t="s">
        <v>17</v>
      </c>
      <c r="E614" s="43">
        <v>12.5</v>
      </c>
      <c r="F614" s="40">
        <f t="shared" si="124"/>
        <v>25</v>
      </c>
      <c r="G614" s="62">
        <v>6</v>
      </c>
      <c r="H614" s="62">
        <f t="shared" si="125"/>
        <v>150</v>
      </c>
      <c r="I614" s="43"/>
      <c r="J614" s="40"/>
      <c r="K614" s="40"/>
      <c r="L614" s="40"/>
      <c r="M614" s="40">
        <f t="shared" si="126"/>
        <v>6</v>
      </c>
      <c r="N614" s="40">
        <f t="shared" si="126"/>
        <v>150</v>
      </c>
    </row>
    <row r="615" spans="2:14" x14ac:dyDescent="0.25">
      <c r="B615" s="38" t="s">
        <v>468</v>
      </c>
      <c r="C615" s="42">
        <v>2215277</v>
      </c>
      <c r="D615" s="40" t="s">
        <v>17</v>
      </c>
      <c r="E615" s="43">
        <v>3.33</v>
      </c>
      <c r="F615" s="40">
        <f t="shared" si="124"/>
        <v>6.66</v>
      </c>
      <c r="G615" s="62">
        <v>4</v>
      </c>
      <c r="H615" s="62">
        <f t="shared" si="125"/>
        <v>26.64</v>
      </c>
      <c r="I615" s="43"/>
      <c r="J615" s="40"/>
      <c r="K615" s="40"/>
      <c r="L615" s="40"/>
      <c r="M615" s="40">
        <f t="shared" si="126"/>
        <v>4</v>
      </c>
      <c r="N615" s="40">
        <f t="shared" si="126"/>
        <v>26.64</v>
      </c>
    </row>
    <row r="616" spans="2:14" x14ac:dyDescent="0.25">
      <c r="B616" s="38" t="s">
        <v>469</v>
      </c>
      <c r="C616" s="42">
        <v>2215308</v>
      </c>
      <c r="D616" s="40" t="s">
        <v>17</v>
      </c>
      <c r="E616" s="43">
        <v>17.47</v>
      </c>
      <c r="F616" s="40">
        <f t="shared" si="124"/>
        <v>34.94</v>
      </c>
      <c r="G616" s="62">
        <v>1</v>
      </c>
      <c r="H616" s="62">
        <f t="shared" si="125"/>
        <v>34.94</v>
      </c>
      <c r="I616" s="43"/>
      <c r="J616" s="40"/>
      <c r="K616" s="40"/>
      <c r="L616" s="40"/>
      <c r="M616" s="40">
        <f t="shared" si="126"/>
        <v>1</v>
      </c>
      <c r="N616" s="40">
        <f t="shared" si="126"/>
        <v>34.94</v>
      </c>
    </row>
    <row r="617" spans="2:14" x14ac:dyDescent="0.25">
      <c r="B617" s="50" t="s">
        <v>470</v>
      </c>
      <c r="C617" s="42">
        <v>2215278</v>
      </c>
      <c r="D617" s="40" t="s">
        <v>17</v>
      </c>
      <c r="E617" s="45">
        <v>10.84</v>
      </c>
      <c r="F617" s="40">
        <f t="shared" si="124"/>
        <v>21.68</v>
      </c>
      <c r="G617" s="62">
        <v>2</v>
      </c>
      <c r="H617" s="62">
        <f t="shared" si="125"/>
        <v>43.36</v>
      </c>
      <c r="I617" s="45"/>
      <c r="J617" s="40"/>
      <c r="K617" s="40"/>
      <c r="L617" s="40"/>
      <c r="M617" s="40">
        <f t="shared" si="126"/>
        <v>2</v>
      </c>
      <c r="N617" s="40">
        <f t="shared" si="126"/>
        <v>43.36</v>
      </c>
    </row>
    <row r="618" spans="2:14" s="75" customFormat="1" hidden="1" x14ac:dyDescent="0.25">
      <c r="B618" s="20" t="s">
        <v>471</v>
      </c>
      <c r="C618" s="15">
        <v>2215356</v>
      </c>
      <c r="D618" s="16" t="s">
        <v>17</v>
      </c>
      <c r="E618" s="16">
        <v>11.88</v>
      </c>
      <c r="F618" s="16">
        <f t="shared" si="124"/>
        <v>23.76</v>
      </c>
      <c r="G618" s="64">
        <v>0</v>
      </c>
      <c r="H618" s="64">
        <f t="shared" si="125"/>
        <v>0</v>
      </c>
      <c r="I618" s="16"/>
      <c r="J618" s="16"/>
      <c r="K618" s="16"/>
      <c r="L618" s="16"/>
      <c r="M618" s="16">
        <f t="shared" si="126"/>
        <v>0</v>
      </c>
      <c r="N618" s="16">
        <f t="shared" si="126"/>
        <v>0</v>
      </c>
    </row>
    <row r="619" spans="2:14" x14ac:dyDescent="0.25">
      <c r="B619" s="41" t="s">
        <v>472</v>
      </c>
      <c r="C619" s="42">
        <v>2215357</v>
      </c>
      <c r="D619" s="40" t="s">
        <v>17</v>
      </c>
      <c r="E619" s="40">
        <v>2.5</v>
      </c>
      <c r="F619" s="40">
        <f t="shared" si="124"/>
        <v>5</v>
      </c>
      <c r="G619" s="62">
        <v>6</v>
      </c>
      <c r="H619" s="62">
        <f t="shared" si="125"/>
        <v>30</v>
      </c>
      <c r="I619" s="43"/>
      <c r="J619" s="40"/>
      <c r="K619" s="40"/>
      <c r="L619" s="40"/>
      <c r="M619" s="40">
        <f t="shared" si="126"/>
        <v>6</v>
      </c>
      <c r="N619" s="40">
        <f t="shared" si="126"/>
        <v>30</v>
      </c>
    </row>
    <row r="620" spans="2:14" x14ac:dyDescent="0.25">
      <c r="B620" s="41" t="s">
        <v>473</v>
      </c>
      <c r="C620" s="39">
        <v>2215345</v>
      </c>
      <c r="D620" s="40" t="s">
        <v>17</v>
      </c>
      <c r="E620" s="40">
        <v>37.5</v>
      </c>
      <c r="F620" s="40">
        <f t="shared" si="124"/>
        <v>75</v>
      </c>
      <c r="G620" s="62">
        <v>2</v>
      </c>
      <c r="H620" s="62">
        <f t="shared" si="125"/>
        <v>150</v>
      </c>
      <c r="I620" s="43"/>
      <c r="J620" s="40"/>
      <c r="K620" s="40"/>
      <c r="L620" s="40"/>
      <c r="M620" s="40">
        <f t="shared" si="126"/>
        <v>2</v>
      </c>
      <c r="N620" s="40">
        <f t="shared" si="126"/>
        <v>150</v>
      </c>
    </row>
    <row r="621" spans="2:14" x14ac:dyDescent="0.25">
      <c r="B621" s="38" t="s">
        <v>474</v>
      </c>
      <c r="C621" s="39">
        <v>2215342</v>
      </c>
      <c r="D621" s="40" t="s">
        <v>17</v>
      </c>
      <c r="E621" s="43">
        <v>60</v>
      </c>
      <c r="F621" s="40">
        <f t="shared" si="124"/>
        <v>120</v>
      </c>
      <c r="G621" s="62">
        <v>1</v>
      </c>
      <c r="H621" s="62">
        <f t="shared" si="125"/>
        <v>120</v>
      </c>
      <c r="I621" s="43"/>
      <c r="J621" s="40"/>
      <c r="K621" s="40"/>
      <c r="L621" s="40"/>
      <c r="M621" s="40">
        <f t="shared" si="126"/>
        <v>1</v>
      </c>
      <c r="N621" s="40">
        <f t="shared" si="126"/>
        <v>120</v>
      </c>
    </row>
    <row r="622" spans="2:14" x14ac:dyDescent="0.25">
      <c r="B622" s="50" t="s">
        <v>475</v>
      </c>
      <c r="C622" s="44"/>
      <c r="D622" s="40" t="s">
        <v>17</v>
      </c>
      <c r="E622" s="45">
        <v>25</v>
      </c>
      <c r="F622" s="40">
        <f t="shared" si="124"/>
        <v>50</v>
      </c>
      <c r="G622" s="62">
        <v>2</v>
      </c>
      <c r="H622" s="62">
        <f t="shared" si="125"/>
        <v>100</v>
      </c>
      <c r="I622" s="45"/>
      <c r="J622" s="40"/>
      <c r="K622" s="40"/>
      <c r="L622" s="40"/>
      <c r="M622" s="40">
        <f t="shared" si="126"/>
        <v>2</v>
      </c>
      <c r="N622" s="40">
        <f t="shared" si="126"/>
        <v>100</v>
      </c>
    </row>
    <row r="623" spans="2:14" x14ac:dyDescent="0.25">
      <c r="B623" s="41" t="s">
        <v>476</v>
      </c>
      <c r="C623" s="39">
        <v>2215346</v>
      </c>
      <c r="D623" s="40" t="s">
        <v>17</v>
      </c>
      <c r="E623" s="40">
        <v>35</v>
      </c>
      <c r="F623" s="40">
        <f t="shared" si="124"/>
        <v>70</v>
      </c>
      <c r="G623" s="62">
        <v>2</v>
      </c>
      <c r="H623" s="62">
        <f t="shared" si="125"/>
        <v>140</v>
      </c>
      <c r="I623" s="43"/>
      <c r="J623" s="40"/>
      <c r="K623" s="40"/>
      <c r="L623" s="40"/>
      <c r="M623" s="40">
        <f>G623+I623-K623</f>
        <v>2</v>
      </c>
      <c r="N623" s="40">
        <f>H623+J623-L623</f>
        <v>140</v>
      </c>
    </row>
    <row r="624" spans="2:14" x14ac:dyDescent="0.25">
      <c r="B624" s="50" t="s">
        <v>477</v>
      </c>
      <c r="C624" s="44">
        <v>2215317</v>
      </c>
      <c r="D624" s="40" t="s">
        <v>17</v>
      </c>
      <c r="E624" s="45">
        <v>10.65</v>
      </c>
      <c r="F624" s="40">
        <f t="shared" si="124"/>
        <v>21.3</v>
      </c>
      <c r="G624" s="62">
        <v>5</v>
      </c>
      <c r="H624" s="62">
        <f t="shared" si="125"/>
        <v>106.5</v>
      </c>
      <c r="I624" s="45"/>
      <c r="J624" s="40"/>
      <c r="K624" s="40"/>
      <c r="L624" s="40"/>
      <c r="M624" s="40">
        <f>G624+I624-K624</f>
        <v>5</v>
      </c>
      <c r="N624" s="40">
        <f>H624+J624-L624</f>
        <v>106.5</v>
      </c>
    </row>
    <row r="625" spans="2:14" x14ac:dyDescent="0.25">
      <c r="B625" s="50" t="s">
        <v>477</v>
      </c>
      <c r="C625" s="44">
        <v>2215315</v>
      </c>
      <c r="D625" s="40" t="s">
        <v>17</v>
      </c>
      <c r="E625" s="45">
        <v>13.35</v>
      </c>
      <c r="F625" s="40">
        <f t="shared" si="124"/>
        <v>26.7</v>
      </c>
      <c r="G625" s="62">
        <v>1</v>
      </c>
      <c r="H625" s="62">
        <f t="shared" si="125"/>
        <v>26.7</v>
      </c>
      <c r="I625" s="45"/>
      <c r="J625" s="40"/>
      <c r="K625" s="40"/>
      <c r="L625" s="40"/>
      <c r="M625" s="40">
        <f t="shared" ref="M625:N635" si="127">G625+I625-K625</f>
        <v>1</v>
      </c>
      <c r="N625" s="40">
        <f t="shared" si="127"/>
        <v>26.7</v>
      </c>
    </row>
    <row r="626" spans="2:14" x14ac:dyDescent="0.25">
      <c r="B626" s="66" t="s">
        <v>478</v>
      </c>
      <c r="C626" s="67">
        <v>2215353</v>
      </c>
      <c r="D626" s="40" t="s">
        <v>17</v>
      </c>
      <c r="E626" s="43">
        <v>20.28</v>
      </c>
      <c r="F626" s="40">
        <f t="shared" si="124"/>
        <v>40.56</v>
      </c>
      <c r="G626" s="62">
        <v>1</v>
      </c>
      <c r="H626" s="62">
        <f t="shared" si="125"/>
        <v>40.56</v>
      </c>
      <c r="I626" s="43"/>
      <c r="J626" s="40"/>
      <c r="K626" s="40"/>
      <c r="L626" s="40"/>
      <c r="M626" s="40">
        <f t="shared" si="127"/>
        <v>1</v>
      </c>
      <c r="N626" s="40">
        <f t="shared" si="127"/>
        <v>40.56</v>
      </c>
    </row>
    <row r="627" spans="2:14" x14ac:dyDescent="0.25">
      <c r="B627" s="38" t="s">
        <v>479</v>
      </c>
      <c r="C627" s="42">
        <v>2215354</v>
      </c>
      <c r="D627" s="40" t="s">
        <v>17</v>
      </c>
      <c r="E627" s="43">
        <v>22.68</v>
      </c>
      <c r="F627" s="40">
        <f t="shared" si="124"/>
        <v>45.36</v>
      </c>
      <c r="G627" s="62">
        <v>1</v>
      </c>
      <c r="H627" s="62">
        <f t="shared" si="125"/>
        <v>45.36</v>
      </c>
      <c r="I627" s="43"/>
      <c r="J627" s="40"/>
      <c r="K627" s="40"/>
      <c r="L627" s="40"/>
      <c r="M627" s="40">
        <f t="shared" si="127"/>
        <v>1</v>
      </c>
      <c r="N627" s="40">
        <f t="shared" si="127"/>
        <v>45.36</v>
      </c>
    </row>
    <row r="628" spans="2:14" x14ac:dyDescent="0.25">
      <c r="B628" s="38" t="s">
        <v>479</v>
      </c>
      <c r="C628" s="42">
        <v>2215351</v>
      </c>
      <c r="D628" s="40" t="s">
        <v>17</v>
      </c>
      <c r="E628" s="43">
        <v>26.28</v>
      </c>
      <c r="F628" s="40">
        <f t="shared" si="124"/>
        <v>52.56</v>
      </c>
      <c r="G628" s="62">
        <v>1</v>
      </c>
      <c r="H628" s="62">
        <f t="shared" si="125"/>
        <v>52.56</v>
      </c>
      <c r="I628" s="43"/>
      <c r="J628" s="40"/>
      <c r="K628" s="40"/>
      <c r="L628" s="40"/>
      <c r="M628" s="40">
        <f t="shared" si="127"/>
        <v>1</v>
      </c>
      <c r="N628" s="40">
        <f t="shared" si="127"/>
        <v>52.56</v>
      </c>
    </row>
    <row r="629" spans="2:14" x14ac:dyDescent="0.25">
      <c r="B629" s="38" t="s">
        <v>480</v>
      </c>
      <c r="C629" s="42">
        <v>2215358</v>
      </c>
      <c r="D629" s="40" t="s">
        <v>17</v>
      </c>
      <c r="E629" s="43">
        <v>5.98</v>
      </c>
      <c r="F629" s="40">
        <f t="shared" si="124"/>
        <v>11.96</v>
      </c>
      <c r="G629" s="62">
        <v>6</v>
      </c>
      <c r="H629" s="62">
        <f t="shared" si="125"/>
        <v>71.760000000000005</v>
      </c>
      <c r="I629" s="43"/>
      <c r="J629" s="40"/>
      <c r="K629" s="40"/>
      <c r="L629" s="40"/>
      <c r="M629" s="40">
        <f t="shared" si="127"/>
        <v>6</v>
      </c>
      <c r="N629" s="40">
        <f t="shared" si="127"/>
        <v>71.760000000000005</v>
      </c>
    </row>
    <row r="630" spans="2:14" x14ac:dyDescent="0.25">
      <c r="B630" s="50" t="s">
        <v>481</v>
      </c>
      <c r="C630" s="44">
        <v>2215348</v>
      </c>
      <c r="D630" s="40" t="s">
        <v>17</v>
      </c>
      <c r="E630" s="45">
        <v>6</v>
      </c>
      <c r="F630" s="40">
        <f t="shared" si="124"/>
        <v>12</v>
      </c>
      <c r="G630" s="62">
        <v>14</v>
      </c>
      <c r="H630" s="62">
        <f t="shared" si="125"/>
        <v>168</v>
      </c>
      <c r="I630" s="45"/>
      <c r="J630" s="40"/>
      <c r="K630" s="40"/>
      <c r="L630" s="40"/>
      <c r="M630" s="40">
        <f t="shared" si="127"/>
        <v>14</v>
      </c>
      <c r="N630" s="40">
        <f t="shared" si="127"/>
        <v>168</v>
      </c>
    </row>
    <row r="631" spans="2:14" x14ac:dyDescent="0.25">
      <c r="B631" s="38" t="s">
        <v>482</v>
      </c>
      <c r="C631" s="42">
        <v>2215349</v>
      </c>
      <c r="D631" s="40" t="s">
        <v>17</v>
      </c>
      <c r="E631" s="43">
        <v>7</v>
      </c>
      <c r="F631" s="40">
        <f t="shared" si="124"/>
        <v>14</v>
      </c>
      <c r="G631" s="62">
        <v>12</v>
      </c>
      <c r="H631" s="62">
        <f t="shared" si="125"/>
        <v>168</v>
      </c>
      <c r="I631" s="43"/>
      <c r="J631" s="40"/>
      <c r="K631" s="40"/>
      <c r="L631" s="40"/>
      <c r="M631" s="40">
        <f t="shared" si="127"/>
        <v>12</v>
      </c>
      <c r="N631" s="40">
        <f t="shared" si="127"/>
        <v>168</v>
      </c>
    </row>
    <row r="632" spans="2:14" s="75" customFormat="1" hidden="1" x14ac:dyDescent="0.25">
      <c r="B632" s="20" t="s">
        <v>483</v>
      </c>
      <c r="C632" s="21">
        <v>2215364</v>
      </c>
      <c r="D632" s="16" t="s">
        <v>17</v>
      </c>
      <c r="E632" s="16">
        <v>18</v>
      </c>
      <c r="F632" s="16">
        <f t="shared" si="124"/>
        <v>36</v>
      </c>
      <c r="G632" s="64">
        <v>0</v>
      </c>
      <c r="H632" s="64">
        <f t="shared" si="125"/>
        <v>0</v>
      </c>
      <c r="I632" s="16"/>
      <c r="J632" s="16"/>
      <c r="K632" s="16"/>
      <c r="L632" s="16"/>
      <c r="M632" s="16">
        <f t="shared" si="127"/>
        <v>0</v>
      </c>
      <c r="N632" s="16">
        <f t="shared" si="127"/>
        <v>0</v>
      </c>
    </row>
    <row r="633" spans="2:14" x14ac:dyDescent="0.25">
      <c r="B633" s="41" t="s">
        <v>484</v>
      </c>
      <c r="C633" s="39">
        <v>2215279</v>
      </c>
      <c r="D633" s="40" t="s">
        <v>17</v>
      </c>
      <c r="E633" s="40">
        <v>5.66</v>
      </c>
      <c r="F633" s="40">
        <f t="shared" si="124"/>
        <v>11.32</v>
      </c>
      <c r="G633" s="62">
        <v>1</v>
      </c>
      <c r="H633" s="62">
        <f t="shared" si="125"/>
        <v>11.32</v>
      </c>
      <c r="I633" s="43"/>
      <c r="J633" s="40"/>
      <c r="K633" s="40"/>
      <c r="L633" s="40"/>
      <c r="M633" s="40">
        <f t="shared" si="127"/>
        <v>1</v>
      </c>
      <c r="N633" s="40">
        <f t="shared" si="127"/>
        <v>11.32</v>
      </c>
    </row>
    <row r="634" spans="2:14" s="75" customFormat="1" hidden="1" x14ac:dyDescent="0.25">
      <c r="B634" s="20" t="s">
        <v>485</v>
      </c>
      <c r="C634" s="21">
        <v>2215355</v>
      </c>
      <c r="D634" s="16" t="s">
        <v>17</v>
      </c>
      <c r="E634" s="16">
        <v>17.989999999999998</v>
      </c>
      <c r="F634" s="16">
        <f t="shared" si="124"/>
        <v>35.979999999999997</v>
      </c>
      <c r="G634" s="64">
        <v>0</v>
      </c>
      <c r="H634" s="64">
        <f t="shared" si="125"/>
        <v>0</v>
      </c>
      <c r="I634" s="16"/>
      <c r="J634" s="16"/>
      <c r="K634" s="16"/>
      <c r="L634" s="16"/>
      <c r="M634" s="16">
        <f t="shared" si="127"/>
        <v>0</v>
      </c>
      <c r="N634" s="16">
        <f t="shared" si="127"/>
        <v>0</v>
      </c>
    </row>
    <row r="635" spans="2:14" x14ac:dyDescent="0.25">
      <c r="B635" s="50" t="s">
        <v>486</v>
      </c>
      <c r="C635" s="44">
        <v>2215347</v>
      </c>
      <c r="D635" s="40" t="s">
        <v>17</v>
      </c>
      <c r="E635" s="45">
        <v>116.67</v>
      </c>
      <c r="F635" s="40">
        <f t="shared" si="124"/>
        <v>233.34</v>
      </c>
      <c r="G635" s="62">
        <v>1</v>
      </c>
      <c r="H635" s="62">
        <f t="shared" si="125"/>
        <v>233.34</v>
      </c>
      <c r="I635" s="45"/>
      <c r="J635" s="40"/>
      <c r="K635" s="40"/>
      <c r="L635" s="40"/>
      <c r="M635" s="40">
        <f t="shared" si="127"/>
        <v>1</v>
      </c>
      <c r="N635" s="40">
        <f t="shared" si="127"/>
        <v>233.34</v>
      </c>
    </row>
    <row r="636" spans="2:14" x14ac:dyDescent="0.25">
      <c r="B636" s="41" t="s">
        <v>487</v>
      </c>
      <c r="C636" s="39">
        <v>2215280</v>
      </c>
      <c r="D636" s="40" t="s">
        <v>17</v>
      </c>
      <c r="E636" s="40">
        <v>5</v>
      </c>
      <c r="F636" s="40">
        <f t="shared" si="124"/>
        <v>10</v>
      </c>
      <c r="G636" s="62">
        <v>1</v>
      </c>
      <c r="H636" s="62">
        <f t="shared" si="125"/>
        <v>10</v>
      </c>
      <c r="I636" s="43"/>
      <c r="J636" s="40"/>
      <c r="K636" s="40"/>
      <c r="L636" s="40"/>
      <c r="M636" s="40">
        <f>G636+I636-K636</f>
        <v>1</v>
      </c>
      <c r="N636" s="40">
        <f>H636+J636-L636</f>
        <v>10</v>
      </c>
    </row>
    <row r="637" spans="2:14" x14ac:dyDescent="0.25">
      <c r="B637" s="50" t="s">
        <v>488</v>
      </c>
      <c r="C637" s="44">
        <v>2215316</v>
      </c>
      <c r="D637" s="40" t="s">
        <v>17</v>
      </c>
      <c r="E637" s="45">
        <v>13.35</v>
      </c>
      <c r="F637" s="40">
        <f t="shared" si="124"/>
        <v>26.7</v>
      </c>
      <c r="G637" s="62">
        <v>1</v>
      </c>
      <c r="H637" s="62">
        <f t="shared" si="125"/>
        <v>26.7</v>
      </c>
      <c r="I637" s="45"/>
      <c r="J637" s="40"/>
      <c r="K637" s="40"/>
      <c r="L637" s="40"/>
      <c r="M637" s="40">
        <f>G637+I637-K637</f>
        <v>1</v>
      </c>
      <c r="N637" s="40">
        <f>H637+J637-L637</f>
        <v>26.7</v>
      </c>
    </row>
    <row r="638" spans="2:14" s="75" customFormat="1" x14ac:dyDescent="0.25">
      <c r="B638" s="14" t="s">
        <v>489</v>
      </c>
      <c r="C638" s="15">
        <v>2215311</v>
      </c>
      <c r="D638" s="16" t="s">
        <v>17</v>
      </c>
      <c r="E638" s="17">
        <v>3.04</v>
      </c>
      <c r="F638" s="16">
        <f t="shared" si="124"/>
        <v>6.08</v>
      </c>
      <c r="G638" s="64">
        <v>3</v>
      </c>
      <c r="H638" s="64">
        <f t="shared" si="125"/>
        <v>18.240000000000002</v>
      </c>
      <c r="I638" s="17"/>
      <c r="J638" s="16"/>
      <c r="K638" s="16"/>
      <c r="L638" s="16"/>
      <c r="M638" s="16">
        <f t="shared" ref="M638:N638" si="128">G638+I638-K638</f>
        <v>3</v>
      </c>
      <c r="N638" s="16">
        <f t="shared" si="128"/>
        <v>18.240000000000002</v>
      </c>
    </row>
    <row r="639" spans="2:14" x14ac:dyDescent="0.25">
      <c r="B639" s="38" t="s">
        <v>490</v>
      </c>
      <c r="C639" s="42">
        <v>2215307</v>
      </c>
      <c r="D639" s="40" t="s">
        <v>17</v>
      </c>
      <c r="E639" s="43">
        <v>1.66</v>
      </c>
      <c r="F639" s="40">
        <f t="shared" si="124"/>
        <v>3.32</v>
      </c>
      <c r="G639" s="62">
        <v>4</v>
      </c>
      <c r="H639" s="62">
        <f t="shared" si="125"/>
        <v>13.28</v>
      </c>
      <c r="I639" s="43"/>
      <c r="J639" s="40"/>
      <c r="K639" s="40"/>
      <c r="L639" s="40"/>
      <c r="M639" s="40">
        <f t="shared" si="126"/>
        <v>4</v>
      </c>
      <c r="N639" s="40">
        <f t="shared" si="126"/>
        <v>13.28</v>
      </c>
    </row>
    <row r="640" spans="2:14" x14ac:dyDescent="0.25">
      <c r="B640" s="38" t="s">
        <v>490</v>
      </c>
      <c r="C640" s="42">
        <v>2215306</v>
      </c>
      <c r="D640" s="40" t="s">
        <v>17</v>
      </c>
      <c r="E640" s="43">
        <v>1.92</v>
      </c>
      <c r="F640" s="40">
        <f t="shared" si="124"/>
        <v>3.84</v>
      </c>
      <c r="G640" s="62">
        <v>4</v>
      </c>
      <c r="H640" s="62">
        <f t="shared" si="125"/>
        <v>15.36</v>
      </c>
      <c r="I640" s="43"/>
      <c r="J640" s="40"/>
      <c r="K640" s="40"/>
      <c r="L640" s="40"/>
      <c r="M640" s="40">
        <f t="shared" si="126"/>
        <v>4</v>
      </c>
      <c r="N640" s="40">
        <f t="shared" si="126"/>
        <v>15.36</v>
      </c>
    </row>
    <row r="641" spans="2:14" x14ac:dyDescent="0.25">
      <c r="B641" s="38" t="s">
        <v>490</v>
      </c>
      <c r="C641" s="67">
        <v>2215382</v>
      </c>
      <c r="D641" s="40" t="s">
        <v>17</v>
      </c>
      <c r="E641" s="43">
        <v>1.92</v>
      </c>
      <c r="F641" s="40">
        <f t="shared" si="124"/>
        <v>3.84</v>
      </c>
      <c r="G641" s="62">
        <v>10</v>
      </c>
      <c r="H641" s="62">
        <f t="shared" si="125"/>
        <v>38.4</v>
      </c>
      <c r="I641" s="43"/>
      <c r="J641" s="40"/>
      <c r="K641" s="40"/>
      <c r="L641" s="40"/>
      <c r="M641" s="40">
        <f t="shared" si="126"/>
        <v>10</v>
      </c>
      <c r="N641" s="40">
        <f t="shared" si="126"/>
        <v>38.4</v>
      </c>
    </row>
    <row r="642" spans="2:14" x14ac:dyDescent="0.25">
      <c r="B642" s="38" t="s">
        <v>491</v>
      </c>
      <c r="C642" s="42">
        <v>2215283</v>
      </c>
      <c r="D642" s="40" t="s">
        <v>17</v>
      </c>
      <c r="E642" s="43">
        <v>1.08</v>
      </c>
      <c r="F642" s="40">
        <f t="shared" si="124"/>
        <v>2.16</v>
      </c>
      <c r="G642" s="62">
        <v>6</v>
      </c>
      <c r="H642" s="62">
        <f t="shared" si="125"/>
        <v>12.96</v>
      </c>
      <c r="I642" s="43"/>
      <c r="J642" s="40"/>
      <c r="K642" s="40"/>
      <c r="L642" s="40"/>
      <c r="M642" s="40">
        <f t="shared" si="126"/>
        <v>6</v>
      </c>
      <c r="N642" s="40">
        <f t="shared" si="126"/>
        <v>12.96</v>
      </c>
    </row>
    <row r="643" spans="2:14" x14ac:dyDescent="0.25">
      <c r="B643" s="38" t="s">
        <v>492</v>
      </c>
      <c r="C643" s="42">
        <v>2215324</v>
      </c>
      <c r="D643" s="40" t="s">
        <v>17</v>
      </c>
      <c r="E643" s="43">
        <v>12</v>
      </c>
      <c r="F643" s="40">
        <f t="shared" si="124"/>
        <v>24</v>
      </c>
      <c r="G643" s="62">
        <v>2</v>
      </c>
      <c r="H643" s="62">
        <f t="shared" si="125"/>
        <v>48</v>
      </c>
      <c r="I643" s="43"/>
      <c r="J643" s="40"/>
      <c r="K643" s="40"/>
      <c r="L643" s="40"/>
      <c r="M643" s="40">
        <f t="shared" si="126"/>
        <v>2</v>
      </c>
      <c r="N643" s="40">
        <f t="shared" si="126"/>
        <v>48</v>
      </c>
    </row>
    <row r="644" spans="2:14" x14ac:dyDescent="0.25">
      <c r="B644" s="38" t="s">
        <v>493</v>
      </c>
      <c r="C644" s="42">
        <v>2215323</v>
      </c>
      <c r="D644" s="40" t="s">
        <v>17</v>
      </c>
      <c r="E644" s="43">
        <v>18</v>
      </c>
      <c r="F644" s="40">
        <f t="shared" si="124"/>
        <v>36</v>
      </c>
      <c r="G644" s="62">
        <v>2</v>
      </c>
      <c r="H644" s="62">
        <f t="shared" si="125"/>
        <v>72</v>
      </c>
      <c r="I644" s="43"/>
      <c r="J644" s="40"/>
      <c r="K644" s="40"/>
      <c r="L644" s="40"/>
      <c r="M644" s="40">
        <f t="shared" si="126"/>
        <v>2</v>
      </c>
      <c r="N644" s="40">
        <f t="shared" si="126"/>
        <v>72</v>
      </c>
    </row>
    <row r="645" spans="2:14" x14ac:dyDescent="0.25">
      <c r="B645" s="50" t="s">
        <v>494</v>
      </c>
      <c r="C645" s="44">
        <v>2215284</v>
      </c>
      <c r="D645" s="40" t="s">
        <v>17</v>
      </c>
      <c r="E645" s="45">
        <v>3.75</v>
      </c>
      <c r="F645" s="40">
        <f t="shared" si="124"/>
        <v>7.5</v>
      </c>
      <c r="G645" s="62">
        <v>20</v>
      </c>
      <c r="H645" s="62">
        <f t="shared" si="125"/>
        <v>150</v>
      </c>
      <c r="I645" s="45"/>
      <c r="J645" s="40"/>
      <c r="K645" s="40"/>
      <c r="L645" s="40"/>
      <c r="M645" s="40">
        <f t="shared" si="126"/>
        <v>20</v>
      </c>
      <c r="N645" s="40">
        <f t="shared" si="126"/>
        <v>150</v>
      </c>
    </row>
    <row r="646" spans="2:14" x14ac:dyDescent="0.25">
      <c r="B646" s="50" t="s">
        <v>495</v>
      </c>
      <c r="C646" s="42">
        <v>2215285</v>
      </c>
      <c r="D646" s="40" t="s">
        <v>17</v>
      </c>
      <c r="E646" s="43">
        <v>2.5</v>
      </c>
      <c r="F646" s="40">
        <f t="shared" si="124"/>
        <v>5</v>
      </c>
      <c r="G646" s="62">
        <v>12</v>
      </c>
      <c r="H646" s="62">
        <f t="shared" si="125"/>
        <v>60</v>
      </c>
      <c r="I646" s="43"/>
      <c r="J646" s="40"/>
      <c r="K646" s="40"/>
      <c r="L646" s="40"/>
      <c r="M646" s="40">
        <f t="shared" si="126"/>
        <v>12</v>
      </c>
      <c r="N646" s="40">
        <f t="shared" si="126"/>
        <v>60</v>
      </c>
    </row>
    <row r="647" spans="2:14" x14ac:dyDescent="0.25">
      <c r="B647" s="50" t="s">
        <v>249</v>
      </c>
      <c r="C647" s="39">
        <v>2215286</v>
      </c>
      <c r="D647" s="40" t="s">
        <v>17</v>
      </c>
      <c r="E647" s="40">
        <v>2.67</v>
      </c>
      <c r="F647" s="40">
        <f t="shared" si="124"/>
        <v>5.34</v>
      </c>
      <c r="G647" s="62">
        <v>12</v>
      </c>
      <c r="H647" s="62">
        <f t="shared" si="125"/>
        <v>64.08</v>
      </c>
      <c r="I647" s="43"/>
      <c r="J647" s="40"/>
      <c r="K647" s="40"/>
      <c r="L647" s="40"/>
      <c r="M647" s="40">
        <f t="shared" si="126"/>
        <v>12</v>
      </c>
      <c r="N647" s="40">
        <f t="shared" si="126"/>
        <v>64.08</v>
      </c>
    </row>
    <row r="648" spans="2:14" x14ac:dyDescent="0.25">
      <c r="B648" s="41" t="s">
        <v>496</v>
      </c>
      <c r="C648" s="39">
        <v>2215327</v>
      </c>
      <c r="D648" s="40" t="s">
        <v>17</v>
      </c>
      <c r="E648" s="40">
        <v>11.19</v>
      </c>
      <c r="F648" s="40">
        <f t="shared" si="124"/>
        <v>22.38</v>
      </c>
      <c r="G648" s="62">
        <v>1</v>
      </c>
      <c r="H648" s="62">
        <f t="shared" si="125"/>
        <v>22.38</v>
      </c>
      <c r="I648" s="43"/>
      <c r="J648" s="40"/>
      <c r="K648" s="40"/>
      <c r="L648" s="40"/>
      <c r="M648" s="40">
        <f t="shared" si="126"/>
        <v>1</v>
      </c>
      <c r="N648" s="40">
        <f t="shared" si="126"/>
        <v>22.38</v>
      </c>
    </row>
    <row r="649" spans="2:14" x14ac:dyDescent="0.25">
      <c r="B649" s="41" t="s">
        <v>496</v>
      </c>
      <c r="C649" s="42">
        <v>2215328</v>
      </c>
      <c r="D649" s="40" t="s">
        <v>17</v>
      </c>
      <c r="E649" s="43">
        <v>11.19</v>
      </c>
      <c r="F649" s="40">
        <f t="shared" si="124"/>
        <v>22.38</v>
      </c>
      <c r="G649" s="62">
        <v>1</v>
      </c>
      <c r="H649" s="62">
        <f t="shared" si="125"/>
        <v>22.38</v>
      </c>
      <c r="I649" s="43"/>
      <c r="J649" s="40"/>
      <c r="K649" s="40"/>
      <c r="L649" s="40"/>
      <c r="M649" s="40">
        <f t="shared" si="126"/>
        <v>1</v>
      </c>
      <c r="N649" s="40">
        <f t="shared" si="126"/>
        <v>22.38</v>
      </c>
    </row>
    <row r="650" spans="2:14" x14ac:dyDescent="0.25">
      <c r="B650" s="41" t="s">
        <v>497</v>
      </c>
      <c r="C650" s="44">
        <v>2215329</v>
      </c>
      <c r="D650" s="40" t="s">
        <v>17</v>
      </c>
      <c r="E650" s="45">
        <v>16.899999999999999</v>
      </c>
      <c r="F650" s="40">
        <f t="shared" si="124"/>
        <v>33.799999999999997</v>
      </c>
      <c r="G650" s="62">
        <v>1</v>
      </c>
      <c r="H650" s="62">
        <f t="shared" si="125"/>
        <v>33.799999999999997</v>
      </c>
      <c r="I650" s="45"/>
      <c r="J650" s="40"/>
      <c r="K650" s="40"/>
      <c r="L650" s="40"/>
      <c r="M650" s="40">
        <f t="shared" si="126"/>
        <v>1</v>
      </c>
      <c r="N650" s="40">
        <f t="shared" si="126"/>
        <v>33.799999999999997</v>
      </c>
    </row>
    <row r="651" spans="2:14" s="75" customFormat="1" hidden="1" x14ac:dyDescent="0.25">
      <c r="B651" s="20" t="s">
        <v>497</v>
      </c>
      <c r="C651" s="21">
        <v>2215330</v>
      </c>
      <c r="D651" s="16" t="s">
        <v>17</v>
      </c>
      <c r="E651" s="16">
        <v>16.899999999999999</v>
      </c>
      <c r="F651" s="16">
        <f t="shared" si="124"/>
        <v>33.799999999999997</v>
      </c>
      <c r="G651" s="64">
        <v>0</v>
      </c>
      <c r="H651" s="64">
        <f t="shared" si="125"/>
        <v>0</v>
      </c>
      <c r="I651" s="16"/>
      <c r="J651" s="16"/>
      <c r="K651" s="16"/>
      <c r="L651" s="16"/>
      <c r="M651" s="16">
        <f>G651+I651-K651</f>
        <v>0</v>
      </c>
      <c r="N651" s="16">
        <f>H651+J651-L651</f>
        <v>0</v>
      </c>
    </row>
    <row r="652" spans="2:14" x14ac:dyDescent="0.25">
      <c r="B652" s="50" t="s">
        <v>498</v>
      </c>
      <c r="C652" s="44">
        <v>2215303</v>
      </c>
      <c r="D652" s="40" t="s">
        <v>17</v>
      </c>
      <c r="E652" s="45">
        <v>10.51</v>
      </c>
      <c r="F652" s="40">
        <f t="shared" si="124"/>
        <v>21.02</v>
      </c>
      <c r="G652" s="62">
        <v>4</v>
      </c>
      <c r="H652" s="62">
        <f t="shared" si="125"/>
        <v>84.08</v>
      </c>
      <c r="I652" s="45"/>
      <c r="J652" s="40"/>
      <c r="K652" s="40"/>
      <c r="L652" s="40"/>
      <c r="M652" s="40">
        <f>G652+I652-K652</f>
        <v>4</v>
      </c>
      <c r="N652" s="40">
        <f>H652+J652-L652</f>
        <v>84.08</v>
      </c>
    </row>
    <row r="653" spans="2:14" x14ac:dyDescent="0.25">
      <c r="B653" s="50" t="s">
        <v>498</v>
      </c>
      <c r="C653" s="44">
        <v>2215313</v>
      </c>
      <c r="D653" s="40" t="s">
        <v>17</v>
      </c>
      <c r="E653" s="45">
        <v>16.34</v>
      </c>
      <c r="F653" s="40">
        <f t="shared" si="124"/>
        <v>32.68</v>
      </c>
      <c r="G653" s="62">
        <v>2</v>
      </c>
      <c r="H653" s="62">
        <f t="shared" si="125"/>
        <v>65.36</v>
      </c>
      <c r="I653" s="45"/>
      <c r="J653" s="40"/>
      <c r="K653" s="40"/>
      <c r="L653" s="40"/>
      <c r="M653" s="40">
        <f t="shared" ref="M653:N653" si="129">G653+I653-K653</f>
        <v>2</v>
      </c>
      <c r="N653" s="40">
        <f t="shared" si="129"/>
        <v>65.36</v>
      </c>
    </row>
    <row r="654" spans="2:14" x14ac:dyDescent="0.25">
      <c r="B654" s="50" t="s">
        <v>498</v>
      </c>
      <c r="C654" s="67">
        <v>2215313</v>
      </c>
      <c r="D654" s="40" t="s">
        <v>17</v>
      </c>
      <c r="E654" s="43">
        <v>16.350000000000001</v>
      </c>
      <c r="F654" s="40">
        <f t="shared" si="124"/>
        <v>32.700000000000003</v>
      </c>
      <c r="G654" s="62">
        <v>2</v>
      </c>
      <c r="H654" s="62">
        <f t="shared" si="125"/>
        <v>65.400000000000006</v>
      </c>
      <c r="I654" s="43"/>
      <c r="J654" s="40"/>
      <c r="K654" s="40"/>
      <c r="L654" s="40"/>
      <c r="M654" s="40">
        <f t="shared" si="126"/>
        <v>2</v>
      </c>
      <c r="N654" s="40">
        <f t="shared" si="126"/>
        <v>65.400000000000006</v>
      </c>
    </row>
    <row r="655" spans="2:14" x14ac:dyDescent="0.25">
      <c r="B655" s="38" t="s">
        <v>293</v>
      </c>
      <c r="C655" s="42">
        <v>2215312</v>
      </c>
      <c r="D655" s="40" t="s">
        <v>17</v>
      </c>
      <c r="E655" s="43">
        <v>9.34</v>
      </c>
      <c r="F655" s="40">
        <f t="shared" si="124"/>
        <v>18.68</v>
      </c>
      <c r="G655" s="62">
        <v>4</v>
      </c>
      <c r="H655" s="62">
        <f t="shared" si="125"/>
        <v>74.72</v>
      </c>
      <c r="I655" s="43"/>
      <c r="J655" s="40"/>
      <c r="K655" s="40"/>
      <c r="L655" s="40"/>
      <c r="M655" s="40">
        <f t="shared" si="126"/>
        <v>4</v>
      </c>
      <c r="N655" s="40">
        <f t="shared" si="126"/>
        <v>74.72</v>
      </c>
    </row>
    <row r="656" spans="2:14" x14ac:dyDescent="0.25">
      <c r="B656" s="38" t="s">
        <v>499</v>
      </c>
      <c r="C656" s="42">
        <v>2215365</v>
      </c>
      <c r="D656" s="40" t="s">
        <v>17</v>
      </c>
      <c r="E656" s="43">
        <v>26</v>
      </c>
      <c r="F656" s="40">
        <f t="shared" si="124"/>
        <v>52</v>
      </c>
      <c r="G656" s="62">
        <v>4</v>
      </c>
      <c r="H656" s="62">
        <f t="shared" si="125"/>
        <v>208</v>
      </c>
      <c r="I656" s="43"/>
      <c r="J656" s="40"/>
      <c r="K656" s="40"/>
      <c r="L656" s="40"/>
      <c r="M656" s="40">
        <f t="shared" si="126"/>
        <v>4</v>
      </c>
      <c r="N656" s="40">
        <f t="shared" si="126"/>
        <v>208</v>
      </c>
    </row>
    <row r="657" spans="1:14" x14ac:dyDescent="0.25">
      <c r="B657" s="38" t="s">
        <v>500</v>
      </c>
      <c r="C657" s="42">
        <v>2215318</v>
      </c>
      <c r="D657" s="40" t="s">
        <v>17</v>
      </c>
      <c r="E657" s="43">
        <v>10</v>
      </c>
      <c r="F657" s="40">
        <f t="shared" si="124"/>
        <v>20</v>
      </c>
      <c r="G657" s="62">
        <v>4</v>
      </c>
      <c r="H657" s="62">
        <f t="shared" si="125"/>
        <v>80</v>
      </c>
      <c r="I657" s="43"/>
      <c r="J657" s="40"/>
      <c r="K657" s="40"/>
      <c r="L657" s="40"/>
      <c r="M657" s="40">
        <f t="shared" si="126"/>
        <v>4</v>
      </c>
      <c r="N657" s="40">
        <f t="shared" si="126"/>
        <v>80</v>
      </c>
    </row>
    <row r="658" spans="1:14" x14ac:dyDescent="0.25">
      <c r="B658" s="38" t="s">
        <v>501</v>
      </c>
      <c r="C658" s="44">
        <v>2215319</v>
      </c>
      <c r="D658" s="40" t="s">
        <v>17</v>
      </c>
      <c r="E658" s="45">
        <v>8.75</v>
      </c>
      <c r="F658" s="40">
        <f t="shared" si="124"/>
        <v>17.5</v>
      </c>
      <c r="G658" s="62">
        <v>4</v>
      </c>
      <c r="H658" s="62">
        <f t="shared" si="125"/>
        <v>70</v>
      </c>
      <c r="I658" s="45"/>
      <c r="J658" s="40"/>
      <c r="K658" s="40"/>
      <c r="L658" s="40"/>
      <c r="M658" s="40">
        <f t="shared" si="126"/>
        <v>4</v>
      </c>
      <c r="N658" s="40">
        <f t="shared" si="126"/>
        <v>70</v>
      </c>
    </row>
    <row r="659" spans="1:14" x14ac:dyDescent="0.25">
      <c r="B659" s="38" t="s">
        <v>502</v>
      </c>
      <c r="C659" s="42">
        <v>2215287</v>
      </c>
      <c r="D659" s="40" t="s">
        <v>17</v>
      </c>
      <c r="E659" s="43">
        <v>18.3</v>
      </c>
      <c r="F659" s="40">
        <f t="shared" si="124"/>
        <v>36.6</v>
      </c>
      <c r="G659" s="62">
        <v>1</v>
      </c>
      <c r="H659" s="62">
        <f t="shared" si="125"/>
        <v>36.6</v>
      </c>
      <c r="I659" s="43"/>
      <c r="J659" s="40"/>
      <c r="K659" s="40"/>
      <c r="L659" s="40"/>
      <c r="M659" s="40">
        <f t="shared" si="126"/>
        <v>1</v>
      </c>
      <c r="N659" s="40">
        <f t="shared" si="126"/>
        <v>36.6</v>
      </c>
    </row>
    <row r="660" spans="1:14" x14ac:dyDescent="0.25">
      <c r="B660" s="41" t="s">
        <v>503</v>
      </c>
      <c r="C660" s="39">
        <v>2215288</v>
      </c>
      <c r="D660" s="40" t="s">
        <v>17</v>
      </c>
      <c r="E660" s="40">
        <v>10</v>
      </c>
      <c r="F660" s="40">
        <f t="shared" si="124"/>
        <v>20</v>
      </c>
      <c r="G660" s="62">
        <v>1</v>
      </c>
      <c r="H660" s="62">
        <f t="shared" si="125"/>
        <v>20</v>
      </c>
      <c r="I660" s="43"/>
      <c r="J660" s="40"/>
      <c r="K660" s="40"/>
      <c r="L660" s="40"/>
      <c r="M660" s="40">
        <f t="shared" si="126"/>
        <v>1</v>
      </c>
      <c r="N660" s="40">
        <f t="shared" si="126"/>
        <v>20</v>
      </c>
    </row>
    <row r="661" spans="1:14" s="75" customFormat="1" hidden="1" x14ac:dyDescent="0.25">
      <c r="B661" s="20" t="s">
        <v>504</v>
      </c>
      <c r="C661" s="21">
        <v>2215304</v>
      </c>
      <c r="D661" s="16" t="s">
        <v>17</v>
      </c>
      <c r="E661" s="16">
        <v>4.67</v>
      </c>
      <c r="F661" s="16">
        <f t="shared" si="124"/>
        <v>9.34</v>
      </c>
      <c r="G661" s="64">
        <v>0</v>
      </c>
      <c r="H661" s="64">
        <f t="shared" si="125"/>
        <v>0</v>
      </c>
      <c r="I661" s="16"/>
      <c r="J661" s="16"/>
      <c r="K661" s="16"/>
      <c r="L661" s="16"/>
      <c r="M661" s="16">
        <f t="shared" si="126"/>
        <v>0</v>
      </c>
      <c r="N661" s="16">
        <f t="shared" si="126"/>
        <v>0</v>
      </c>
    </row>
    <row r="662" spans="1:14" x14ac:dyDescent="0.25">
      <c r="B662" s="38" t="s">
        <v>505</v>
      </c>
      <c r="C662" s="42">
        <v>2215320</v>
      </c>
      <c r="D662" s="40" t="s">
        <v>17</v>
      </c>
      <c r="E662" s="43">
        <v>12</v>
      </c>
      <c r="F662" s="40">
        <f t="shared" ref="F662:F664" si="130">E662*2</f>
        <v>24</v>
      </c>
      <c r="G662" s="62">
        <v>8</v>
      </c>
      <c r="H662" s="62">
        <f t="shared" ref="H662:H667" si="131">G662*F662</f>
        <v>192</v>
      </c>
      <c r="I662" s="43"/>
      <c r="J662" s="40"/>
      <c r="K662" s="40"/>
      <c r="L662" s="40"/>
      <c r="M662" s="40">
        <f t="shared" si="126"/>
        <v>8</v>
      </c>
      <c r="N662" s="40">
        <f t="shared" si="126"/>
        <v>192</v>
      </c>
    </row>
    <row r="663" spans="1:14" x14ac:dyDescent="0.25">
      <c r="B663" s="50" t="s">
        <v>506</v>
      </c>
      <c r="C663" s="44">
        <v>2215262</v>
      </c>
      <c r="D663" s="40" t="s">
        <v>17</v>
      </c>
      <c r="E663" s="45">
        <v>34</v>
      </c>
      <c r="F663" s="40">
        <f t="shared" si="130"/>
        <v>68</v>
      </c>
      <c r="G663" s="62">
        <v>1</v>
      </c>
      <c r="H663" s="62">
        <f t="shared" si="131"/>
        <v>68</v>
      </c>
      <c r="I663" s="45"/>
      <c r="J663" s="40"/>
      <c r="K663" s="40"/>
      <c r="L663" s="40"/>
      <c r="M663" s="40">
        <f t="shared" si="126"/>
        <v>1</v>
      </c>
      <c r="N663" s="40">
        <f t="shared" si="126"/>
        <v>68</v>
      </c>
    </row>
    <row r="664" spans="1:14" x14ac:dyDescent="0.25">
      <c r="B664" s="41" t="s">
        <v>507</v>
      </c>
      <c r="C664" s="39">
        <v>2215268</v>
      </c>
      <c r="D664" s="40" t="s">
        <v>17</v>
      </c>
      <c r="E664" s="40">
        <v>25</v>
      </c>
      <c r="F664" s="40">
        <f t="shared" si="130"/>
        <v>50</v>
      </c>
      <c r="G664" s="62">
        <v>1</v>
      </c>
      <c r="H664" s="62">
        <f t="shared" si="131"/>
        <v>50</v>
      </c>
      <c r="I664" s="43"/>
      <c r="J664" s="40"/>
      <c r="K664" s="40"/>
      <c r="L664" s="40"/>
      <c r="M664" s="40">
        <f>G664+I664-K664</f>
        <v>1</v>
      </c>
      <c r="N664" s="40">
        <f>H664+J664-L664</f>
        <v>50</v>
      </c>
    </row>
    <row r="665" spans="1:14" x14ac:dyDescent="0.25">
      <c r="A665" s="121" t="s">
        <v>508</v>
      </c>
      <c r="B665" s="14" t="s">
        <v>312</v>
      </c>
      <c r="C665" s="21" t="s">
        <v>509</v>
      </c>
      <c r="D665" s="16" t="s">
        <v>17</v>
      </c>
      <c r="E665" s="16">
        <v>0</v>
      </c>
      <c r="F665" s="16">
        <v>300</v>
      </c>
      <c r="G665" s="62">
        <v>2</v>
      </c>
      <c r="H665" s="62">
        <f t="shared" si="131"/>
        <v>600</v>
      </c>
      <c r="I665" s="43"/>
      <c r="J665" s="40"/>
      <c r="K665" s="40"/>
      <c r="L665" s="40"/>
      <c r="M665" s="40">
        <f t="shared" ref="M665:N667" si="132">G665+I665-K665</f>
        <v>2</v>
      </c>
      <c r="N665" s="40">
        <f t="shared" si="132"/>
        <v>600</v>
      </c>
    </row>
    <row r="666" spans="1:14" x14ac:dyDescent="0.25">
      <c r="A666" s="121" t="s">
        <v>510</v>
      </c>
      <c r="B666" s="14" t="s">
        <v>314</v>
      </c>
      <c r="C666" s="21" t="s">
        <v>511</v>
      </c>
      <c r="D666" s="16" t="s">
        <v>17</v>
      </c>
      <c r="E666" s="16">
        <v>0</v>
      </c>
      <c r="F666" s="16">
        <v>85</v>
      </c>
      <c r="G666" s="62">
        <v>1</v>
      </c>
      <c r="H666" s="62">
        <f t="shared" si="131"/>
        <v>85</v>
      </c>
      <c r="I666" s="43"/>
      <c r="J666" s="40"/>
      <c r="K666" s="40"/>
      <c r="L666" s="40"/>
      <c r="M666" s="40">
        <f t="shared" si="132"/>
        <v>1</v>
      </c>
      <c r="N666" s="40">
        <f t="shared" si="132"/>
        <v>85</v>
      </c>
    </row>
    <row r="667" spans="1:14" x14ac:dyDescent="0.25">
      <c r="A667" s="121" t="s">
        <v>508</v>
      </c>
      <c r="B667" s="14" t="s">
        <v>512</v>
      </c>
      <c r="C667" s="21">
        <v>2217215</v>
      </c>
      <c r="D667" s="16" t="s">
        <v>17</v>
      </c>
      <c r="E667" s="122">
        <v>0</v>
      </c>
      <c r="F667" s="16">
        <v>542</v>
      </c>
      <c r="G667" s="62">
        <v>1</v>
      </c>
      <c r="H667" s="62">
        <f t="shared" si="131"/>
        <v>542</v>
      </c>
      <c r="I667" s="43"/>
      <c r="J667" s="40"/>
      <c r="K667" s="40"/>
      <c r="L667" s="40"/>
      <c r="M667" s="40">
        <f t="shared" si="132"/>
        <v>1</v>
      </c>
      <c r="N667" s="40">
        <f t="shared" si="132"/>
        <v>542</v>
      </c>
    </row>
    <row r="668" spans="1:14" s="9" customFormat="1" x14ac:dyDescent="0.25">
      <c r="B668" s="22" t="s">
        <v>22</v>
      </c>
      <c r="C668" s="23"/>
      <c r="D668" s="24"/>
      <c r="E668" s="24"/>
      <c r="F668" s="24"/>
      <c r="G668" s="3">
        <f>SUM(G533:G667)</f>
        <v>507</v>
      </c>
      <c r="H668" s="3">
        <f>SUM(H533:H667)</f>
        <v>9375.4599999999991</v>
      </c>
      <c r="I668" s="3">
        <f t="shared" ref="I668:N668" si="133">SUM(I533:I667)</f>
        <v>0</v>
      </c>
      <c r="J668" s="3">
        <f t="shared" si="133"/>
        <v>0</v>
      </c>
      <c r="K668" s="3">
        <f t="shared" si="133"/>
        <v>0</v>
      </c>
      <c r="L668" s="3">
        <f t="shared" si="133"/>
        <v>0</v>
      </c>
      <c r="M668" s="3">
        <f t="shared" si="133"/>
        <v>507</v>
      </c>
      <c r="N668" s="3">
        <f t="shared" si="133"/>
        <v>9375.4599999999991</v>
      </c>
    </row>
    <row r="669" spans="1:14" s="9" customFormat="1" ht="15.75" hidden="1" x14ac:dyDescent="0.25">
      <c r="B669" s="123"/>
      <c r="C669" s="91"/>
      <c r="D669" s="92"/>
      <c r="E669" s="92"/>
      <c r="F669" s="92"/>
      <c r="G669" s="92"/>
      <c r="H669" s="92"/>
      <c r="I669" s="92"/>
      <c r="J669" s="92"/>
      <c r="K669" s="92"/>
      <c r="L669" s="92"/>
      <c r="M669" s="92"/>
      <c r="N669" s="92"/>
    </row>
    <row r="670" spans="1:14" s="9" customFormat="1" hidden="1" x14ac:dyDescent="0.25">
      <c r="B670" s="20"/>
      <c r="C670" s="21"/>
      <c r="D670" s="16"/>
      <c r="E670" s="16"/>
      <c r="F670" s="18"/>
      <c r="G670" s="13"/>
      <c r="H670" s="13"/>
      <c r="I670" s="13"/>
      <c r="J670" s="13"/>
      <c r="K670" s="13"/>
      <c r="L670" s="13"/>
      <c r="M670" s="13"/>
      <c r="N670" s="13"/>
    </row>
    <row r="671" spans="1:14" s="9" customFormat="1" hidden="1" x14ac:dyDescent="0.25">
      <c r="B671" s="20"/>
      <c r="C671" s="21"/>
      <c r="D671" s="16"/>
      <c r="E671" s="16"/>
      <c r="F671" s="18"/>
      <c r="G671" s="13"/>
      <c r="H671" s="13"/>
      <c r="I671" s="13"/>
      <c r="J671" s="13"/>
      <c r="K671" s="13"/>
      <c r="L671" s="13"/>
      <c r="M671" s="13"/>
      <c r="N671" s="13"/>
    </row>
    <row r="672" spans="1:14" s="9" customFormat="1" hidden="1" x14ac:dyDescent="0.25">
      <c r="B672" s="22"/>
      <c r="C672" s="47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</row>
    <row r="673" spans="2:14" ht="15.75" x14ac:dyDescent="0.25">
      <c r="B673" s="124" t="s">
        <v>513</v>
      </c>
      <c r="C673" s="124"/>
      <c r="D673" s="124"/>
      <c r="E673" s="124"/>
      <c r="F673" s="124"/>
      <c r="G673" s="124"/>
      <c r="H673" s="124"/>
      <c r="I673" s="124"/>
      <c r="J673" s="124"/>
      <c r="K673" s="124"/>
      <c r="L673" s="124"/>
      <c r="M673" s="124"/>
      <c r="N673" s="124"/>
    </row>
    <row r="674" spans="2:14" x14ac:dyDescent="0.25">
      <c r="B674" s="41" t="s">
        <v>514</v>
      </c>
      <c r="C674" s="39">
        <v>2217158</v>
      </c>
      <c r="D674" s="40" t="s">
        <v>17</v>
      </c>
      <c r="E674" s="40">
        <v>0.05</v>
      </c>
      <c r="F674" s="40">
        <f t="shared" ref="F674:F697" si="134">E674*2</f>
        <v>0.1</v>
      </c>
      <c r="G674" s="62">
        <v>24</v>
      </c>
      <c r="H674" s="62">
        <f>G674*F674</f>
        <v>2.4000000000000004</v>
      </c>
      <c r="I674" s="43"/>
      <c r="J674" s="40"/>
      <c r="K674" s="40"/>
      <c r="L674" s="40"/>
      <c r="M674" s="40">
        <f t="shared" ref="M674:N697" si="135">G674+I674-K674</f>
        <v>24</v>
      </c>
      <c r="N674" s="40">
        <f t="shared" si="135"/>
        <v>2.4000000000000004</v>
      </c>
    </row>
    <row r="675" spans="2:14" x14ac:dyDescent="0.25">
      <c r="B675" s="41" t="s">
        <v>515</v>
      </c>
      <c r="C675" s="39">
        <v>2217091</v>
      </c>
      <c r="D675" s="40" t="s">
        <v>17</v>
      </c>
      <c r="E675" s="40">
        <v>6</v>
      </c>
      <c r="F675" s="40">
        <f t="shared" si="134"/>
        <v>12</v>
      </c>
      <c r="G675" s="62">
        <v>1</v>
      </c>
      <c r="H675" s="62">
        <f t="shared" ref="H675:H738" si="136">G675*F675</f>
        <v>12</v>
      </c>
      <c r="I675" s="43"/>
      <c r="J675" s="40"/>
      <c r="K675" s="40"/>
      <c r="L675" s="40"/>
      <c r="M675" s="40">
        <f t="shared" si="135"/>
        <v>1</v>
      </c>
      <c r="N675" s="40">
        <f t="shared" si="135"/>
        <v>12</v>
      </c>
    </row>
    <row r="676" spans="2:14" x14ac:dyDescent="0.25">
      <c r="B676" s="41" t="s">
        <v>516</v>
      </c>
      <c r="C676" s="39">
        <v>2217118</v>
      </c>
      <c r="D676" s="40" t="s">
        <v>17</v>
      </c>
      <c r="E676" s="40">
        <v>3</v>
      </c>
      <c r="F676" s="40">
        <f t="shared" si="134"/>
        <v>6</v>
      </c>
      <c r="G676" s="62">
        <v>4</v>
      </c>
      <c r="H676" s="62">
        <f t="shared" si="136"/>
        <v>24</v>
      </c>
      <c r="I676" s="43"/>
      <c r="J676" s="40"/>
      <c r="K676" s="40"/>
      <c r="L676" s="40"/>
      <c r="M676" s="40">
        <f t="shared" si="135"/>
        <v>4</v>
      </c>
      <c r="N676" s="40">
        <f t="shared" si="135"/>
        <v>24</v>
      </c>
    </row>
    <row r="677" spans="2:14" x14ac:dyDescent="0.25">
      <c r="B677" s="41" t="s">
        <v>517</v>
      </c>
      <c r="C677" s="39">
        <v>2217119</v>
      </c>
      <c r="D677" s="40" t="s">
        <v>17</v>
      </c>
      <c r="E677" s="40">
        <v>6</v>
      </c>
      <c r="F677" s="40">
        <f t="shared" si="134"/>
        <v>12</v>
      </c>
      <c r="G677" s="62">
        <v>2</v>
      </c>
      <c r="H677" s="62">
        <f t="shared" si="136"/>
        <v>24</v>
      </c>
      <c r="I677" s="43"/>
      <c r="J677" s="40"/>
      <c r="K677" s="40"/>
      <c r="L677" s="40"/>
      <c r="M677" s="40">
        <f t="shared" si="135"/>
        <v>2</v>
      </c>
      <c r="N677" s="40">
        <f t="shared" si="135"/>
        <v>24</v>
      </c>
    </row>
    <row r="678" spans="2:14" s="65" customFormat="1" x14ac:dyDescent="0.25">
      <c r="B678" s="41" t="s">
        <v>518</v>
      </c>
      <c r="C678" s="44">
        <v>2217102</v>
      </c>
      <c r="D678" s="43" t="s">
        <v>17</v>
      </c>
      <c r="E678" s="45">
        <v>6</v>
      </c>
      <c r="F678" s="40">
        <f t="shared" si="134"/>
        <v>12</v>
      </c>
      <c r="G678" s="62">
        <v>3</v>
      </c>
      <c r="H678" s="62">
        <f t="shared" si="136"/>
        <v>36</v>
      </c>
      <c r="I678" s="45"/>
      <c r="J678" s="43"/>
      <c r="K678" s="43"/>
      <c r="L678" s="43"/>
      <c r="M678" s="43">
        <f t="shared" si="135"/>
        <v>3</v>
      </c>
      <c r="N678" s="43">
        <f t="shared" si="135"/>
        <v>36</v>
      </c>
    </row>
    <row r="679" spans="2:14" s="65" customFormat="1" x14ac:dyDescent="0.25">
      <c r="B679" s="41" t="s">
        <v>519</v>
      </c>
      <c r="C679" s="44">
        <v>2217129</v>
      </c>
      <c r="D679" s="43" t="s">
        <v>17</v>
      </c>
      <c r="E679" s="45">
        <v>7</v>
      </c>
      <c r="F679" s="40">
        <f t="shared" si="134"/>
        <v>14</v>
      </c>
      <c r="G679" s="62">
        <v>8</v>
      </c>
      <c r="H679" s="62">
        <f t="shared" si="136"/>
        <v>112</v>
      </c>
      <c r="I679" s="45"/>
      <c r="J679" s="43"/>
      <c r="K679" s="43"/>
      <c r="L679" s="43"/>
      <c r="M679" s="43">
        <f t="shared" si="135"/>
        <v>8</v>
      </c>
      <c r="N679" s="43">
        <f t="shared" si="135"/>
        <v>112</v>
      </c>
    </row>
    <row r="680" spans="2:14" s="65" customFormat="1" x14ac:dyDescent="0.25">
      <c r="B680" s="41" t="s">
        <v>520</v>
      </c>
      <c r="C680" s="44">
        <v>2217144</v>
      </c>
      <c r="D680" s="43" t="s">
        <v>17</v>
      </c>
      <c r="E680" s="45">
        <v>2</v>
      </c>
      <c r="F680" s="40">
        <f t="shared" si="134"/>
        <v>4</v>
      </c>
      <c r="G680" s="62">
        <v>1</v>
      </c>
      <c r="H680" s="62">
        <f t="shared" si="136"/>
        <v>4</v>
      </c>
      <c r="I680" s="45"/>
      <c r="J680" s="43"/>
      <c r="K680" s="43"/>
      <c r="L680" s="40"/>
      <c r="M680" s="40">
        <f t="shared" si="135"/>
        <v>1</v>
      </c>
      <c r="N680" s="40">
        <f t="shared" si="135"/>
        <v>4</v>
      </c>
    </row>
    <row r="681" spans="2:14" s="65" customFormat="1" x14ac:dyDescent="0.25">
      <c r="B681" s="41" t="s">
        <v>521</v>
      </c>
      <c r="C681" s="44">
        <v>2217135</v>
      </c>
      <c r="D681" s="43" t="s">
        <v>17</v>
      </c>
      <c r="E681" s="45">
        <v>6</v>
      </c>
      <c r="F681" s="40">
        <f t="shared" si="134"/>
        <v>12</v>
      </c>
      <c r="G681" s="62">
        <v>1</v>
      </c>
      <c r="H681" s="62">
        <f t="shared" si="136"/>
        <v>12</v>
      </c>
      <c r="I681" s="45"/>
      <c r="J681" s="43"/>
      <c r="K681" s="43"/>
      <c r="L681" s="40"/>
      <c r="M681" s="40">
        <f t="shared" si="135"/>
        <v>1</v>
      </c>
      <c r="N681" s="40">
        <f t="shared" si="135"/>
        <v>12</v>
      </c>
    </row>
    <row r="682" spans="2:14" s="65" customFormat="1" x14ac:dyDescent="0.25">
      <c r="B682" s="41" t="s">
        <v>522</v>
      </c>
      <c r="C682" s="44">
        <v>2217094</v>
      </c>
      <c r="D682" s="43" t="s">
        <v>17</v>
      </c>
      <c r="E682" s="45">
        <v>6</v>
      </c>
      <c r="F682" s="40">
        <f t="shared" si="134"/>
        <v>12</v>
      </c>
      <c r="G682" s="62">
        <v>1</v>
      </c>
      <c r="H682" s="62">
        <f t="shared" si="136"/>
        <v>12</v>
      </c>
      <c r="I682" s="45"/>
      <c r="J682" s="43"/>
      <c r="K682" s="43"/>
      <c r="L682" s="40"/>
      <c r="M682" s="40">
        <f t="shared" si="135"/>
        <v>1</v>
      </c>
      <c r="N682" s="40">
        <f t="shared" si="135"/>
        <v>12</v>
      </c>
    </row>
    <row r="683" spans="2:14" x14ac:dyDescent="0.25">
      <c r="B683" s="41" t="s">
        <v>523</v>
      </c>
      <c r="C683" s="42">
        <v>2217088</v>
      </c>
      <c r="D683" s="40" t="s">
        <v>17</v>
      </c>
      <c r="E683" s="43">
        <v>6</v>
      </c>
      <c r="F683" s="40">
        <f t="shared" si="134"/>
        <v>12</v>
      </c>
      <c r="G683" s="62">
        <v>2</v>
      </c>
      <c r="H683" s="62">
        <f t="shared" si="136"/>
        <v>24</v>
      </c>
      <c r="I683" s="43"/>
      <c r="J683" s="40"/>
      <c r="K683" s="40"/>
      <c r="L683" s="40"/>
      <c r="M683" s="40">
        <f t="shared" si="135"/>
        <v>2</v>
      </c>
      <c r="N683" s="40">
        <f t="shared" si="135"/>
        <v>24</v>
      </c>
    </row>
    <row r="684" spans="2:14" x14ac:dyDescent="0.25">
      <c r="B684" s="41" t="s">
        <v>524</v>
      </c>
      <c r="C684" s="42">
        <v>2217087</v>
      </c>
      <c r="D684" s="40" t="s">
        <v>17</v>
      </c>
      <c r="E684" s="43">
        <v>6</v>
      </c>
      <c r="F684" s="40">
        <f t="shared" si="134"/>
        <v>12</v>
      </c>
      <c r="G684" s="62">
        <v>2</v>
      </c>
      <c r="H684" s="62">
        <f t="shared" si="136"/>
        <v>24</v>
      </c>
      <c r="I684" s="43"/>
      <c r="J684" s="40"/>
      <c r="K684" s="40"/>
      <c r="L684" s="40"/>
      <c r="M684" s="40">
        <f t="shared" si="135"/>
        <v>2</v>
      </c>
      <c r="N684" s="40">
        <f t="shared" si="135"/>
        <v>24</v>
      </c>
    </row>
    <row r="685" spans="2:14" s="65" customFormat="1" x14ac:dyDescent="0.25">
      <c r="B685" s="41" t="s">
        <v>525</v>
      </c>
      <c r="C685" s="44">
        <v>2217095</v>
      </c>
      <c r="D685" s="43" t="s">
        <v>17</v>
      </c>
      <c r="E685" s="45">
        <v>6</v>
      </c>
      <c r="F685" s="40">
        <f t="shared" si="134"/>
        <v>12</v>
      </c>
      <c r="G685" s="62">
        <v>1</v>
      </c>
      <c r="H685" s="62">
        <f t="shared" si="136"/>
        <v>12</v>
      </c>
      <c r="I685" s="45"/>
      <c r="J685" s="43"/>
      <c r="K685" s="43"/>
      <c r="L685" s="40"/>
      <c r="M685" s="40">
        <f t="shared" si="135"/>
        <v>1</v>
      </c>
      <c r="N685" s="40">
        <f t="shared" si="135"/>
        <v>12</v>
      </c>
    </row>
    <row r="686" spans="2:14" x14ac:dyDescent="0.25">
      <c r="B686" s="41" t="s">
        <v>526</v>
      </c>
      <c r="C686" s="39">
        <v>2217123</v>
      </c>
      <c r="D686" s="40" t="s">
        <v>17</v>
      </c>
      <c r="E686" s="40">
        <v>6</v>
      </c>
      <c r="F686" s="40">
        <f t="shared" si="134"/>
        <v>12</v>
      </c>
      <c r="G686" s="62">
        <v>1</v>
      </c>
      <c r="H686" s="62">
        <f t="shared" si="136"/>
        <v>12</v>
      </c>
      <c r="I686" s="43"/>
      <c r="J686" s="40"/>
      <c r="K686" s="40"/>
      <c r="L686" s="40"/>
      <c r="M686" s="40">
        <f t="shared" si="135"/>
        <v>1</v>
      </c>
      <c r="N686" s="40">
        <f t="shared" si="135"/>
        <v>12</v>
      </c>
    </row>
    <row r="687" spans="2:14" x14ac:dyDescent="0.25">
      <c r="B687" s="41" t="s">
        <v>527</v>
      </c>
      <c r="C687" s="39">
        <v>2217142</v>
      </c>
      <c r="D687" s="40" t="s">
        <v>17</v>
      </c>
      <c r="E687" s="40">
        <v>3</v>
      </c>
      <c r="F687" s="40">
        <f t="shared" si="134"/>
        <v>6</v>
      </c>
      <c r="G687" s="62">
        <v>1</v>
      </c>
      <c r="H687" s="62">
        <f t="shared" si="136"/>
        <v>6</v>
      </c>
      <c r="I687" s="43"/>
      <c r="J687" s="40"/>
      <c r="K687" s="40"/>
      <c r="L687" s="40"/>
      <c r="M687" s="40">
        <f t="shared" si="135"/>
        <v>1</v>
      </c>
      <c r="N687" s="40">
        <f t="shared" si="135"/>
        <v>6</v>
      </c>
    </row>
    <row r="688" spans="2:14" x14ac:dyDescent="0.25">
      <c r="B688" s="41" t="s">
        <v>528</v>
      </c>
      <c r="C688" s="39">
        <v>2217108</v>
      </c>
      <c r="D688" s="40" t="s">
        <v>17</v>
      </c>
      <c r="E688" s="40">
        <v>6</v>
      </c>
      <c r="F688" s="40">
        <f t="shared" si="134"/>
        <v>12</v>
      </c>
      <c r="G688" s="62">
        <v>2</v>
      </c>
      <c r="H688" s="62">
        <f t="shared" si="136"/>
        <v>24</v>
      </c>
      <c r="I688" s="43"/>
      <c r="J688" s="40"/>
      <c r="K688" s="40"/>
      <c r="L688" s="40"/>
      <c r="M688" s="40">
        <f t="shared" si="135"/>
        <v>2</v>
      </c>
      <c r="N688" s="40">
        <f t="shared" si="135"/>
        <v>24</v>
      </c>
    </row>
    <row r="689" spans="2:14" x14ac:dyDescent="0.25">
      <c r="B689" s="41" t="s">
        <v>529</v>
      </c>
      <c r="C689" s="39">
        <v>2217111</v>
      </c>
      <c r="D689" s="40" t="s">
        <v>17</v>
      </c>
      <c r="E689" s="40">
        <v>6</v>
      </c>
      <c r="F689" s="40">
        <f t="shared" si="134"/>
        <v>12</v>
      </c>
      <c r="G689" s="62">
        <v>1</v>
      </c>
      <c r="H689" s="62">
        <f t="shared" si="136"/>
        <v>12</v>
      </c>
      <c r="I689" s="43"/>
      <c r="J689" s="40"/>
      <c r="K689" s="40"/>
      <c r="L689" s="40"/>
      <c r="M689" s="40">
        <f t="shared" si="135"/>
        <v>1</v>
      </c>
      <c r="N689" s="40">
        <f t="shared" si="135"/>
        <v>12</v>
      </c>
    </row>
    <row r="690" spans="2:14" x14ac:dyDescent="0.25">
      <c r="B690" s="41" t="s">
        <v>530</v>
      </c>
      <c r="C690" s="39">
        <v>2217120</v>
      </c>
      <c r="D690" s="40" t="s">
        <v>17</v>
      </c>
      <c r="E690" s="40">
        <v>6</v>
      </c>
      <c r="F690" s="40">
        <f t="shared" si="134"/>
        <v>12</v>
      </c>
      <c r="G690" s="62">
        <v>2</v>
      </c>
      <c r="H690" s="62">
        <f t="shared" si="136"/>
        <v>24</v>
      </c>
      <c r="I690" s="43"/>
      <c r="J690" s="40"/>
      <c r="K690" s="40"/>
      <c r="L690" s="40"/>
      <c r="M690" s="40">
        <f t="shared" si="135"/>
        <v>2</v>
      </c>
      <c r="N690" s="40">
        <f t="shared" si="135"/>
        <v>24</v>
      </c>
    </row>
    <row r="691" spans="2:14" x14ac:dyDescent="0.25">
      <c r="B691" s="41" t="s">
        <v>531</v>
      </c>
      <c r="C691" s="39">
        <v>2217122</v>
      </c>
      <c r="D691" s="40" t="s">
        <v>17</v>
      </c>
      <c r="E691" s="40">
        <v>5</v>
      </c>
      <c r="F691" s="40">
        <f t="shared" si="134"/>
        <v>10</v>
      </c>
      <c r="G691" s="62">
        <v>1</v>
      </c>
      <c r="H691" s="62">
        <f t="shared" si="136"/>
        <v>10</v>
      </c>
      <c r="I691" s="43"/>
      <c r="J691" s="40"/>
      <c r="K691" s="40"/>
      <c r="L691" s="40"/>
      <c r="M691" s="40">
        <f t="shared" si="135"/>
        <v>1</v>
      </c>
      <c r="N691" s="40">
        <f t="shared" si="135"/>
        <v>10</v>
      </c>
    </row>
    <row r="692" spans="2:14" x14ac:dyDescent="0.25">
      <c r="B692" s="41" t="s">
        <v>183</v>
      </c>
      <c r="C692" s="39">
        <v>2217077</v>
      </c>
      <c r="D692" s="40" t="s">
        <v>17</v>
      </c>
      <c r="E692" s="40">
        <v>2</v>
      </c>
      <c r="F692" s="40">
        <f t="shared" si="134"/>
        <v>4</v>
      </c>
      <c r="G692" s="62">
        <v>1</v>
      </c>
      <c r="H692" s="62">
        <f t="shared" si="136"/>
        <v>4</v>
      </c>
      <c r="I692" s="43"/>
      <c r="J692" s="40"/>
      <c r="K692" s="40"/>
      <c r="L692" s="40"/>
      <c r="M692" s="40">
        <f t="shared" si="135"/>
        <v>1</v>
      </c>
      <c r="N692" s="40">
        <f t="shared" si="135"/>
        <v>4</v>
      </c>
    </row>
    <row r="693" spans="2:14" x14ac:dyDescent="0.25">
      <c r="B693" s="41" t="s">
        <v>532</v>
      </c>
      <c r="C693" s="42">
        <v>2217141</v>
      </c>
      <c r="D693" s="40" t="s">
        <v>17</v>
      </c>
      <c r="E693" s="43">
        <v>3</v>
      </c>
      <c r="F693" s="40">
        <f t="shared" si="134"/>
        <v>6</v>
      </c>
      <c r="G693" s="62">
        <v>2</v>
      </c>
      <c r="H693" s="62">
        <f t="shared" si="136"/>
        <v>12</v>
      </c>
      <c r="I693" s="43"/>
      <c r="J693" s="40"/>
      <c r="K693" s="40"/>
      <c r="L693" s="40"/>
      <c r="M693" s="40">
        <f t="shared" si="135"/>
        <v>2</v>
      </c>
      <c r="N693" s="40">
        <f t="shared" si="135"/>
        <v>12</v>
      </c>
    </row>
    <row r="694" spans="2:14" x14ac:dyDescent="0.25">
      <c r="B694" s="41" t="s">
        <v>533</v>
      </c>
      <c r="C694" s="42">
        <v>2217079</v>
      </c>
      <c r="D694" s="40" t="s">
        <v>17</v>
      </c>
      <c r="E694" s="43">
        <v>1.2</v>
      </c>
      <c r="F694" s="40">
        <f t="shared" si="134"/>
        <v>2.4</v>
      </c>
      <c r="G694" s="62">
        <v>3</v>
      </c>
      <c r="H694" s="62">
        <f t="shared" si="136"/>
        <v>7.1999999999999993</v>
      </c>
      <c r="I694" s="43"/>
      <c r="J694" s="40"/>
      <c r="K694" s="40"/>
      <c r="L694" s="40"/>
      <c r="M694" s="40">
        <f t="shared" si="135"/>
        <v>3</v>
      </c>
      <c r="N694" s="40">
        <f t="shared" si="135"/>
        <v>7.1999999999999993</v>
      </c>
    </row>
    <row r="695" spans="2:14" x14ac:dyDescent="0.25">
      <c r="B695" s="41" t="s">
        <v>534</v>
      </c>
      <c r="C695" s="42">
        <v>2217132</v>
      </c>
      <c r="D695" s="40" t="s">
        <v>17</v>
      </c>
      <c r="E695" s="43">
        <v>9</v>
      </c>
      <c r="F695" s="40">
        <f t="shared" si="134"/>
        <v>18</v>
      </c>
      <c r="G695" s="62">
        <v>1</v>
      </c>
      <c r="H695" s="62">
        <f t="shared" si="136"/>
        <v>18</v>
      </c>
      <c r="I695" s="43"/>
      <c r="J695" s="40"/>
      <c r="K695" s="40"/>
      <c r="L695" s="40"/>
      <c r="M695" s="40">
        <f t="shared" si="135"/>
        <v>1</v>
      </c>
      <c r="N695" s="40">
        <f t="shared" si="135"/>
        <v>18</v>
      </c>
    </row>
    <row r="696" spans="2:14" x14ac:dyDescent="0.25">
      <c r="B696" s="41" t="s">
        <v>535</v>
      </c>
      <c r="C696" s="42">
        <v>2217117</v>
      </c>
      <c r="D696" s="40" t="s">
        <v>17</v>
      </c>
      <c r="E696" s="43">
        <v>6</v>
      </c>
      <c r="F696" s="40">
        <f t="shared" si="134"/>
        <v>12</v>
      </c>
      <c r="G696" s="62">
        <v>2</v>
      </c>
      <c r="H696" s="62">
        <f t="shared" si="136"/>
        <v>24</v>
      </c>
      <c r="I696" s="43"/>
      <c r="J696" s="40"/>
      <c r="K696" s="40"/>
      <c r="L696" s="40"/>
      <c r="M696" s="40">
        <f t="shared" si="135"/>
        <v>2</v>
      </c>
      <c r="N696" s="40">
        <f t="shared" si="135"/>
        <v>24</v>
      </c>
    </row>
    <row r="697" spans="2:14" x14ac:dyDescent="0.25">
      <c r="B697" s="41" t="s">
        <v>536</v>
      </c>
      <c r="C697" s="42">
        <v>2217082</v>
      </c>
      <c r="D697" s="40" t="s">
        <v>17</v>
      </c>
      <c r="E697" s="43">
        <v>6</v>
      </c>
      <c r="F697" s="40">
        <f t="shared" si="134"/>
        <v>12</v>
      </c>
      <c r="G697" s="62">
        <v>1</v>
      </c>
      <c r="H697" s="62">
        <f t="shared" si="136"/>
        <v>12</v>
      </c>
      <c r="I697" s="43"/>
      <c r="J697" s="40"/>
      <c r="K697" s="40"/>
      <c r="L697" s="40"/>
      <c r="M697" s="40">
        <f t="shared" si="135"/>
        <v>1</v>
      </c>
      <c r="N697" s="40">
        <f t="shared" si="135"/>
        <v>12</v>
      </c>
    </row>
    <row r="698" spans="2:14" hidden="1" x14ac:dyDescent="0.25">
      <c r="B698" s="41" t="s">
        <v>537</v>
      </c>
      <c r="C698" s="42">
        <v>2217109</v>
      </c>
      <c r="D698" s="40" t="s">
        <v>17</v>
      </c>
      <c r="E698" s="43">
        <v>5</v>
      </c>
      <c r="F698" s="40">
        <f>E698*2</f>
        <v>10</v>
      </c>
      <c r="G698" s="62">
        <v>0</v>
      </c>
      <c r="H698" s="62">
        <f t="shared" si="136"/>
        <v>0</v>
      </c>
      <c r="I698" s="43"/>
      <c r="J698" s="40"/>
      <c r="K698" s="40"/>
      <c r="L698" s="40"/>
      <c r="M698" s="40">
        <f>G698+I698-K698</f>
        <v>0</v>
      </c>
      <c r="N698" s="40">
        <f>H698+J698-L698</f>
        <v>0</v>
      </c>
    </row>
    <row r="699" spans="2:14" hidden="1" x14ac:dyDescent="0.25">
      <c r="B699" s="41" t="s">
        <v>538</v>
      </c>
      <c r="C699" s="42">
        <v>2217096</v>
      </c>
      <c r="D699" s="40" t="s">
        <v>17</v>
      </c>
      <c r="E699" s="43">
        <v>6</v>
      </c>
      <c r="F699" s="40">
        <f t="shared" ref="F699:F703" si="137">E699*2</f>
        <v>12</v>
      </c>
      <c r="G699" s="62">
        <v>0</v>
      </c>
      <c r="H699" s="62">
        <f t="shared" si="136"/>
        <v>0</v>
      </c>
      <c r="I699" s="43"/>
      <c r="J699" s="40"/>
      <c r="K699" s="40"/>
      <c r="L699" s="40"/>
      <c r="M699" s="40">
        <f t="shared" ref="M699:N715" si="138">G699+I699-K699</f>
        <v>0</v>
      </c>
      <c r="N699" s="40">
        <f t="shared" si="138"/>
        <v>0</v>
      </c>
    </row>
    <row r="700" spans="2:14" x14ac:dyDescent="0.25">
      <c r="B700" s="41" t="s">
        <v>539</v>
      </c>
      <c r="C700" s="42">
        <v>2217100</v>
      </c>
      <c r="D700" s="40" t="s">
        <v>17</v>
      </c>
      <c r="E700" s="43">
        <v>6</v>
      </c>
      <c r="F700" s="40">
        <f t="shared" si="137"/>
        <v>12</v>
      </c>
      <c r="G700" s="62">
        <v>1</v>
      </c>
      <c r="H700" s="62">
        <f t="shared" si="136"/>
        <v>12</v>
      </c>
      <c r="I700" s="43"/>
      <c r="J700" s="40"/>
      <c r="K700" s="40"/>
      <c r="L700" s="40"/>
      <c r="M700" s="40">
        <f t="shared" si="138"/>
        <v>1</v>
      </c>
      <c r="N700" s="40">
        <f t="shared" si="138"/>
        <v>12</v>
      </c>
    </row>
    <row r="701" spans="2:14" x14ac:dyDescent="0.25">
      <c r="B701" s="41" t="s">
        <v>540</v>
      </c>
      <c r="C701" s="42">
        <v>2217150</v>
      </c>
      <c r="D701" s="40" t="s">
        <v>17</v>
      </c>
      <c r="E701" s="43">
        <v>9</v>
      </c>
      <c r="F701" s="40">
        <f t="shared" si="137"/>
        <v>18</v>
      </c>
      <c r="G701" s="62">
        <v>1</v>
      </c>
      <c r="H701" s="62">
        <f t="shared" si="136"/>
        <v>18</v>
      </c>
      <c r="I701" s="43"/>
      <c r="J701" s="40"/>
      <c r="K701" s="40"/>
      <c r="L701" s="40"/>
      <c r="M701" s="40">
        <f t="shared" si="138"/>
        <v>1</v>
      </c>
      <c r="N701" s="40">
        <f t="shared" si="138"/>
        <v>18</v>
      </c>
    </row>
    <row r="702" spans="2:14" x14ac:dyDescent="0.25">
      <c r="B702" s="41" t="s">
        <v>541</v>
      </c>
      <c r="C702" s="42">
        <v>2217140</v>
      </c>
      <c r="D702" s="40" t="s">
        <v>17</v>
      </c>
      <c r="E702" s="43">
        <v>6</v>
      </c>
      <c r="F702" s="40">
        <f t="shared" si="137"/>
        <v>12</v>
      </c>
      <c r="G702" s="62">
        <v>1</v>
      </c>
      <c r="H702" s="62">
        <f t="shared" si="136"/>
        <v>12</v>
      </c>
      <c r="I702" s="43"/>
      <c r="J702" s="40"/>
      <c r="K702" s="40"/>
      <c r="L702" s="40"/>
      <c r="M702" s="40">
        <f t="shared" si="138"/>
        <v>1</v>
      </c>
      <c r="N702" s="40">
        <f t="shared" si="138"/>
        <v>12</v>
      </c>
    </row>
    <row r="703" spans="2:14" x14ac:dyDescent="0.25">
      <c r="B703" s="41" t="s">
        <v>542</v>
      </c>
      <c r="C703" s="42">
        <v>2217125</v>
      </c>
      <c r="D703" s="40" t="s">
        <v>17</v>
      </c>
      <c r="E703" s="43">
        <v>9</v>
      </c>
      <c r="F703" s="40">
        <f t="shared" si="137"/>
        <v>18</v>
      </c>
      <c r="G703" s="62">
        <v>10</v>
      </c>
      <c r="H703" s="62">
        <f t="shared" si="136"/>
        <v>180</v>
      </c>
      <c r="I703" s="43"/>
      <c r="J703" s="40"/>
      <c r="K703" s="40"/>
      <c r="L703" s="40"/>
      <c r="M703" s="40">
        <f t="shared" si="138"/>
        <v>10</v>
      </c>
      <c r="N703" s="40">
        <f t="shared" si="138"/>
        <v>180</v>
      </c>
    </row>
    <row r="704" spans="2:14" x14ac:dyDescent="0.25">
      <c r="B704" s="41" t="s">
        <v>543</v>
      </c>
      <c r="C704" s="39">
        <v>2217138</v>
      </c>
      <c r="D704" s="40" t="s">
        <v>17</v>
      </c>
      <c r="E704" s="40">
        <v>6</v>
      </c>
      <c r="F704" s="40">
        <f>E704*2</f>
        <v>12</v>
      </c>
      <c r="G704" s="62">
        <v>2</v>
      </c>
      <c r="H704" s="62">
        <f t="shared" si="136"/>
        <v>24</v>
      </c>
      <c r="I704" s="43"/>
      <c r="J704" s="40"/>
      <c r="K704" s="40"/>
      <c r="L704" s="40"/>
      <c r="M704" s="40">
        <f t="shared" si="138"/>
        <v>2</v>
      </c>
      <c r="N704" s="40">
        <f t="shared" si="138"/>
        <v>24</v>
      </c>
    </row>
    <row r="705" spans="2:14" x14ac:dyDescent="0.25">
      <c r="B705" s="41" t="s">
        <v>544</v>
      </c>
      <c r="C705" s="39">
        <v>2217131</v>
      </c>
      <c r="D705" s="40" t="s">
        <v>17</v>
      </c>
      <c r="E705" s="40">
        <v>7</v>
      </c>
      <c r="F705" s="40">
        <f>E705*2</f>
        <v>14</v>
      </c>
      <c r="G705" s="62">
        <v>2</v>
      </c>
      <c r="H705" s="62">
        <f t="shared" si="136"/>
        <v>28</v>
      </c>
      <c r="I705" s="43"/>
      <c r="J705" s="40"/>
      <c r="K705" s="40"/>
      <c r="L705" s="40"/>
      <c r="M705" s="40">
        <f t="shared" si="138"/>
        <v>2</v>
      </c>
      <c r="N705" s="40">
        <f t="shared" si="138"/>
        <v>28</v>
      </c>
    </row>
    <row r="706" spans="2:14" x14ac:dyDescent="0.25">
      <c r="B706" s="41" t="s">
        <v>545</v>
      </c>
      <c r="C706" s="44">
        <v>2217113</v>
      </c>
      <c r="D706" s="40" t="s">
        <v>17</v>
      </c>
      <c r="E706" s="45">
        <v>6</v>
      </c>
      <c r="F706" s="40">
        <f>E706*2</f>
        <v>12</v>
      </c>
      <c r="G706" s="62">
        <v>2</v>
      </c>
      <c r="H706" s="62">
        <f t="shared" si="136"/>
        <v>24</v>
      </c>
      <c r="I706" s="45"/>
      <c r="J706" s="40"/>
      <c r="K706" s="40"/>
      <c r="L706" s="40"/>
      <c r="M706" s="40">
        <f t="shared" si="138"/>
        <v>2</v>
      </c>
      <c r="N706" s="40">
        <f t="shared" si="138"/>
        <v>24</v>
      </c>
    </row>
    <row r="707" spans="2:14" x14ac:dyDescent="0.25">
      <c r="B707" s="41" t="s">
        <v>546</v>
      </c>
      <c r="C707" s="42">
        <v>2217114</v>
      </c>
      <c r="D707" s="40" t="s">
        <v>17</v>
      </c>
      <c r="E707" s="43">
        <v>6</v>
      </c>
      <c r="F707" s="40">
        <f t="shared" ref="F707:F710" si="139">E707*2</f>
        <v>12</v>
      </c>
      <c r="G707" s="62">
        <v>2</v>
      </c>
      <c r="H707" s="62">
        <f t="shared" si="136"/>
        <v>24</v>
      </c>
      <c r="I707" s="43"/>
      <c r="J707" s="40"/>
      <c r="K707" s="40"/>
      <c r="L707" s="40"/>
      <c r="M707" s="40">
        <f t="shared" si="138"/>
        <v>2</v>
      </c>
      <c r="N707" s="40">
        <f t="shared" si="138"/>
        <v>24</v>
      </c>
    </row>
    <row r="708" spans="2:14" x14ac:dyDescent="0.25">
      <c r="B708" s="41" t="s">
        <v>547</v>
      </c>
      <c r="C708" s="42">
        <v>2217083</v>
      </c>
      <c r="D708" s="40" t="s">
        <v>17</v>
      </c>
      <c r="E708" s="43">
        <v>6</v>
      </c>
      <c r="F708" s="40">
        <f t="shared" si="139"/>
        <v>12</v>
      </c>
      <c r="G708" s="62">
        <v>1</v>
      </c>
      <c r="H708" s="62">
        <f t="shared" si="136"/>
        <v>12</v>
      </c>
      <c r="I708" s="43"/>
      <c r="J708" s="40"/>
      <c r="K708" s="40"/>
      <c r="L708" s="40"/>
      <c r="M708" s="40">
        <f t="shared" si="138"/>
        <v>1</v>
      </c>
      <c r="N708" s="40">
        <f t="shared" si="138"/>
        <v>12</v>
      </c>
    </row>
    <row r="709" spans="2:14" x14ac:dyDescent="0.25">
      <c r="B709" s="41" t="s">
        <v>548</v>
      </c>
      <c r="C709" s="42">
        <v>2217130</v>
      </c>
      <c r="D709" s="40" t="s">
        <v>17</v>
      </c>
      <c r="E709" s="43">
        <v>9</v>
      </c>
      <c r="F709" s="40">
        <f t="shared" si="139"/>
        <v>18</v>
      </c>
      <c r="G709" s="62">
        <v>1</v>
      </c>
      <c r="H709" s="62">
        <f t="shared" si="136"/>
        <v>18</v>
      </c>
      <c r="I709" s="43"/>
      <c r="J709" s="40"/>
      <c r="K709" s="40"/>
      <c r="L709" s="40"/>
      <c r="M709" s="40">
        <f t="shared" si="138"/>
        <v>1</v>
      </c>
      <c r="N709" s="40">
        <f t="shared" si="138"/>
        <v>18</v>
      </c>
    </row>
    <row r="710" spans="2:14" x14ac:dyDescent="0.25">
      <c r="B710" s="41" t="s">
        <v>549</v>
      </c>
      <c r="C710" s="42">
        <v>2217116</v>
      </c>
      <c r="D710" s="40" t="s">
        <v>17</v>
      </c>
      <c r="E710" s="43">
        <v>6</v>
      </c>
      <c r="F710" s="40">
        <f t="shared" si="139"/>
        <v>12</v>
      </c>
      <c r="G710" s="62">
        <v>2</v>
      </c>
      <c r="H710" s="62">
        <f t="shared" si="136"/>
        <v>24</v>
      </c>
      <c r="I710" s="43"/>
      <c r="J710" s="40"/>
      <c r="K710" s="40"/>
      <c r="L710" s="40"/>
      <c r="M710" s="40">
        <f t="shared" si="138"/>
        <v>2</v>
      </c>
      <c r="N710" s="40">
        <f t="shared" si="138"/>
        <v>24</v>
      </c>
    </row>
    <row r="711" spans="2:14" x14ac:dyDescent="0.25">
      <c r="B711" s="41" t="s">
        <v>550</v>
      </c>
      <c r="C711" s="39">
        <v>2217112</v>
      </c>
      <c r="D711" s="40" t="s">
        <v>17</v>
      </c>
      <c r="E711" s="40">
        <v>6</v>
      </c>
      <c r="F711" s="40">
        <f>E711*2</f>
        <v>12</v>
      </c>
      <c r="G711" s="62">
        <v>2</v>
      </c>
      <c r="H711" s="62">
        <f t="shared" si="136"/>
        <v>24</v>
      </c>
      <c r="I711" s="43"/>
      <c r="J711" s="40"/>
      <c r="K711" s="40"/>
      <c r="L711" s="40"/>
      <c r="M711" s="40">
        <f t="shared" si="138"/>
        <v>2</v>
      </c>
      <c r="N711" s="40">
        <f t="shared" si="138"/>
        <v>24</v>
      </c>
    </row>
    <row r="712" spans="2:14" x14ac:dyDescent="0.25">
      <c r="B712" s="41" t="s">
        <v>551</v>
      </c>
      <c r="C712" s="39">
        <v>2217089</v>
      </c>
      <c r="D712" s="40" t="s">
        <v>17</v>
      </c>
      <c r="E712" s="40">
        <v>6</v>
      </c>
      <c r="F712" s="40">
        <f>E712*2</f>
        <v>12</v>
      </c>
      <c r="G712" s="62">
        <v>2</v>
      </c>
      <c r="H712" s="62">
        <f t="shared" si="136"/>
        <v>24</v>
      </c>
      <c r="I712" s="43"/>
      <c r="J712" s="40"/>
      <c r="K712" s="40"/>
      <c r="L712" s="40"/>
      <c r="M712" s="40">
        <f t="shared" si="138"/>
        <v>2</v>
      </c>
      <c r="N712" s="40">
        <f t="shared" si="138"/>
        <v>24</v>
      </c>
    </row>
    <row r="713" spans="2:14" x14ac:dyDescent="0.25">
      <c r="B713" s="41" t="s">
        <v>552</v>
      </c>
      <c r="C713" s="39">
        <v>2217092</v>
      </c>
      <c r="D713" s="40" t="s">
        <v>17</v>
      </c>
      <c r="E713" s="40">
        <v>6</v>
      </c>
      <c r="F713" s="40">
        <f>E713*2</f>
        <v>12</v>
      </c>
      <c r="G713" s="62">
        <v>1</v>
      </c>
      <c r="H713" s="62">
        <f t="shared" si="136"/>
        <v>12</v>
      </c>
      <c r="I713" s="43"/>
      <c r="J713" s="40"/>
      <c r="K713" s="40"/>
      <c r="L713" s="40"/>
      <c r="M713" s="40">
        <f t="shared" si="138"/>
        <v>1</v>
      </c>
      <c r="N713" s="40">
        <f t="shared" si="138"/>
        <v>12</v>
      </c>
    </row>
    <row r="714" spans="2:14" hidden="1" x14ac:dyDescent="0.25">
      <c r="B714" s="41" t="s">
        <v>553</v>
      </c>
      <c r="C714" s="42">
        <v>2217110</v>
      </c>
      <c r="D714" s="40" t="s">
        <v>17</v>
      </c>
      <c r="E714" s="43">
        <v>6</v>
      </c>
      <c r="F714" s="40">
        <f t="shared" ref="F714:F715" si="140">E714*2</f>
        <v>12</v>
      </c>
      <c r="G714" s="62">
        <v>0</v>
      </c>
      <c r="H714" s="62">
        <f t="shared" si="136"/>
        <v>0</v>
      </c>
      <c r="I714" s="43"/>
      <c r="J714" s="40"/>
      <c r="K714" s="40"/>
      <c r="L714" s="40"/>
      <c r="M714" s="40">
        <f t="shared" si="138"/>
        <v>0</v>
      </c>
      <c r="N714" s="40">
        <f t="shared" si="138"/>
        <v>0</v>
      </c>
    </row>
    <row r="715" spans="2:14" x14ac:dyDescent="0.25">
      <c r="B715" s="41" t="s">
        <v>554</v>
      </c>
      <c r="C715" s="42">
        <v>2217086</v>
      </c>
      <c r="D715" s="40" t="s">
        <v>17</v>
      </c>
      <c r="E715" s="43">
        <v>6</v>
      </c>
      <c r="F715" s="40">
        <f t="shared" si="140"/>
        <v>12</v>
      </c>
      <c r="G715" s="62">
        <v>4</v>
      </c>
      <c r="H715" s="62">
        <f t="shared" si="136"/>
        <v>48</v>
      </c>
      <c r="I715" s="43"/>
      <c r="J715" s="40"/>
      <c r="K715" s="40"/>
      <c r="L715" s="40"/>
      <c r="M715" s="40">
        <f t="shared" si="138"/>
        <v>4</v>
      </c>
      <c r="N715" s="40">
        <f t="shared" si="138"/>
        <v>48</v>
      </c>
    </row>
    <row r="716" spans="2:14" x14ac:dyDescent="0.25">
      <c r="B716" s="41" t="s">
        <v>555</v>
      </c>
      <c r="C716" s="42">
        <v>2217139</v>
      </c>
      <c r="D716" s="40" t="s">
        <v>17</v>
      </c>
      <c r="E716" s="43">
        <v>6</v>
      </c>
      <c r="F716" s="40">
        <f>E716*2</f>
        <v>12</v>
      </c>
      <c r="G716" s="62">
        <v>1</v>
      </c>
      <c r="H716" s="62">
        <f t="shared" si="136"/>
        <v>12</v>
      </c>
      <c r="I716" s="43"/>
      <c r="J716" s="40"/>
      <c r="K716" s="40"/>
      <c r="L716" s="40"/>
      <c r="M716" s="40">
        <f>G716+I716-K716</f>
        <v>1</v>
      </c>
      <c r="N716" s="40">
        <f>H716+J716-L716</f>
        <v>12</v>
      </c>
    </row>
    <row r="717" spans="2:14" x14ac:dyDescent="0.25">
      <c r="B717" s="41" t="s">
        <v>556</v>
      </c>
      <c r="C717" s="42">
        <v>2217127</v>
      </c>
      <c r="D717" s="40" t="s">
        <v>17</v>
      </c>
      <c r="E717" s="43">
        <v>9</v>
      </c>
      <c r="F717" s="40">
        <f t="shared" ref="F717:F735" si="141">E717*2</f>
        <v>18</v>
      </c>
      <c r="G717" s="62">
        <v>1</v>
      </c>
      <c r="H717" s="62">
        <f t="shared" si="136"/>
        <v>18</v>
      </c>
      <c r="I717" s="43"/>
      <c r="J717" s="40"/>
      <c r="K717" s="40"/>
      <c r="L717" s="40"/>
      <c r="M717" s="40">
        <f t="shared" ref="M717:N735" si="142">G717+I717-K717</f>
        <v>1</v>
      </c>
      <c r="N717" s="40">
        <f t="shared" si="142"/>
        <v>18</v>
      </c>
    </row>
    <row r="718" spans="2:14" x14ac:dyDescent="0.25">
      <c r="B718" s="41" t="s">
        <v>557</v>
      </c>
      <c r="C718" s="39">
        <v>2217084</v>
      </c>
      <c r="D718" s="40" t="s">
        <v>17</v>
      </c>
      <c r="E718" s="40">
        <v>6</v>
      </c>
      <c r="F718" s="40">
        <f t="shared" si="141"/>
        <v>12</v>
      </c>
      <c r="G718" s="62">
        <v>1</v>
      </c>
      <c r="H718" s="62">
        <f t="shared" si="136"/>
        <v>12</v>
      </c>
      <c r="I718" s="43"/>
      <c r="J718" s="40"/>
      <c r="K718" s="40"/>
      <c r="L718" s="40"/>
      <c r="M718" s="40">
        <f t="shared" si="142"/>
        <v>1</v>
      </c>
      <c r="N718" s="40">
        <f t="shared" si="142"/>
        <v>12</v>
      </c>
    </row>
    <row r="719" spans="2:14" hidden="1" x14ac:dyDescent="0.25">
      <c r="B719" s="41" t="s">
        <v>202</v>
      </c>
      <c r="C719" s="39">
        <v>2217078</v>
      </c>
      <c r="D719" s="40" t="s">
        <v>17</v>
      </c>
      <c r="E719" s="40">
        <v>3</v>
      </c>
      <c r="F719" s="40">
        <f t="shared" si="141"/>
        <v>6</v>
      </c>
      <c r="G719" s="62">
        <v>0</v>
      </c>
      <c r="H719" s="62">
        <f t="shared" si="136"/>
        <v>0</v>
      </c>
      <c r="I719" s="43"/>
      <c r="J719" s="40"/>
      <c r="K719" s="40"/>
      <c r="L719" s="40"/>
      <c r="M719" s="40">
        <f t="shared" si="142"/>
        <v>0</v>
      </c>
      <c r="N719" s="40">
        <f t="shared" si="142"/>
        <v>0</v>
      </c>
    </row>
    <row r="720" spans="2:14" x14ac:dyDescent="0.25">
      <c r="B720" s="41" t="s">
        <v>558</v>
      </c>
      <c r="C720" s="39">
        <v>2217143</v>
      </c>
      <c r="D720" s="40" t="s">
        <v>17</v>
      </c>
      <c r="E720" s="40">
        <v>3</v>
      </c>
      <c r="F720" s="40">
        <f t="shared" si="141"/>
        <v>6</v>
      </c>
      <c r="G720" s="62">
        <v>1</v>
      </c>
      <c r="H720" s="62">
        <f t="shared" si="136"/>
        <v>6</v>
      </c>
      <c r="I720" s="43"/>
      <c r="J720" s="40"/>
      <c r="K720" s="40"/>
      <c r="L720" s="40"/>
      <c r="M720" s="40">
        <f t="shared" si="142"/>
        <v>1</v>
      </c>
      <c r="N720" s="40">
        <f t="shared" si="142"/>
        <v>6</v>
      </c>
    </row>
    <row r="721" spans="2:14" x14ac:dyDescent="0.25">
      <c r="B721" s="41" t="s">
        <v>559</v>
      </c>
      <c r="C721" s="39">
        <v>2217124</v>
      </c>
      <c r="D721" s="40" t="s">
        <v>17</v>
      </c>
      <c r="E721" s="40">
        <v>18</v>
      </c>
      <c r="F721" s="40">
        <f t="shared" si="141"/>
        <v>36</v>
      </c>
      <c r="G721" s="62">
        <v>1</v>
      </c>
      <c r="H721" s="62">
        <f t="shared" si="136"/>
        <v>36</v>
      </c>
      <c r="I721" s="43"/>
      <c r="J721" s="40"/>
      <c r="K721" s="40"/>
      <c r="L721" s="40"/>
      <c r="M721" s="40">
        <f t="shared" si="142"/>
        <v>1</v>
      </c>
      <c r="N721" s="40">
        <f t="shared" si="142"/>
        <v>36</v>
      </c>
    </row>
    <row r="722" spans="2:14" x14ac:dyDescent="0.25">
      <c r="B722" s="41" t="s">
        <v>560</v>
      </c>
      <c r="C722" s="39">
        <v>2217133</v>
      </c>
      <c r="D722" s="40" t="s">
        <v>17</v>
      </c>
      <c r="E722" s="40">
        <v>6</v>
      </c>
      <c r="F722" s="40">
        <f t="shared" si="141"/>
        <v>12</v>
      </c>
      <c r="G722" s="62">
        <v>1</v>
      </c>
      <c r="H722" s="62">
        <f t="shared" si="136"/>
        <v>12</v>
      </c>
      <c r="I722" s="43"/>
      <c r="J722" s="40"/>
      <c r="K722" s="40"/>
      <c r="L722" s="40"/>
      <c r="M722" s="40">
        <f t="shared" si="142"/>
        <v>1</v>
      </c>
      <c r="N722" s="40">
        <f t="shared" si="142"/>
        <v>12</v>
      </c>
    </row>
    <row r="723" spans="2:14" hidden="1" x14ac:dyDescent="0.25">
      <c r="B723" s="41" t="s">
        <v>561</v>
      </c>
      <c r="C723" s="39">
        <v>2217099</v>
      </c>
      <c r="D723" s="40" t="s">
        <v>17</v>
      </c>
      <c r="E723" s="40">
        <v>6</v>
      </c>
      <c r="F723" s="40">
        <f t="shared" si="141"/>
        <v>12</v>
      </c>
      <c r="G723" s="62">
        <v>0</v>
      </c>
      <c r="H723" s="62">
        <f t="shared" si="136"/>
        <v>0</v>
      </c>
      <c r="I723" s="43"/>
      <c r="J723" s="40"/>
      <c r="K723" s="40"/>
      <c r="L723" s="40"/>
      <c r="M723" s="40">
        <f t="shared" si="142"/>
        <v>0</v>
      </c>
      <c r="N723" s="40">
        <f t="shared" si="142"/>
        <v>0</v>
      </c>
    </row>
    <row r="724" spans="2:14" x14ac:dyDescent="0.25">
      <c r="B724" s="41" t="s">
        <v>562</v>
      </c>
      <c r="C724" s="39">
        <v>2217136</v>
      </c>
      <c r="D724" s="40" t="s">
        <v>17</v>
      </c>
      <c r="E724" s="40">
        <v>6</v>
      </c>
      <c r="F724" s="40">
        <f t="shared" si="141"/>
        <v>12</v>
      </c>
      <c r="G724" s="62">
        <v>1</v>
      </c>
      <c r="H724" s="62">
        <f t="shared" si="136"/>
        <v>12</v>
      </c>
      <c r="I724" s="43"/>
      <c r="J724" s="40"/>
      <c r="K724" s="40"/>
      <c r="L724" s="40"/>
      <c r="M724" s="40">
        <f t="shared" si="142"/>
        <v>1</v>
      </c>
      <c r="N724" s="40">
        <f t="shared" si="142"/>
        <v>12</v>
      </c>
    </row>
    <row r="725" spans="2:14" x14ac:dyDescent="0.25">
      <c r="B725" s="41" t="s">
        <v>333</v>
      </c>
      <c r="C725" s="39">
        <v>2217151</v>
      </c>
      <c r="D725" s="40" t="s">
        <v>17</v>
      </c>
      <c r="E725" s="40">
        <v>0.3</v>
      </c>
      <c r="F725" s="40">
        <f t="shared" si="141"/>
        <v>0.6</v>
      </c>
      <c r="G725" s="62">
        <v>440</v>
      </c>
      <c r="H725" s="62">
        <f t="shared" si="136"/>
        <v>264</v>
      </c>
      <c r="I725" s="43"/>
      <c r="J725" s="40"/>
      <c r="K725" s="40"/>
      <c r="L725" s="40"/>
      <c r="M725" s="40">
        <f t="shared" si="142"/>
        <v>440</v>
      </c>
      <c r="N725" s="40">
        <f t="shared" si="142"/>
        <v>264</v>
      </c>
    </row>
    <row r="726" spans="2:14" hidden="1" x14ac:dyDescent="0.25">
      <c r="B726" s="41" t="s">
        <v>563</v>
      </c>
      <c r="C726" s="39">
        <v>2217184</v>
      </c>
      <c r="D726" s="40" t="s">
        <v>17</v>
      </c>
      <c r="E726" s="40">
        <v>4.49</v>
      </c>
      <c r="F726" s="40">
        <f t="shared" si="141"/>
        <v>8.98</v>
      </c>
      <c r="G726" s="62">
        <v>0</v>
      </c>
      <c r="H726" s="62">
        <f t="shared" si="136"/>
        <v>0</v>
      </c>
      <c r="I726" s="43"/>
      <c r="J726" s="40"/>
      <c r="K726" s="40"/>
      <c r="L726" s="40"/>
      <c r="M726" s="40">
        <f t="shared" si="142"/>
        <v>0</v>
      </c>
      <c r="N726" s="40">
        <f t="shared" si="142"/>
        <v>0</v>
      </c>
    </row>
    <row r="727" spans="2:14" hidden="1" x14ac:dyDescent="0.25">
      <c r="B727" s="41" t="s">
        <v>563</v>
      </c>
      <c r="C727" s="39">
        <v>2217160</v>
      </c>
      <c r="D727" s="40" t="s">
        <v>17</v>
      </c>
      <c r="E727" s="40">
        <v>4.5</v>
      </c>
      <c r="F727" s="40">
        <f t="shared" si="141"/>
        <v>9</v>
      </c>
      <c r="G727" s="62">
        <v>0</v>
      </c>
      <c r="H727" s="62">
        <f t="shared" si="136"/>
        <v>0</v>
      </c>
      <c r="I727" s="43"/>
      <c r="J727" s="40"/>
      <c r="K727" s="40"/>
      <c r="L727" s="40"/>
      <c r="M727" s="40">
        <f t="shared" si="142"/>
        <v>0</v>
      </c>
      <c r="N727" s="40">
        <f t="shared" si="142"/>
        <v>0</v>
      </c>
    </row>
    <row r="728" spans="2:14" x14ac:dyDescent="0.25">
      <c r="B728" s="41" t="s">
        <v>564</v>
      </c>
      <c r="C728" s="42">
        <v>2217182</v>
      </c>
      <c r="D728" s="40" t="s">
        <v>17</v>
      </c>
      <c r="E728" s="43">
        <v>0.2</v>
      </c>
      <c r="F728" s="40">
        <f t="shared" si="141"/>
        <v>0.4</v>
      </c>
      <c r="G728" s="62">
        <v>79</v>
      </c>
      <c r="H728" s="62">
        <f t="shared" si="136"/>
        <v>31.6</v>
      </c>
      <c r="I728" s="43"/>
      <c r="J728" s="40"/>
      <c r="K728" s="40"/>
      <c r="L728" s="40"/>
      <c r="M728" s="40">
        <f t="shared" si="142"/>
        <v>79</v>
      </c>
      <c r="N728" s="40">
        <f t="shared" si="142"/>
        <v>31.6</v>
      </c>
    </row>
    <row r="729" spans="2:14" x14ac:dyDescent="0.25">
      <c r="B729" s="41" t="s">
        <v>564</v>
      </c>
      <c r="C729" s="39">
        <v>2217182</v>
      </c>
      <c r="D729" s="40" t="s">
        <v>17</v>
      </c>
      <c r="E729" s="40">
        <v>0.2</v>
      </c>
      <c r="F729" s="40">
        <f t="shared" si="141"/>
        <v>0.4</v>
      </c>
      <c r="G729" s="62">
        <v>24</v>
      </c>
      <c r="H729" s="62">
        <f t="shared" si="136"/>
        <v>9.6000000000000014</v>
      </c>
      <c r="I729" s="43"/>
      <c r="J729" s="40"/>
      <c r="K729" s="40"/>
      <c r="L729" s="40"/>
      <c r="M729" s="40">
        <f t="shared" si="142"/>
        <v>24</v>
      </c>
      <c r="N729" s="40">
        <f t="shared" si="142"/>
        <v>9.6000000000000014</v>
      </c>
    </row>
    <row r="730" spans="2:14" hidden="1" x14ac:dyDescent="0.25">
      <c r="B730" s="41" t="s">
        <v>565</v>
      </c>
      <c r="C730" s="42">
        <v>2217103</v>
      </c>
      <c r="D730" s="40" t="s">
        <v>17</v>
      </c>
      <c r="E730" s="43">
        <v>6</v>
      </c>
      <c r="F730" s="40">
        <f t="shared" si="141"/>
        <v>12</v>
      </c>
      <c r="G730" s="62">
        <v>0</v>
      </c>
      <c r="H730" s="62">
        <f t="shared" si="136"/>
        <v>0</v>
      </c>
      <c r="I730" s="43"/>
      <c r="J730" s="40"/>
      <c r="K730" s="40"/>
      <c r="L730" s="40"/>
      <c r="M730" s="40">
        <f t="shared" si="142"/>
        <v>0</v>
      </c>
      <c r="N730" s="40">
        <f t="shared" si="142"/>
        <v>0</v>
      </c>
    </row>
    <row r="731" spans="2:14" x14ac:dyDescent="0.25">
      <c r="B731" s="41" t="s">
        <v>566</v>
      </c>
      <c r="C731" s="42">
        <v>2217106</v>
      </c>
      <c r="D731" s="40" t="s">
        <v>17</v>
      </c>
      <c r="E731" s="43">
        <v>6</v>
      </c>
      <c r="F731" s="40">
        <f t="shared" si="141"/>
        <v>12</v>
      </c>
      <c r="G731" s="62">
        <v>2</v>
      </c>
      <c r="H731" s="62">
        <f t="shared" si="136"/>
        <v>24</v>
      </c>
      <c r="I731" s="43"/>
      <c r="J731" s="40"/>
      <c r="K731" s="40"/>
      <c r="L731" s="40"/>
      <c r="M731" s="40">
        <f t="shared" si="142"/>
        <v>2</v>
      </c>
      <c r="N731" s="40">
        <f t="shared" si="142"/>
        <v>24</v>
      </c>
    </row>
    <row r="732" spans="2:14" x14ac:dyDescent="0.25">
      <c r="B732" s="41" t="s">
        <v>567</v>
      </c>
      <c r="C732" s="42">
        <v>2215294</v>
      </c>
      <c r="D732" s="40" t="s">
        <v>17</v>
      </c>
      <c r="E732" s="43">
        <v>2.0299999999999998</v>
      </c>
      <c r="F732" s="40">
        <f t="shared" si="141"/>
        <v>4.0599999999999996</v>
      </c>
      <c r="G732" s="62">
        <v>5</v>
      </c>
      <c r="H732" s="62">
        <f t="shared" si="136"/>
        <v>20.299999999999997</v>
      </c>
      <c r="I732" s="43"/>
      <c r="J732" s="40"/>
      <c r="K732" s="40"/>
      <c r="L732" s="40"/>
      <c r="M732" s="40">
        <f t="shared" si="142"/>
        <v>5</v>
      </c>
      <c r="N732" s="40">
        <f t="shared" si="142"/>
        <v>20.299999999999997</v>
      </c>
    </row>
    <row r="733" spans="2:14" x14ac:dyDescent="0.25">
      <c r="B733" s="41" t="s">
        <v>568</v>
      </c>
      <c r="C733" s="42">
        <v>2215292</v>
      </c>
      <c r="D733" s="40" t="s">
        <v>17</v>
      </c>
      <c r="E733" s="43">
        <v>2.5299999999999998</v>
      </c>
      <c r="F733" s="40">
        <f t="shared" si="141"/>
        <v>5.0599999999999996</v>
      </c>
      <c r="G733" s="62">
        <v>3</v>
      </c>
      <c r="H733" s="62">
        <f t="shared" si="136"/>
        <v>15.18</v>
      </c>
      <c r="I733" s="43"/>
      <c r="J733" s="40"/>
      <c r="K733" s="40"/>
      <c r="L733" s="40"/>
      <c r="M733" s="40">
        <f t="shared" si="142"/>
        <v>3</v>
      </c>
      <c r="N733" s="40">
        <f t="shared" si="142"/>
        <v>15.18</v>
      </c>
    </row>
    <row r="734" spans="2:14" x14ac:dyDescent="0.25">
      <c r="B734" s="41" t="s">
        <v>568</v>
      </c>
      <c r="C734" s="42">
        <v>2215292</v>
      </c>
      <c r="D734" s="40" t="s">
        <v>17</v>
      </c>
      <c r="E734" s="43">
        <v>2.54</v>
      </c>
      <c r="F734" s="40">
        <f t="shared" si="141"/>
        <v>5.08</v>
      </c>
      <c r="G734" s="62">
        <v>3</v>
      </c>
      <c r="H734" s="62">
        <f t="shared" si="136"/>
        <v>15.24</v>
      </c>
      <c r="I734" s="43"/>
      <c r="J734" s="40"/>
      <c r="K734" s="40"/>
      <c r="L734" s="40"/>
      <c r="M734" s="40">
        <f t="shared" si="142"/>
        <v>3</v>
      </c>
      <c r="N734" s="40">
        <f t="shared" si="142"/>
        <v>15.24</v>
      </c>
    </row>
    <row r="735" spans="2:14" x14ac:dyDescent="0.25">
      <c r="B735" s="41" t="s">
        <v>569</v>
      </c>
      <c r="C735" s="42">
        <v>2215293</v>
      </c>
      <c r="D735" s="40" t="s">
        <v>17</v>
      </c>
      <c r="E735" s="43">
        <v>2.89</v>
      </c>
      <c r="F735" s="40">
        <f t="shared" si="141"/>
        <v>5.78</v>
      </c>
      <c r="G735" s="62">
        <v>2</v>
      </c>
      <c r="H735" s="62">
        <f t="shared" si="136"/>
        <v>11.56</v>
      </c>
      <c r="I735" s="43"/>
      <c r="J735" s="40"/>
      <c r="K735" s="40"/>
      <c r="L735" s="40"/>
      <c r="M735" s="40">
        <f t="shared" si="142"/>
        <v>2</v>
      </c>
      <c r="N735" s="40">
        <f t="shared" si="142"/>
        <v>11.56</v>
      </c>
    </row>
    <row r="736" spans="2:14" x14ac:dyDescent="0.25">
      <c r="B736" s="41" t="s">
        <v>569</v>
      </c>
      <c r="C736" s="42">
        <v>2215293</v>
      </c>
      <c r="D736" s="40" t="s">
        <v>17</v>
      </c>
      <c r="E736" s="43">
        <v>2.9</v>
      </c>
      <c r="F736" s="40">
        <f>E736*2</f>
        <v>5.8</v>
      </c>
      <c r="G736" s="62">
        <v>3</v>
      </c>
      <c r="H736" s="62">
        <f t="shared" si="136"/>
        <v>17.399999999999999</v>
      </c>
      <c r="I736" s="43"/>
      <c r="J736" s="40"/>
      <c r="K736" s="40"/>
      <c r="L736" s="40"/>
      <c r="M736" s="40">
        <f>G736+I736-K736</f>
        <v>3</v>
      </c>
      <c r="N736" s="40">
        <f>H736+J736-L736</f>
        <v>17.399999999999999</v>
      </c>
    </row>
    <row r="737" spans="1:14" x14ac:dyDescent="0.25">
      <c r="B737" s="41" t="s">
        <v>570</v>
      </c>
      <c r="C737" s="42">
        <v>2215291</v>
      </c>
      <c r="D737" s="40" t="s">
        <v>17</v>
      </c>
      <c r="E737" s="43">
        <v>2.83</v>
      </c>
      <c r="F737" s="40">
        <f>E737*2</f>
        <v>5.66</v>
      </c>
      <c r="G737" s="62">
        <v>3</v>
      </c>
      <c r="H737" s="62">
        <f t="shared" si="136"/>
        <v>16.98</v>
      </c>
      <c r="I737" s="43"/>
      <c r="J737" s="40"/>
      <c r="K737" s="40"/>
      <c r="L737" s="40"/>
      <c r="M737" s="40">
        <f>G737+I737-K737</f>
        <v>3</v>
      </c>
      <c r="N737" s="40">
        <f>H737+J737-L737</f>
        <v>16.98</v>
      </c>
    </row>
    <row r="738" spans="1:14" x14ac:dyDescent="0.25">
      <c r="B738" s="41" t="s">
        <v>570</v>
      </c>
      <c r="C738" s="42">
        <v>2215291</v>
      </c>
      <c r="D738" s="40" t="s">
        <v>17</v>
      </c>
      <c r="E738" s="43">
        <v>2.84</v>
      </c>
      <c r="F738" s="40">
        <f t="shared" ref="F738" si="143">E738*2</f>
        <v>5.68</v>
      </c>
      <c r="G738" s="62">
        <v>3</v>
      </c>
      <c r="H738" s="62">
        <f t="shared" si="136"/>
        <v>17.04</v>
      </c>
      <c r="I738" s="43"/>
      <c r="J738" s="40"/>
      <c r="K738" s="40"/>
      <c r="L738" s="40"/>
      <c r="M738" s="40">
        <f t="shared" ref="M738:N740" si="144">G738+I738-K738</f>
        <v>3</v>
      </c>
      <c r="N738" s="40">
        <f t="shared" si="144"/>
        <v>17.04</v>
      </c>
    </row>
    <row r="739" spans="1:14" x14ac:dyDescent="0.25">
      <c r="A739" s="125">
        <v>124</v>
      </c>
      <c r="B739" s="14" t="s">
        <v>322</v>
      </c>
      <c r="C739" s="21" t="s">
        <v>571</v>
      </c>
      <c r="D739" s="16" t="s">
        <v>17</v>
      </c>
      <c r="E739" s="16">
        <v>0</v>
      </c>
      <c r="F739" s="16">
        <v>150</v>
      </c>
      <c r="G739" s="62">
        <v>1</v>
      </c>
      <c r="H739" s="62">
        <f t="shared" ref="H739:H740" si="145">G739*F739</f>
        <v>150</v>
      </c>
      <c r="I739" s="43"/>
      <c r="J739" s="40"/>
      <c r="K739" s="40"/>
      <c r="L739" s="40"/>
      <c r="M739" s="40">
        <f t="shared" si="144"/>
        <v>1</v>
      </c>
      <c r="N739" s="40">
        <f t="shared" si="144"/>
        <v>150</v>
      </c>
    </row>
    <row r="740" spans="1:14" x14ac:dyDescent="0.25">
      <c r="A740" s="125">
        <v>129</v>
      </c>
      <c r="B740" s="14" t="s">
        <v>572</v>
      </c>
      <c r="C740" s="21">
        <v>2217236</v>
      </c>
      <c r="D740" s="16" t="s">
        <v>17</v>
      </c>
      <c r="E740" s="16">
        <v>0</v>
      </c>
      <c r="F740" s="16">
        <v>1000</v>
      </c>
      <c r="G740" s="62">
        <v>1</v>
      </c>
      <c r="H740" s="62">
        <f t="shared" si="145"/>
        <v>1000</v>
      </c>
      <c r="I740" s="43"/>
      <c r="J740" s="40"/>
      <c r="K740" s="40"/>
      <c r="L740" s="40"/>
      <c r="M740" s="40">
        <f t="shared" si="144"/>
        <v>1</v>
      </c>
      <c r="N740" s="40">
        <f t="shared" si="144"/>
        <v>1000</v>
      </c>
    </row>
    <row r="741" spans="1:14" s="9" customFormat="1" x14ac:dyDescent="0.25">
      <c r="B741" s="25" t="s">
        <v>22</v>
      </c>
      <c r="C741" s="63"/>
      <c r="D741" s="4"/>
      <c r="E741" s="3"/>
      <c r="F741" s="3"/>
      <c r="G741" s="3">
        <f>SUM(G674:G740)</f>
        <v>678</v>
      </c>
      <c r="H741" s="3">
        <f>SUM(H674:H740)</f>
        <v>2648.5</v>
      </c>
      <c r="I741" s="3">
        <f t="shared" ref="I741:L741" si="146">SUM(I674:I740)</f>
        <v>0</v>
      </c>
      <c r="J741" s="3">
        <f t="shared" si="146"/>
        <v>0</v>
      </c>
      <c r="K741" s="3">
        <f t="shared" si="146"/>
        <v>0</v>
      </c>
      <c r="L741" s="3">
        <f t="shared" si="146"/>
        <v>0</v>
      </c>
      <c r="M741" s="3">
        <f>SUM(M674:M740)</f>
        <v>678</v>
      </c>
      <c r="N741" s="3">
        <f t="shared" ref="N741" si="147">SUM(N674:N740)</f>
        <v>2648.5</v>
      </c>
    </row>
    <row r="742" spans="1:14" ht="15.75" hidden="1" x14ac:dyDescent="0.25">
      <c r="B742" s="57" t="s">
        <v>573</v>
      </c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9"/>
    </row>
    <row r="743" spans="1:14" hidden="1" x14ac:dyDescent="0.25">
      <c r="A743" s="1">
        <v>1</v>
      </c>
      <c r="B743" s="41" t="s">
        <v>226</v>
      </c>
      <c r="C743" s="39">
        <v>2215193</v>
      </c>
      <c r="D743" s="40" t="s">
        <v>17</v>
      </c>
      <c r="E743" s="40">
        <v>2.66</v>
      </c>
      <c r="F743" s="40">
        <f t="shared" ref="F743:F766" si="148">E743*2</f>
        <v>5.32</v>
      </c>
      <c r="G743" s="43"/>
      <c r="H743" s="62"/>
      <c r="I743" s="43"/>
      <c r="J743" s="40"/>
      <c r="K743" s="62"/>
      <c r="L743" s="40"/>
      <c r="M743" s="40">
        <f t="shared" ref="M743:N766" si="149">G743+I743-K743</f>
        <v>0</v>
      </c>
      <c r="N743" s="40">
        <f t="shared" si="149"/>
        <v>0</v>
      </c>
    </row>
    <row r="744" spans="1:14" hidden="1" x14ac:dyDescent="0.25">
      <c r="A744" s="1">
        <v>2</v>
      </c>
      <c r="B744" s="41" t="s">
        <v>226</v>
      </c>
      <c r="C744" s="39">
        <v>2215193</v>
      </c>
      <c r="D744" s="40" t="s">
        <v>17</v>
      </c>
      <c r="E744" s="40">
        <v>2.67</v>
      </c>
      <c r="F744" s="40">
        <f t="shared" si="148"/>
        <v>5.34</v>
      </c>
      <c r="G744" s="43"/>
      <c r="H744" s="62"/>
      <c r="I744" s="43"/>
      <c r="J744" s="40"/>
      <c r="K744" s="62"/>
      <c r="L744" s="40"/>
      <c r="M744" s="40">
        <f t="shared" si="149"/>
        <v>0</v>
      </c>
      <c r="N744" s="40">
        <f t="shared" si="149"/>
        <v>0</v>
      </c>
    </row>
    <row r="745" spans="1:14" hidden="1" x14ac:dyDescent="0.25">
      <c r="A745" s="1">
        <v>3</v>
      </c>
      <c r="B745" s="41" t="s">
        <v>227</v>
      </c>
      <c r="C745" s="39">
        <v>2215242</v>
      </c>
      <c r="D745" s="40" t="s">
        <v>17</v>
      </c>
      <c r="E745" s="40">
        <v>6.5</v>
      </c>
      <c r="F745" s="40">
        <f t="shared" si="148"/>
        <v>13</v>
      </c>
      <c r="G745" s="43"/>
      <c r="H745" s="62"/>
      <c r="I745" s="43"/>
      <c r="J745" s="40"/>
      <c r="K745" s="62"/>
      <c r="L745" s="40"/>
      <c r="M745" s="40">
        <f t="shared" si="149"/>
        <v>0</v>
      </c>
      <c r="N745" s="40">
        <f t="shared" si="149"/>
        <v>0</v>
      </c>
    </row>
    <row r="746" spans="1:14" hidden="1" x14ac:dyDescent="0.25">
      <c r="A746" s="1">
        <v>4</v>
      </c>
      <c r="B746" s="41" t="s">
        <v>228</v>
      </c>
      <c r="C746" s="39">
        <v>2215168</v>
      </c>
      <c r="D746" s="40" t="s">
        <v>17</v>
      </c>
      <c r="E746" s="40">
        <v>1.85</v>
      </c>
      <c r="F746" s="40">
        <f t="shared" si="148"/>
        <v>3.7</v>
      </c>
      <c r="G746" s="43"/>
      <c r="H746" s="62"/>
      <c r="I746" s="43"/>
      <c r="J746" s="40"/>
      <c r="K746" s="62"/>
      <c r="L746" s="40"/>
      <c r="M746" s="40">
        <f t="shared" si="149"/>
        <v>0</v>
      </c>
      <c r="N746" s="40">
        <f t="shared" si="149"/>
        <v>0</v>
      </c>
    </row>
    <row r="747" spans="1:14" s="65" customFormat="1" hidden="1" x14ac:dyDescent="0.25">
      <c r="A747" s="1">
        <v>5</v>
      </c>
      <c r="B747" s="50" t="s">
        <v>229</v>
      </c>
      <c r="C747" s="44">
        <v>2215190</v>
      </c>
      <c r="D747" s="43" t="s">
        <v>17</v>
      </c>
      <c r="E747" s="45">
        <v>11.47</v>
      </c>
      <c r="F747" s="40">
        <f t="shared" si="148"/>
        <v>22.94</v>
      </c>
      <c r="G747" s="45"/>
      <c r="H747" s="62"/>
      <c r="I747" s="45"/>
      <c r="J747" s="40"/>
      <c r="K747" s="62"/>
      <c r="L747" s="40"/>
      <c r="M747" s="43">
        <f t="shared" si="149"/>
        <v>0</v>
      </c>
      <c r="N747" s="43">
        <f t="shared" si="149"/>
        <v>0</v>
      </c>
    </row>
    <row r="748" spans="1:14" s="65" customFormat="1" hidden="1" x14ac:dyDescent="0.25">
      <c r="A748" s="1">
        <v>6</v>
      </c>
      <c r="B748" s="50" t="s">
        <v>229</v>
      </c>
      <c r="C748" s="44">
        <v>2215190</v>
      </c>
      <c r="D748" s="43" t="s">
        <v>17</v>
      </c>
      <c r="E748" s="45">
        <v>11.48</v>
      </c>
      <c r="F748" s="40">
        <f t="shared" si="148"/>
        <v>22.96</v>
      </c>
      <c r="G748" s="45"/>
      <c r="H748" s="62"/>
      <c r="I748" s="45"/>
      <c r="J748" s="40"/>
      <c r="K748" s="62"/>
      <c r="L748" s="40"/>
      <c r="M748" s="43">
        <f t="shared" si="149"/>
        <v>0</v>
      </c>
      <c r="N748" s="43">
        <f t="shared" si="149"/>
        <v>0</v>
      </c>
    </row>
    <row r="749" spans="1:14" s="65" customFormat="1" hidden="1" x14ac:dyDescent="0.25">
      <c r="A749" s="1">
        <v>7</v>
      </c>
      <c r="B749" s="50" t="s">
        <v>230</v>
      </c>
      <c r="C749" s="44">
        <v>2215217</v>
      </c>
      <c r="D749" s="43" t="s">
        <v>17</v>
      </c>
      <c r="E749" s="45">
        <v>7</v>
      </c>
      <c r="F749" s="40">
        <f t="shared" si="148"/>
        <v>14</v>
      </c>
      <c r="G749" s="45"/>
      <c r="H749" s="62"/>
      <c r="I749" s="45"/>
      <c r="J749" s="40"/>
      <c r="K749" s="62"/>
      <c r="L749" s="40"/>
      <c r="M749" s="40">
        <f t="shared" si="149"/>
        <v>0</v>
      </c>
      <c r="N749" s="40">
        <f t="shared" si="149"/>
        <v>0</v>
      </c>
    </row>
    <row r="750" spans="1:14" s="65" customFormat="1" hidden="1" x14ac:dyDescent="0.25">
      <c r="A750" s="1">
        <v>8</v>
      </c>
      <c r="B750" s="50" t="s">
        <v>18</v>
      </c>
      <c r="C750" s="44">
        <v>2215221</v>
      </c>
      <c r="D750" s="43" t="s">
        <v>17</v>
      </c>
      <c r="E750" s="45">
        <v>0.7</v>
      </c>
      <c r="F750" s="40">
        <f t="shared" si="148"/>
        <v>1.4</v>
      </c>
      <c r="G750" s="45"/>
      <c r="H750" s="62"/>
      <c r="I750" s="45"/>
      <c r="J750" s="40"/>
      <c r="K750" s="62"/>
      <c r="L750" s="40"/>
      <c r="M750" s="40">
        <f t="shared" si="149"/>
        <v>0</v>
      </c>
      <c r="N750" s="40">
        <f t="shared" si="149"/>
        <v>0</v>
      </c>
    </row>
    <row r="751" spans="1:14" s="65" customFormat="1" hidden="1" x14ac:dyDescent="0.25">
      <c r="A751" s="1">
        <v>9</v>
      </c>
      <c r="B751" s="50" t="s">
        <v>231</v>
      </c>
      <c r="C751" s="44">
        <v>2215169</v>
      </c>
      <c r="D751" s="43" t="s">
        <v>17</v>
      </c>
      <c r="E751" s="45">
        <v>9.75</v>
      </c>
      <c r="F751" s="40">
        <f t="shared" si="148"/>
        <v>19.5</v>
      </c>
      <c r="G751" s="45"/>
      <c r="H751" s="62"/>
      <c r="I751" s="45"/>
      <c r="J751" s="40"/>
      <c r="K751" s="62"/>
      <c r="L751" s="40"/>
      <c r="M751" s="40">
        <f t="shared" si="149"/>
        <v>0</v>
      </c>
      <c r="N751" s="40">
        <f t="shared" si="149"/>
        <v>0</v>
      </c>
    </row>
    <row r="752" spans="1:14" hidden="1" x14ac:dyDescent="0.25">
      <c r="A752" s="1">
        <v>10</v>
      </c>
      <c r="B752" s="38" t="s">
        <v>232</v>
      </c>
      <c r="C752" s="42">
        <v>2215173</v>
      </c>
      <c r="D752" s="40" t="s">
        <v>17</v>
      </c>
      <c r="E752" s="43">
        <v>60</v>
      </c>
      <c r="F752" s="40">
        <f t="shared" si="148"/>
        <v>120</v>
      </c>
      <c r="G752" s="43"/>
      <c r="H752" s="62"/>
      <c r="I752" s="43"/>
      <c r="J752" s="40"/>
      <c r="K752" s="62"/>
      <c r="L752" s="40"/>
      <c r="M752" s="40">
        <f t="shared" si="149"/>
        <v>0</v>
      </c>
      <c r="N752" s="40">
        <f t="shared" si="149"/>
        <v>0</v>
      </c>
    </row>
    <row r="753" spans="1:14" hidden="1" x14ac:dyDescent="0.25">
      <c r="A753" s="1">
        <v>11</v>
      </c>
      <c r="B753" s="38" t="s">
        <v>19</v>
      </c>
      <c r="C753" s="42">
        <v>2215226</v>
      </c>
      <c r="D753" s="40" t="s">
        <v>17</v>
      </c>
      <c r="E753" s="43">
        <v>1</v>
      </c>
      <c r="F753" s="40">
        <f t="shared" si="148"/>
        <v>2</v>
      </c>
      <c r="G753" s="43"/>
      <c r="H753" s="62"/>
      <c r="I753" s="43"/>
      <c r="J753" s="40"/>
      <c r="K753" s="62"/>
      <c r="L753" s="40"/>
      <c r="M753" s="40">
        <f t="shared" si="149"/>
        <v>0</v>
      </c>
      <c r="N753" s="40">
        <f t="shared" si="149"/>
        <v>0</v>
      </c>
    </row>
    <row r="754" spans="1:14" s="65" customFormat="1" hidden="1" x14ac:dyDescent="0.25">
      <c r="A754" s="1">
        <v>12</v>
      </c>
      <c r="B754" s="50" t="s">
        <v>233</v>
      </c>
      <c r="C754" s="44">
        <v>2215245</v>
      </c>
      <c r="D754" s="43" t="s">
        <v>17</v>
      </c>
      <c r="E754" s="45">
        <v>7.5</v>
      </c>
      <c r="F754" s="40">
        <f t="shared" si="148"/>
        <v>15</v>
      </c>
      <c r="G754" s="45"/>
      <c r="H754" s="62"/>
      <c r="I754" s="45"/>
      <c r="J754" s="40"/>
      <c r="K754" s="62"/>
      <c r="L754" s="40"/>
      <c r="M754" s="40">
        <f t="shared" si="149"/>
        <v>0</v>
      </c>
      <c r="N754" s="40">
        <f t="shared" si="149"/>
        <v>0</v>
      </c>
    </row>
    <row r="755" spans="1:14" hidden="1" x14ac:dyDescent="0.25">
      <c r="A755" s="1">
        <v>13</v>
      </c>
      <c r="B755" s="41" t="s">
        <v>39</v>
      </c>
      <c r="C755" s="39">
        <v>2215255</v>
      </c>
      <c r="D755" s="40" t="s">
        <v>17</v>
      </c>
      <c r="E755" s="40">
        <v>2</v>
      </c>
      <c r="F755" s="40">
        <f t="shared" si="148"/>
        <v>4</v>
      </c>
      <c r="G755" s="43"/>
      <c r="H755" s="62"/>
      <c r="I755" s="43"/>
      <c r="J755" s="40"/>
      <c r="K755" s="62"/>
      <c r="L755" s="40"/>
      <c r="M755" s="40">
        <f t="shared" si="149"/>
        <v>0</v>
      </c>
      <c r="N755" s="40">
        <f t="shared" si="149"/>
        <v>0</v>
      </c>
    </row>
    <row r="756" spans="1:14" hidden="1" x14ac:dyDescent="0.25">
      <c r="A756" s="1">
        <v>14</v>
      </c>
      <c r="B756" s="41" t="s">
        <v>234</v>
      </c>
      <c r="C756" s="39">
        <v>2215195</v>
      </c>
      <c r="D756" s="40" t="s">
        <v>17</v>
      </c>
      <c r="E756" s="40">
        <v>2.93</v>
      </c>
      <c r="F756" s="40">
        <f t="shared" si="148"/>
        <v>5.86</v>
      </c>
      <c r="G756" s="43"/>
      <c r="H756" s="62"/>
      <c r="I756" s="43"/>
      <c r="J756" s="40"/>
      <c r="K756" s="62"/>
      <c r="L756" s="40"/>
      <c r="M756" s="40">
        <f t="shared" si="149"/>
        <v>0</v>
      </c>
      <c r="N756" s="40">
        <f t="shared" si="149"/>
        <v>0</v>
      </c>
    </row>
    <row r="757" spans="1:14" hidden="1" x14ac:dyDescent="0.25">
      <c r="A757" s="1">
        <v>15</v>
      </c>
      <c r="B757" s="41" t="s">
        <v>235</v>
      </c>
      <c r="C757" s="39">
        <v>2215219</v>
      </c>
      <c r="D757" s="40" t="s">
        <v>17</v>
      </c>
      <c r="E757" s="40">
        <v>4.5</v>
      </c>
      <c r="F757" s="40">
        <f t="shared" si="148"/>
        <v>9</v>
      </c>
      <c r="G757" s="43"/>
      <c r="H757" s="62"/>
      <c r="I757" s="43"/>
      <c r="J757" s="40"/>
      <c r="K757" s="62"/>
      <c r="L757" s="40"/>
      <c r="M757" s="40">
        <f t="shared" si="149"/>
        <v>0</v>
      </c>
      <c r="N757" s="40">
        <f t="shared" si="149"/>
        <v>0</v>
      </c>
    </row>
    <row r="758" spans="1:14" hidden="1" x14ac:dyDescent="0.25">
      <c r="A758" s="1">
        <v>16</v>
      </c>
      <c r="B758" s="41" t="s">
        <v>236</v>
      </c>
      <c r="C758" s="39">
        <v>2215258</v>
      </c>
      <c r="D758" s="40" t="s">
        <v>17</v>
      </c>
      <c r="E758" s="40">
        <v>1.67</v>
      </c>
      <c r="F758" s="40">
        <f t="shared" si="148"/>
        <v>3.34</v>
      </c>
      <c r="G758" s="43"/>
      <c r="H758" s="62"/>
      <c r="I758" s="43"/>
      <c r="J758" s="40"/>
      <c r="K758" s="62"/>
      <c r="L758" s="40"/>
      <c r="M758" s="40">
        <f t="shared" si="149"/>
        <v>0</v>
      </c>
      <c r="N758" s="40">
        <f t="shared" si="149"/>
        <v>0</v>
      </c>
    </row>
    <row r="759" spans="1:14" hidden="1" x14ac:dyDescent="0.25">
      <c r="A759" s="1">
        <v>17</v>
      </c>
      <c r="B759" s="41" t="s">
        <v>237</v>
      </c>
      <c r="C759" s="39">
        <v>2215240</v>
      </c>
      <c r="D759" s="40" t="s">
        <v>17</v>
      </c>
      <c r="E759" s="40">
        <v>12</v>
      </c>
      <c r="F759" s="40">
        <f t="shared" si="148"/>
        <v>24</v>
      </c>
      <c r="G759" s="43"/>
      <c r="H759" s="62"/>
      <c r="I759" s="43"/>
      <c r="J759" s="40"/>
      <c r="K759" s="62"/>
      <c r="L759" s="40"/>
      <c r="M759" s="40">
        <f t="shared" si="149"/>
        <v>0</v>
      </c>
      <c r="N759" s="40">
        <f t="shared" si="149"/>
        <v>0</v>
      </c>
    </row>
    <row r="760" spans="1:14" hidden="1" x14ac:dyDescent="0.25">
      <c r="A760" s="1">
        <v>18</v>
      </c>
      <c r="B760" s="41" t="s">
        <v>238</v>
      </c>
      <c r="C760" s="39">
        <v>2215205</v>
      </c>
      <c r="D760" s="40" t="s">
        <v>17</v>
      </c>
      <c r="E760" s="40">
        <v>7</v>
      </c>
      <c r="F760" s="40">
        <f t="shared" si="148"/>
        <v>14</v>
      </c>
      <c r="G760" s="43"/>
      <c r="H760" s="62"/>
      <c r="I760" s="43"/>
      <c r="J760" s="40"/>
      <c r="K760" s="62"/>
      <c r="L760" s="40"/>
      <c r="M760" s="40">
        <f t="shared" si="149"/>
        <v>0</v>
      </c>
      <c r="N760" s="40">
        <f t="shared" si="149"/>
        <v>0</v>
      </c>
    </row>
    <row r="761" spans="1:14" hidden="1" x14ac:dyDescent="0.25">
      <c r="A761" s="1">
        <v>19</v>
      </c>
      <c r="B761" s="41" t="s">
        <v>238</v>
      </c>
      <c r="C761" s="39">
        <v>2215244</v>
      </c>
      <c r="D761" s="40" t="s">
        <v>17</v>
      </c>
      <c r="E761" s="40">
        <v>7.5</v>
      </c>
      <c r="F761" s="40">
        <f t="shared" si="148"/>
        <v>15</v>
      </c>
      <c r="G761" s="43"/>
      <c r="H761" s="62"/>
      <c r="I761" s="43"/>
      <c r="J761" s="40"/>
      <c r="K761" s="62"/>
      <c r="L761" s="40"/>
      <c r="M761" s="40">
        <f t="shared" si="149"/>
        <v>0</v>
      </c>
      <c r="N761" s="40">
        <f t="shared" si="149"/>
        <v>0</v>
      </c>
    </row>
    <row r="762" spans="1:14" hidden="1" x14ac:dyDescent="0.25">
      <c r="A762" s="1">
        <v>20</v>
      </c>
      <c r="B762" s="38" t="s">
        <v>239</v>
      </c>
      <c r="C762" s="42">
        <v>2215162</v>
      </c>
      <c r="D762" s="40" t="s">
        <v>17</v>
      </c>
      <c r="E762" s="43">
        <v>95</v>
      </c>
      <c r="F762" s="40">
        <f t="shared" si="148"/>
        <v>190</v>
      </c>
      <c r="G762" s="43"/>
      <c r="H762" s="62"/>
      <c r="I762" s="43"/>
      <c r="J762" s="40"/>
      <c r="K762" s="62"/>
      <c r="L762" s="40"/>
      <c r="M762" s="40">
        <f t="shared" si="149"/>
        <v>0</v>
      </c>
      <c r="N762" s="40">
        <f t="shared" si="149"/>
        <v>0</v>
      </c>
    </row>
    <row r="763" spans="1:14" hidden="1" x14ac:dyDescent="0.25">
      <c r="A763" s="1">
        <v>21</v>
      </c>
      <c r="B763" s="38" t="s">
        <v>20</v>
      </c>
      <c r="C763" s="42">
        <v>2215210</v>
      </c>
      <c r="D763" s="40" t="s">
        <v>17</v>
      </c>
      <c r="E763" s="43">
        <v>1.5</v>
      </c>
      <c r="F763" s="40">
        <f t="shared" si="148"/>
        <v>3</v>
      </c>
      <c r="G763" s="43"/>
      <c r="H763" s="62"/>
      <c r="I763" s="43"/>
      <c r="J763" s="40"/>
      <c r="K763" s="62"/>
      <c r="L763" s="40"/>
      <c r="M763" s="40">
        <f t="shared" si="149"/>
        <v>0</v>
      </c>
      <c r="N763" s="40">
        <f t="shared" si="149"/>
        <v>0</v>
      </c>
    </row>
    <row r="764" spans="1:14" hidden="1" x14ac:dyDescent="0.25">
      <c r="A764" s="1">
        <v>22</v>
      </c>
      <c r="B764" s="38" t="s">
        <v>240</v>
      </c>
      <c r="C764" s="42">
        <v>2215233</v>
      </c>
      <c r="D764" s="40" t="s">
        <v>17</v>
      </c>
      <c r="E764" s="43">
        <v>1</v>
      </c>
      <c r="F764" s="40">
        <f t="shared" si="148"/>
        <v>2</v>
      </c>
      <c r="G764" s="43"/>
      <c r="H764" s="62"/>
      <c r="I764" s="43"/>
      <c r="J764" s="40"/>
      <c r="K764" s="62"/>
      <c r="L764" s="40"/>
      <c r="M764" s="40">
        <f t="shared" si="149"/>
        <v>0</v>
      </c>
      <c r="N764" s="40">
        <f t="shared" si="149"/>
        <v>0</v>
      </c>
    </row>
    <row r="765" spans="1:14" hidden="1" x14ac:dyDescent="0.25">
      <c r="A765" s="1">
        <v>23</v>
      </c>
      <c r="B765" s="38" t="s">
        <v>241</v>
      </c>
      <c r="C765" s="42">
        <v>2215220</v>
      </c>
      <c r="D765" s="40" t="s">
        <v>17</v>
      </c>
      <c r="E765" s="43">
        <v>1.5</v>
      </c>
      <c r="F765" s="40">
        <f t="shared" si="148"/>
        <v>3</v>
      </c>
      <c r="G765" s="43"/>
      <c r="H765" s="62"/>
      <c r="I765" s="43"/>
      <c r="J765" s="40"/>
      <c r="K765" s="62"/>
      <c r="L765" s="40"/>
      <c r="M765" s="40">
        <f t="shared" si="149"/>
        <v>0</v>
      </c>
      <c r="N765" s="40">
        <f t="shared" si="149"/>
        <v>0</v>
      </c>
    </row>
    <row r="766" spans="1:14" hidden="1" x14ac:dyDescent="0.25">
      <c r="A766" s="1">
        <v>24</v>
      </c>
      <c r="B766" s="38" t="s">
        <v>242</v>
      </c>
      <c r="C766" s="42">
        <v>2215167</v>
      </c>
      <c r="D766" s="40" t="s">
        <v>17</v>
      </c>
      <c r="E766" s="43">
        <v>1.8</v>
      </c>
      <c r="F766" s="40">
        <f t="shared" si="148"/>
        <v>3.6</v>
      </c>
      <c r="G766" s="43"/>
      <c r="H766" s="62"/>
      <c r="I766" s="43"/>
      <c r="J766" s="40"/>
      <c r="K766" s="62"/>
      <c r="L766" s="40"/>
      <c r="M766" s="40">
        <f t="shared" si="149"/>
        <v>0</v>
      </c>
      <c r="N766" s="40">
        <f t="shared" si="149"/>
        <v>0</v>
      </c>
    </row>
    <row r="767" spans="1:14" hidden="1" x14ac:dyDescent="0.25">
      <c r="A767" s="1">
        <v>25</v>
      </c>
      <c r="B767" s="38" t="s">
        <v>243</v>
      </c>
      <c r="C767" s="42">
        <v>2215206</v>
      </c>
      <c r="D767" s="40" t="s">
        <v>17</v>
      </c>
      <c r="E767" s="43">
        <v>2</v>
      </c>
      <c r="F767" s="40">
        <f>E767*2</f>
        <v>4</v>
      </c>
      <c r="G767" s="43"/>
      <c r="H767" s="62"/>
      <c r="I767" s="43"/>
      <c r="J767" s="40"/>
      <c r="K767" s="62"/>
      <c r="L767" s="40"/>
      <c r="M767" s="40">
        <f>G767+I767-K767</f>
        <v>0</v>
      </c>
      <c r="N767" s="40">
        <f>H767+J767-L767</f>
        <v>0</v>
      </c>
    </row>
    <row r="768" spans="1:14" hidden="1" x14ac:dyDescent="0.25">
      <c r="A768" s="1">
        <v>26</v>
      </c>
      <c r="B768" s="38" t="s">
        <v>244</v>
      </c>
      <c r="C768" s="42">
        <v>2215238</v>
      </c>
      <c r="D768" s="40" t="s">
        <v>17</v>
      </c>
      <c r="E768" s="43">
        <v>0.1</v>
      </c>
      <c r="F768" s="40">
        <f t="shared" ref="F768:F772" si="150">E768*2</f>
        <v>0.2</v>
      </c>
      <c r="G768" s="43"/>
      <c r="H768" s="62"/>
      <c r="I768" s="43"/>
      <c r="J768" s="40"/>
      <c r="K768" s="62"/>
      <c r="L768" s="40"/>
      <c r="M768" s="40">
        <f t="shared" ref="M768:N784" si="151">G768+I768-K768</f>
        <v>0</v>
      </c>
      <c r="N768" s="40">
        <f t="shared" si="151"/>
        <v>0</v>
      </c>
    </row>
    <row r="769" spans="1:14" hidden="1" x14ac:dyDescent="0.25">
      <c r="A769" s="1">
        <v>27</v>
      </c>
      <c r="B769" s="38" t="s">
        <v>245</v>
      </c>
      <c r="C769" s="42">
        <v>2215337</v>
      </c>
      <c r="D769" s="40" t="s">
        <v>17</v>
      </c>
      <c r="E769" s="43">
        <v>7.5</v>
      </c>
      <c r="F769" s="40">
        <f t="shared" si="150"/>
        <v>15</v>
      </c>
      <c r="G769" s="43"/>
      <c r="H769" s="62"/>
      <c r="I769" s="43"/>
      <c r="J769" s="40"/>
      <c r="K769" s="62"/>
      <c r="L769" s="40"/>
      <c r="M769" s="40">
        <f t="shared" si="151"/>
        <v>0</v>
      </c>
      <c r="N769" s="40">
        <f t="shared" si="151"/>
        <v>0</v>
      </c>
    </row>
    <row r="770" spans="1:14" hidden="1" x14ac:dyDescent="0.25">
      <c r="A770" s="1">
        <v>28</v>
      </c>
      <c r="B770" s="38" t="s">
        <v>246</v>
      </c>
      <c r="C770" s="42">
        <v>2215251</v>
      </c>
      <c r="D770" s="40" t="s">
        <v>17</v>
      </c>
      <c r="E770" s="43">
        <v>2.08</v>
      </c>
      <c r="F770" s="40">
        <f t="shared" si="150"/>
        <v>4.16</v>
      </c>
      <c r="G770" s="43"/>
      <c r="H770" s="62"/>
      <c r="I770" s="43"/>
      <c r="J770" s="40"/>
      <c r="K770" s="62"/>
      <c r="L770" s="40"/>
      <c r="M770" s="40">
        <f t="shared" si="151"/>
        <v>0</v>
      </c>
      <c r="N770" s="40">
        <f t="shared" si="151"/>
        <v>0</v>
      </c>
    </row>
    <row r="771" spans="1:14" hidden="1" x14ac:dyDescent="0.25">
      <c r="A771" s="1">
        <v>29</v>
      </c>
      <c r="B771" s="38" t="s">
        <v>247</v>
      </c>
      <c r="C771" s="42">
        <v>2215239</v>
      </c>
      <c r="D771" s="40" t="s">
        <v>17</v>
      </c>
      <c r="E771" s="43">
        <v>47</v>
      </c>
      <c r="F771" s="40">
        <f t="shared" si="150"/>
        <v>94</v>
      </c>
      <c r="G771" s="43"/>
      <c r="H771" s="62"/>
      <c r="I771" s="43"/>
      <c r="J771" s="40"/>
      <c r="K771" s="62"/>
      <c r="L771" s="40"/>
      <c r="M771" s="40">
        <f t="shared" si="151"/>
        <v>0</v>
      </c>
      <c r="N771" s="40">
        <f t="shared" si="151"/>
        <v>0</v>
      </c>
    </row>
    <row r="772" spans="1:14" hidden="1" x14ac:dyDescent="0.25">
      <c r="A772" s="1">
        <v>30</v>
      </c>
      <c r="B772" s="38" t="s">
        <v>248</v>
      </c>
      <c r="C772" s="42">
        <v>2215254</v>
      </c>
      <c r="D772" s="40" t="s">
        <v>17</v>
      </c>
      <c r="E772" s="43">
        <v>2.08</v>
      </c>
      <c r="F772" s="40">
        <f t="shared" si="150"/>
        <v>4.16</v>
      </c>
      <c r="G772" s="43"/>
      <c r="H772" s="62"/>
      <c r="I772" s="43"/>
      <c r="J772" s="40"/>
      <c r="K772" s="62"/>
      <c r="L772" s="40"/>
      <c r="M772" s="40">
        <f t="shared" si="151"/>
        <v>0</v>
      </c>
      <c r="N772" s="40">
        <f t="shared" si="151"/>
        <v>0</v>
      </c>
    </row>
    <row r="773" spans="1:14" hidden="1" x14ac:dyDescent="0.25">
      <c r="A773" s="1">
        <v>31</v>
      </c>
      <c r="B773" s="41" t="s">
        <v>249</v>
      </c>
      <c r="C773" s="39">
        <v>2215253</v>
      </c>
      <c r="D773" s="40" t="s">
        <v>17</v>
      </c>
      <c r="E773" s="40">
        <v>2.08</v>
      </c>
      <c r="F773" s="40">
        <f>E773*2</f>
        <v>4.16</v>
      </c>
      <c r="G773" s="43"/>
      <c r="H773" s="62"/>
      <c r="I773" s="43"/>
      <c r="J773" s="40"/>
      <c r="K773" s="62"/>
      <c r="L773" s="40"/>
      <c r="M773" s="40">
        <f t="shared" si="151"/>
        <v>0</v>
      </c>
      <c r="N773" s="40">
        <f t="shared" si="151"/>
        <v>0</v>
      </c>
    </row>
    <row r="774" spans="1:14" hidden="1" x14ac:dyDescent="0.25">
      <c r="A774" s="1">
        <v>32</v>
      </c>
      <c r="B774" s="41" t="s">
        <v>250</v>
      </c>
      <c r="C774" s="39">
        <v>2215218</v>
      </c>
      <c r="D774" s="40" t="s">
        <v>17</v>
      </c>
      <c r="E774" s="40">
        <v>4.17</v>
      </c>
      <c r="F774" s="40">
        <f>E774*2</f>
        <v>8.34</v>
      </c>
      <c r="G774" s="43"/>
      <c r="H774" s="62"/>
      <c r="I774" s="43"/>
      <c r="J774" s="40"/>
      <c r="K774" s="62"/>
      <c r="L774" s="40"/>
      <c r="M774" s="40">
        <f t="shared" si="151"/>
        <v>0</v>
      </c>
      <c r="N774" s="40">
        <f t="shared" si="151"/>
        <v>0</v>
      </c>
    </row>
    <row r="775" spans="1:14" hidden="1" x14ac:dyDescent="0.25">
      <c r="A775" s="1">
        <v>33</v>
      </c>
      <c r="B775" s="50" t="s">
        <v>250</v>
      </c>
      <c r="C775" s="44">
        <v>2215218</v>
      </c>
      <c r="D775" s="40" t="s">
        <v>17</v>
      </c>
      <c r="E775" s="45">
        <v>4.18</v>
      </c>
      <c r="F775" s="40">
        <f>E775*2</f>
        <v>8.36</v>
      </c>
      <c r="G775" s="45"/>
      <c r="H775" s="62"/>
      <c r="I775" s="45"/>
      <c r="J775" s="40"/>
      <c r="K775" s="62"/>
      <c r="L775" s="40"/>
      <c r="M775" s="40">
        <f t="shared" si="151"/>
        <v>0</v>
      </c>
      <c r="N775" s="40">
        <f t="shared" si="151"/>
        <v>0</v>
      </c>
    </row>
    <row r="776" spans="1:14" hidden="1" x14ac:dyDescent="0.25">
      <c r="A776" s="1">
        <v>34</v>
      </c>
      <c r="B776" s="38" t="s">
        <v>251</v>
      </c>
      <c r="C776" s="42">
        <v>2215200</v>
      </c>
      <c r="D776" s="40" t="s">
        <v>17</v>
      </c>
      <c r="E776" s="43">
        <v>4</v>
      </c>
      <c r="F776" s="40">
        <f t="shared" ref="F776:F779" si="152">E776*2</f>
        <v>8</v>
      </c>
      <c r="G776" s="43"/>
      <c r="H776" s="62"/>
      <c r="I776" s="43"/>
      <c r="J776" s="40"/>
      <c r="K776" s="62"/>
      <c r="L776" s="40"/>
      <c r="M776" s="40">
        <f t="shared" si="151"/>
        <v>0</v>
      </c>
      <c r="N776" s="40">
        <f t="shared" si="151"/>
        <v>0</v>
      </c>
    </row>
    <row r="777" spans="1:14" hidden="1" x14ac:dyDescent="0.25">
      <c r="A777" s="1">
        <v>35</v>
      </c>
      <c r="B777" s="38" t="s">
        <v>252</v>
      </c>
      <c r="C777" s="42">
        <v>2215209</v>
      </c>
      <c r="D777" s="40" t="s">
        <v>17</v>
      </c>
      <c r="E777" s="43">
        <v>0.5</v>
      </c>
      <c r="F777" s="40">
        <f t="shared" si="152"/>
        <v>1</v>
      </c>
      <c r="G777" s="43"/>
      <c r="H777" s="62"/>
      <c r="I777" s="43"/>
      <c r="J777" s="40"/>
      <c r="K777" s="62"/>
      <c r="L777" s="40"/>
      <c r="M777" s="40">
        <f t="shared" si="151"/>
        <v>0</v>
      </c>
      <c r="N777" s="40">
        <f t="shared" si="151"/>
        <v>0</v>
      </c>
    </row>
    <row r="778" spans="1:14" hidden="1" x14ac:dyDescent="0.25">
      <c r="A778" s="1">
        <v>36</v>
      </c>
      <c r="B778" s="38" t="s">
        <v>253</v>
      </c>
      <c r="C778" s="42">
        <v>2215189</v>
      </c>
      <c r="D778" s="40" t="s">
        <v>17</v>
      </c>
      <c r="E778" s="43">
        <v>1.5</v>
      </c>
      <c r="F778" s="40">
        <f t="shared" si="152"/>
        <v>3</v>
      </c>
      <c r="G778" s="43"/>
      <c r="H778" s="62"/>
      <c r="I778" s="43"/>
      <c r="J778" s="40"/>
      <c r="K778" s="62"/>
      <c r="L778" s="40"/>
      <c r="M778" s="40">
        <f t="shared" si="151"/>
        <v>0</v>
      </c>
      <c r="N778" s="40">
        <f t="shared" si="151"/>
        <v>0</v>
      </c>
    </row>
    <row r="779" spans="1:14" hidden="1" x14ac:dyDescent="0.25">
      <c r="A779" s="1">
        <v>37</v>
      </c>
      <c r="B779" s="38" t="s">
        <v>254</v>
      </c>
      <c r="C779" s="42">
        <v>2215185</v>
      </c>
      <c r="D779" s="40" t="s">
        <v>17</v>
      </c>
      <c r="E779" s="43">
        <v>2</v>
      </c>
      <c r="F779" s="40">
        <f t="shared" si="152"/>
        <v>4</v>
      </c>
      <c r="G779" s="43"/>
      <c r="H779" s="62"/>
      <c r="I779" s="43"/>
      <c r="J779" s="40"/>
      <c r="K779" s="62"/>
      <c r="L779" s="40"/>
      <c r="M779" s="40">
        <f t="shared" si="151"/>
        <v>0</v>
      </c>
      <c r="N779" s="40">
        <f t="shared" si="151"/>
        <v>0</v>
      </c>
    </row>
    <row r="780" spans="1:14" hidden="1" x14ac:dyDescent="0.25">
      <c r="A780" s="1">
        <v>38</v>
      </c>
      <c r="B780" s="41" t="s">
        <v>255</v>
      </c>
      <c r="C780" s="39">
        <v>2215222</v>
      </c>
      <c r="D780" s="40" t="s">
        <v>17</v>
      </c>
      <c r="E780" s="40">
        <v>0.2</v>
      </c>
      <c r="F780" s="40">
        <f>E780*2</f>
        <v>0.4</v>
      </c>
      <c r="G780" s="43"/>
      <c r="H780" s="62"/>
      <c r="I780" s="43"/>
      <c r="J780" s="40"/>
      <c r="K780" s="62"/>
      <c r="L780" s="40"/>
      <c r="M780" s="40">
        <f t="shared" si="151"/>
        <v>0</v>
      </c>
      <c r="N780" s="40">
        <f t="shared" si="151"/>
        <v>0</v>
      </c>
    </row>
    <row r="781" spans="1:14" hidden="1" x14ac:dyDescent="0.25">
      <c r="A781" s="1">
        <v>39</v>
      </c>
      <c r="B781" s="41" t="s">
        <v>256</v>
      </c>
      <c r="C781" s="39">
        <v>2215166</v>
      </c>
      <c r="D781" s="40" t="s">
        <v>17</v>
      </c>
      <c r="E781" s="40">
        <v>1.85</v>
      </c>
      <c r="F781" s="40">
        <f>E781*2</f>
        <v>3.7</v>
      </c>
      <c r="G781" s="43"/>
      <c r="H781" s="62"/>
      <c r="I781" s="43"/>
      <c r="J781" s="40"/>
      <c r="K781" s="62"/>
      <c r="L781" s="40"/>
      <c r="M781" s="40">
        <f t="shared" si="151"/>
        <v>0</v>
      </c>
      <c r="N781" s="40">
        <f t="shared" si="151"/>
        <v>0</v>
      </c>
    </row>
    <row r="782" spans="1:14" hidden="1" x14ac:dyDescent="0.25">
      <c r="A782" s="1">
        <v>40</v>
      </c>
      <c r="B782" s="41" t="s">
        <v>256</v>
      </c>
      <c r="C782" s="39">
        <v>2215241</v>
      </c>
      <c r="D782" s="40" t="s">
        <v>17</v>
      </c>
      <c r="E782" s="40">
        <v>2</v>
      </c>
      <c r="F782" s="40">
        <f>E782*2</f>
        <v>4</v>
      </c>
      <c r="G782" s="43"/>
      <c r="H782" s="62"/>
      <c r="I782" s="43"/>
      <c r="J782" s="40"/>
      <c r="K782" s="62"/>
      <c r="L782" s="40"/>
      <c r="M782" s="40">
        <f t="shared" si="151"/>
        <v>0</v>
      </c>
      <c r="N782" s="40">
        <f t="shared" si="151"/>
        <v>0</v>
      </c>
    </row>
    <row r="783" spans="1:14" hidden="1" x14ac:dyDescent="0.25">
      <c r="A783" s="1">
        <v>41</v>
      </c>
      <c r="B783" s="38" t="s">
        <v>37</v>
      </c>
      <c r="C783" s="42">
        <v>2215194</v>
      </c>
      <c r="D783" s="40" t="s">
        <v>17</v>
      </c>
      <c r="E783" s="43">
        <v>5</v>
      </c>
      <c r="F783" s="40">
        <f t="shared" ref="F783:F784" si="153">E783*2</f>
        <v>10</v>
      </c>
      <c r="G783" s="43"/>
      <c r="H783" s="62"/>
      <c r="I783" s="43"/>
      <c r="J783" s="40"/>
      <c r="K783" s="62"/>
      <c r="L783" s="40"/>
      <c r="M783" s="40">
        <f t="shared" si="151"/>
        <v>0</v>
      </c>
      <c r="N783" s="40">
        <f t="shared" si="151"/>
        <v>0</v>
      </c>
    </row>
    <row r="784" spans="1:14" hidden="1" x14ac:dyDescent="0.25">
      <c r="A784" s="1">
        <v>42</v>
      </c>
      <c r="B784" s="38" t="s">
        <v>257</v>
      </c>
      <c r="C784" s="42">
        <v>2215208</v>
      </c>
      <c r="D784" s="40" t="s">
        <v>17</v>
      </c>
      <c r="E784" s="43">
        <v>4</v>
      </c>
      <c r="F784" s="40">
        <f t="shared" si="153"/>
        <v>8</v>
      </c>
      <c r="G784" s="43"/>
      <c r="H784" s="62"/>
      <c r="I784" s="43"/>
      <c r="J784" s="40"/>
      <c r="K784" s="62"/>
      <c r="L784" s="40"/>
      <c r="M784" s="40">
        <f t="shared" si="151"/>
        <v>0</v>
      </c>
      <c r="N784" s="40">
        <f t="shared" si="151"/>
        <v>0</v>
      </c>
    </row>
    <row r="785" spans="1:14" hidden="1" x14ac:dyDescent="0.25">
      <c r="A785" s="1">
        <v>43</v>
      </c>
      <c r="B785" s="38" t="s">
        <v>258</v>
      </c>
      <c r="C785" s="42">
        <v>2215248</v>
      </c>
      <c r="D785" s="40" t="s">
        <v>17</v>
      </c>
      <c r="E785" s="43">
        <v>4.57</v>
      </c>
      <c r="F785" s="40">
        <f>E785*2</f>
        <v>9.14</v>
      </c>
      <c r="G785" s="43"/>
      <c r="H785" s="62"/>
      <c r="I785" s="43"/>
      <c r="J785" s="40"/>
      <c r="K785" s="62"/>
      <c r="L785" s="40"/>
      <c r="M785" s="40">
        <f>G785+I785-K785</f>
        <v>0</v>
      </c>
      <c r="N785" s="40">
        <f>H785+J785-L785</f>
        <v>0</v>
      </c>
    </row>
    <row r="786" spans="1:14" hidden="1" x14ac:dyDescent="0.25">
      <c r="A786" s="1">
        <v>44</v>
      </c>
      <c r="B786" s="38" t="s">
        <v>259</v>
      </c>
      <c r="C786" s="42">
        <v>2215171</v>
      </c>
      <c r="D786" s="40" t="s">
        <v>17</v>
      </c>
      <c r="E786" s="43">
        <v>12.56</v>
      </c>
      <c r="F786" s="40">
        <f t="shared" ref="F786:F804" si="154">E786*2</f>
        <v>25.12</v>
      </c>
      <c r="G786" s="43"/>
      <c r="H786" s="62"/>
      <c r="I786" s="43"/>
      <c r="J786" s="40"/>
      <c r="K786" s="62"/>
      <c r="L786" s="40"/>
      <c r="M786" s="40">
        <f t="shared" ref="M786:N849" si="155">G786+I786-K786</f>
        <v>0</v>
      </c>
      <c r="N786" s="40">
        <f t="shared" si="155"/>
        <v>0</v>
      </c>
    </row>
    <row r="787" spans="1:14" hidden="1" x14ac:dyDescent="0.25">
      <c r="A787" s="1">
        <v>45</v>
      </c>
      <c r="B787" s="41" t="s">
        <v>260</v>
      </c>
      <c r="C787" s="39">
        <v>2215370</v>
      </c>
      <c r="D787" s="40" t="s">
        <v>17</v>
      </c>
      <c r="E787" s="40">
        <v>10</v>
      </c>
      <c r="F787" s="40">
        <f t="shared" si="154"/>
        <v>20</v>
      </c>
      <c r="G787" s="43"/>
      <c r="H787" s="62"/>
      <c r="I787" s="43"/>
      <c r="J787" s="40"/>
      <c r="K787" s="62"/>
      <c r="L787" s="40"/>
      <c r="M787" s="40">
        <f t="shared" si="155"/>
        <v>0</v>
      </c>
      <c r="N787" s="40">
        <f t="shared" si="155"/>
        <v>0</v>
      </c>
    </row>
    <row r="788" spans="1:14" hidden="1" x14ac:dyDescent="0.25">
      <c r="A788" s="1">
        <v>46</v>
      </c>
      <c r="B788" s="41" t="s">
        <v>261</v>
      </c>
      <c r="C788" s="39">
        <v>2215373</v>
      </c>
      <c r="D788" s="40" t="s">
        <v>17</v>
      </c>
      <c r="E788" s="40">
        <v>22.05</v>
      </c>
      <c r="F788" s="40">
        <f t="shared" si="154"/>
        <v>44.1</v>
      </c>
      <c r="G788" s="43"/>
      <c r="H788" s="62"/>
      <c r="I788" s="43"/>
      <c r="J788" s="40"/>
      <c r="K788" s="62"/>
      <c r="L788" s="40"/>
      <c r="M788" s="40">
        <f t="shared" si="155"/>
        <v>0</v>
      </c>
      <c r="N788" s="40">
        <f t="shared" si="155"/>
        <v>0</v>
      </c>
    </row>
    <row r="789" spans="1:14" hidden="1" x14ac:dyDescent="0.25">
      <c r="A789" s="1">
        <v>47</v>
      </c>
      <c r="B789" s="41" t="s">
        <v>261</v>
      </c>
      <c r="C789" s="39">
        <v>2215372</v>
      </c>
      <c r="D789" s="40" t="s">
        <v>17</v>
      </c>
      <c r="E789" s="40">
        <v>25.52</v>
      </c>
      <c r="F789" s="40">
        <f t="shared" si="154"/>
        <v>51.04</v>
      </c>
      <c r="G789" s="43"/>
      <c r="H789" s="62"/>
      <c r="I789" s="43"/>
      <c r="J789" s="40"/>
      <c r="K789" s="62"/>
      <c r="L789" s="40"/>
      <c r="M789" s="40">
        <f t="shared" si="155"/>
        <v>0</v>
      </c>
      <c r="N789" s="40">
        <f t="shared" si="155"/>
        <v>0</v>
      </c>
    </row>
    <row r="790" spans="1:14" hidden="1" x14ac:dyDescent="0.25">
      <c r="A790" s="1">
        <v>48</v>
      </c>
      <c r="B790" s="41" t="s">
        <v>21</v>
      </c>
      <c r="C790" s="39">
        <v>2215191</v>
      </c>
      <c r="D790" s="40" t="s">
        <v>17</v>
      </c>
      <c r="E790" s="40">
        <v>1.5</v>
      </c>
      <c r="F790" s="40">
        <f t="shared" si="154"/>
        <v>3</v>
      </c>
      <c r="G790" s="43"/>
      <c r="H790" s="62"/>
      <c r="I790" s="43"/>
      <c r="J790" s="40"/>
      <c r="K790" s="62"/>
      <c r="L790" s="40"/>
      <c r="M790" s="40">
        <f t="shared" si="155"/>
        <v>0</v>
      </c>
      <c r="N790" s="40">
        <f t="shared" si="155"/>
        <v>0</v>
      </c>
    </row>
    <row r="791" spans="1:14" hidden="1" x14ac:dyDescent="0.25">
      <c r="A791" s="1">
        <v>49</v>
      </c>
      <c r="B791" s="41" t="s">
        <v>262</v>
      </c>
      <c r="C791" s="39">
        <v>2215236</v>
      </c>
      <c r="D791" s="40" t="s">
        <v>17</v>
      </c>
      <c r="E791" s="40">
        <v>38</v>
      </c>
      <c r="F791" s="40">
        <f t="shared" si="154"/>
        <v>76</v>
      </c>
      <c r="G791" s="43"/>
      <c r="H791" s="62"/>
      <c r="I791" s="43"/>
      <c r="J791" s="40"/>
      <c r="K791" s="62"/>
      <c r="L791" s="40"/>
      <c r="M791" s="40">
        <f t="shared" si="155"/>
        <v>0</v>
      </c>
      <c r="N791" s="40">
        <f t="shared" si="155"/>
        <v>0</v>
      </c>
    </row>
    <row r="792" spans="1:14" hidden="1" x14ac:dyDescent="0.25">
      <c r="A792" s="1">
        <v>50</v>
      </c>
      <c r="B792" s="41" t="s">
        <v>263</v>
      </c>
      <c r="C792" s="39">
        <v>2215231</v>
      </c>
      <c r="D792" s="40" t="s">
        <v>17</v>
      </c>
      <c r="E792" s="40">
        <v>8</v>
      </c>
      <c r="F792" s="40">
        <f t="shared" si="154"/>
        <v>16</v>
      </c>
      <c r="G792" s="43"/>
      <c r="H792" s="62"/>
      <c r="I792" s="43"/>
      <c r="J792" s="40"/>
      <c r="K792" s="62"/>
      <c r="L792" s="40"/>
      <c r="M792" s="40">
        <f t="shared" si="155"/>
        <v>0</v>
      </c>
      <c r="N792" s="40">
        <f t="shared" si="155"/>
        <v>0</v>
      </c>
    </row>
    <row r="793" spans="1:14" hidden="1" x14ac:dyDescent="0.25">
      <c r="A793" s="1">
        <v>51</v>
      </c>
      <c r="B793" s="41" t="s">
        <v>264</v>
      </c>
      <c r="C793" s="39">
        <v>2215232</v>
      </c>
      <c r="D793" s="40" t="s">
        <v>17</v>
      </c>
      <c r="E793" s="40">
        <v>6.5</v>
      </c>
      <c r="F793" s="40">
        <f t="shared" si="154"/>
        <v>13</v>
      </c>
      <c r="G793" s="43"/>
      <c r="H793" s="62"/>
      <c r="I793" s="43"/>
      <c r="J793" s="40"/>
      <c r="K793" s="62"/>
      <c r="L793" s="40"/>
      <c r="M793" s="40">
        <f t="shared" si="155"/>
        <v>0</v>
      </c>
      <c r="N793" s="40">
        <f t="shared" si="155"/>
        <v>0</v>
      </c>
    </row>
    <row r="794" spans="1:14" hidden="1" x14ac:dyDescent="0.25">
      <c r="A794" s="1">
        <v>52</v>
      </c>
      <c r="B794" s="41" t="s">
        <v>23</v>
      </c>
      <c r="C794" s="39">
        <v>2215235</v>
      </c>
      <c r="D794" s="40" t="s">
        <v>17</v>
      </c>
      <c r="E794" s="40">
        <v>2</v>
      </c>
      <c r="F794" s="40">
        <f t="shared" si="154"/>
        <v>4</v>
      </c>
      <c r="G794" s="43"/>
      <c r="H794" s="62"/>
      <c r="I794" s="43"/>
      <c r="J794" s="40"/>
      <c r="K794" s="62"/>
      <c r="L794" s="40"/>
      <c r="M794" s="40">
        <f t="shared" si="155"/>
        <v>0</v>
      </c>
      <c r="N794" s="40">
        <f t="shared" si="155"/>
        <v>0</v>
      </c>
    </row>
    <row r="795" spans="1:14" hidden="1" x14ac:dyDescent="0.25">
      <c r="A795" s="1">
        <v>53</v>
      </c>
      <c r="B795" s="41" t="s">
        <v>265</v>
      </c>
      <c r="C795" s="39">
        <v>2215223</v>
      </c>
      <c r="D795" s="40" t="s">
        <v>17</v>
      </c>
      <c r="E795" s="40">
        <v>0.1</v>
      </c>
      <c r="F795" s="40">
        <f t="shared" si="154"/>
        <v>0.2</v>
      </c>
      <c r="G795" s="43"/>
      <c r="H795" s="62"/>
      <c r="I795" s="43"/>
      <c r="J795" s="40"/>
      <c r="K795" s="62"/>
      <c r="L795" s="40"/>
      <c r="M795" s="40">
        <f t="shared" si="155"/>
        <v>0</v>
      </c>
      <c r="N795" s="40">
        <f t="shared" si="155"/>
        <v>0</v>
      </c>
    </row>
    <row r="796" spans="1:14" hidden="1" x14ac:dyDescent="0.25">
      <c r="A796" s="1">
        <v>54</v>
      </c>
      <c r="B796" s="41" t="s">
        <v>266</v>
      </c>
      <c r="C796" s="39">
        <v>2215207</v>
      </c>
      <c r="D796" s="40" t="s">
        <v>17</v>
      </c>
      <c r="E796" s="40">
        <v>0.7</v>
      </c>
      <c r="F796" s="40">
        <f t="shared" si="154"/>
        <v>1.4</v>
      </c>
      <c r="G796" s="43"/>
      <c r="H796" s="62"/>
      <c r="I796" s="43"/>
      <c r="J796" s="40"/>
      <c r="K796" s="62"/>
      <c r="L796" s="40"/>
      <c r="M796" s="40">
        <f t="shared" si="155"/>
        <v>0</v>
      </c>
      <c r="N796" s="40">
        <f t="shared" si="155"/>
        <v>0</v>
      </c>
    </row>
    <row r="797" spans="1:14" hidden="1" x14ac:dyDescent="0.25">
      <c r="A797" s="1">
        <v>55</v>
      </c>
      <c r="B797" s="38" t="s">
        <v>267</v>
      </c>
      <c r="C797" s="42">
        <v>2215382</v>
      </c>
      <c r="D797" s="40" t="s">
        <v>17</v>
      </c>
      <c r="E797" s="43">
        <v>34.14</v>
      </c>
      <c r="F797" s="40">
        <f t="shared" si="154"/>
        <v>68.28</v>
      </c>
      <c r="G797" s="43"/>
      <c r="H797" s="62"/>
      <c r="I797" s="43"/>
      <c r="J797" s="40"/>
      <c r="K797" s="62"/>
      <c r="L797" s="40"/>
      <c r="M797" s="40">
        <f t="shared" si="155"/>
        <v>0</v>
      </c>
      <c r="N797" s="40">
        <f t="shared" si="155"/>
        <v>0</v>
      </c>
    </row>
    <row r="798" spans="1:14" hidden="1" x14ac:dyDescent="0.25">
      <c r="A798" s="1">
        <v>56</v>
      </c>
      <c r="B798" s="41" t="s">
        <v>268</v>
      </c>
      <c r="C798" s="39">
        <v>2215188</v>
      </c>
      <c r="D798" s="40" t="s">
        <v>17</v>
      </c>
      <c r="E798" s="40">
        <v>1</v>
      </c>
      <c r="F798" s="40">
        <f t="shared" si="154"/>
        <v>2</v>
      </c>
      <c r="G798" s="43"/>
      <c r="H798" s="62"/>
      <c r="I798" s="43"/>
      <c r="J798" s="40"/>
      <c r="K798" s="62"/>
      <c r="L798" s="40"/>
      <c r="M798" s="40">
        <f t="shared" si="155"/>
        <v>0</v>
      </c>
      <c r="N798" s="40">
        <f t="shared" si="155"/>
        <v>0</v>
      </c>
    </row>
    <row r="799" spans="1:14" hidden="1" x14ac:dyDescent="0.25">
      <c r="A799" s="1">
        <v>57</v>
      </c>
      <c r="B799" s="38" t="s">
        <v>269</v>
      </c>
      <c r="C799" s="42">
        <v>2215386</v>
      </c>
      <c r="D799" s="40" t="s">
        <v>17</v>
      </c>
      <c r="E799" s="43">
        <v>25</v>
      </c>
      <c r="F799" s="40">
        <f t="shared" si="154"/>
        <v>50</v>
      </c>
      <c r="G799" s="43"/>
      <c r="H799" s="62"/>
      <c r="I799" s="43"/>
      <c r="J799" s="40"/>
      <c r="K799" s="62"/>
      <c r="L799" s="40"/>
      <c r="M799" s="40">
        <f t="shared" si="155"/>
        <v>0</v>
      </c>
      <c r="N799" s="40">
        <f t="shared" si="155"/>
        <v>0</v>
      </c>
    </row>
    <row r="800" spans="1:14" hidden="1" x14ac:dyDescent="0.25">
      <c r="A800" s="1">
        <v>58</v>
      </c>
      <c r="B800" s="38" t="s">
        <v>269</v>
      </c>
      <c r="C800" s="42">
        <v>2215385</v>
      </c>
      <c r="D800" s="40" t="s">
        <v>17</v>
      </c>
      <c r="E800" s="43">
        <v>28.8</v>
      </c>
      <c r="F800" s="40">
        <f t="shared" si="154"/>
        <v>57.6</v>
      </c>
      <c r="G800" s="43"/>
      <c r="H800" s="62"/>
      <c r="I800" s="43"/>
      <c r="J800" s="40"/>
      <c r="K800" s="62"/>
      <c r="L800" s="40"/>
      <c r="M800" s="40">
        <f t="shared" si="155"/>
        <v>0</v>
      </c>
      <c r="N800" s="40">
        <f t="shared" si="155"/>
        <v>0</v>
      </c>
    </row>
    <row r="801" spans="1:14" hidden="1" x14ac:dyDescent="0.25">
      <c r="A801" s="1">
        <v>59</v>
      </c>
      <c r="B801" s="38" t="s">
        <v>270</v>
      </c>
      <c r="C801" s="42">
        <v>2215383</v>
      </c>
      <c r="D801" s="40" t="s">
        <v>17</v>
      </c>
      <c r="E801" s="43">
        <v>25</v>
      </c>
      <c r="F801" s="40">
        <f t="shared" si="154"/>
        <v>50</v>
      </c>
      <c r="G801" s="43"/>
      <c r="H801" s="62"/>
      <c r="I801" s="43"/>
      <c r="J801" s="40"/>
      <c r="K801" s="62"/>
      <c r="L801" s="40"/>
      <c r="M801" s="40">
        <f t="shared" si="155"/>
        <v>0</v>
      </c>
      <c r="N801" s="40">
        <f t="shared" si="155"/>
        <v>0</v>
      </c>
    </row>
    <row r="802" spans="1:14" hidden="1" x14ac:dyDescent="0.25">
      <c r="A802" s="1">
        <v>60</v>
      </c>
      <c r="B802" s="38" t="s">
        <v>271</v>
      </c>
      <c r="C802" s="42">
        <v>2215224</v>
      </c>
      <c r="D802" s="40" t="s">
        <v>17</v>
      </c>
      <c r="E802" s="43">
        <v>7</v>
      </c>
      <c r="F802" s="40">
        <f t="shared" si="154"/>
        <v>14</v>
      </c>
      <c r="G802" s="43"/>
      <c r="H802" s="62"/>
      <c r="I802" s="43"/>
      <c r="J802" s="40"/>
      <c r="K802" s="62"/>
      <c r="L802" s="40"/>
      <c r="M802" s="40">
        <f t="shared" si="155"/>
        <v>0</v>
      </c>
      <c r="N802" s="40">
        <f t="shared" si="155"/>
        <v>0</v>
      </c>
    </row>
    <row r="803" spans="1:14" hidden="1" x14ac:dyDescent="0.25">
      <c r="A803" s="1">
        <v>61</v>
      </c>
      <c r="B803" s="38" t="s">
        <v>272</v>
      </c>
      <c r="C803" s="42">
        <v>2215197</v>
      </c>
      <c r="D803" s="40" t="s">
        <v>17</v>
      </c>
      <c r="E803" s="43">
        <v>0.2</v>
      </c>
      <c r="F803" s="40">
        <f t="shared" si="154"/>
        <v>0.4</v>
      </c>
      <c r="G803" s="43"/>
      <c r="H803" s="62"/>
      <c r="I803" s="43"/>
      <c r="J803" s="40"/>
      <c r="K803" s="62"/>
      <c r="L803" s="40"/>
      <c r="M803" s="40">
        <f t="shared" si="155"/>
        <v>0</v>
      </c>
      <c r="N803" s="40">
        <f t="shared" si="155"/>
        <v>0</v>
      </c>
    </row>
    <row r="804" spans="1:14" hidden="1" x14ac:dyDescent="0.25">
      <c r="A804" s="1">
        <v>62</v>
      </c>
      <c r="B804" s="38" t="s">
        <v>26</v>
      </c>
      <c r="C804" s="42">
        <v>2215368</v>
      </c>
      <c r="D804" s="40" t="s">
        <v>17</v>
      </c>
      <c r="E804" s="43">
        <v>6</v>
      </c>
      <c r="F804" s="40">
        <f t="shared" si="154"/>
        <v>12</v>
      </c>
      <c r="G804" s="43"/>
      <c r="H804" s="62"/>
      <c r="I804" s="43"/>
      <c r="J804" s="40"/>
      <c r="K804" s="62"/>
      <c r="L804" s="40"/>
      <c r="M804" s="40">
        <f t="shared" si="155"/>
        <v>0</v>
      </c>
      <c r="N804" s="40">
        <f t="shared" si="155"/>
        <v>0</v>
      </c>
    </row>
    <row r="805" spans="1:14" hidden="1" x14ac:dyDescent="0.25">
      <c r="A805" s="1">
        <v>63</v>
      </c>
      <c r="B805" s="38" t="s">
        <v>273</v>
      </c>
      <c r="C805" s="42">
        <v>2215201</v>
      </c>
      <c r="D805" s="40" t="s">
        <v>17</v>
      </c>
      <c r="E805" s="43">
        <v>0.2</v>
      </c>
      <c r="F805" s="40">
        <f>E805*2</f>
        <v>0.4</v>
      </c>
      <c r="G805" s="43"/>
      <c r="H805" s="62"/>
      <c r="I805" s="43"/>
      <c r="J805" s="40"/>
      <c r="K805" s="62"/>
      <c r="L805" s="40"/>
      <c r="M805" s="40">
        <f t="shared" si="155"/>
        <v>0</v>
      </c>
      <c r="N805" s="40">
        <f t="shared" si="155"/>
        <v>0</v>
      </c>
    </row>
    <row r="806" spans="1:14" hidden="1" x14ac:dyDescent="0.25">
      <c r="A806" s="1">
        <v>64</v>
      </c>
      <c r="B806" s="38" t="s">
        <v>274</v>
      </c>
      <c r="C806" s="42">
        <v>2215229</v>
      </c>
      <c r="D806" s="40" t="s">
        <v>17</v>
      </c>
      <c r="E806" s="43">
        <v>1</v>
      </c>
      <c r="F806" s="40">
        <f>E806*2</f>
        <v>2</v>
      </c>
      <c r="G806" s="43"/>
      <c r="H806" s="62"/>
      <c r="I806" s="43"/>
      <c r="J806" s="40"/>
      <c r="K806" s="62"/>
      <c r="L806" s="40"/>
      <c r="M806" s="40">
        <f t="shared" si="155"/>
        <v>0</v>
      </c>
      <c r="N806" s="40">
        <f t="shared" si="155"/>
        <v>0</v>
      </c>
    </row>
    <row r="807" spans="1:14" hidden="1" x14ac:dyDescent="0.25">
      <c r="A807" s="1">
        <v>65</v>
      </c>
      <c r="B807" s="38" t="s">
        <v>214</v>
      </c>
      <c r="C807" s="42">
        <v>2215221</v>
      </c>
      <c r="D807" s="40" t="s">
        <v>17</v>
      </c>
      <c r="E807" s="43">
        <v>0.7</v>
      </c>
      <c r="F807" s="40">
        <f t="shared" ref="F807:F819" si="156">E807*2</f>
        <v>1.4</v>
      </c>
      <c r="G807" s="43"/>
      <c r="H807" s="62"/>
      <c r="I807" s="43"/>
      <c r="J807" s="40"/>
      <c r="K807" s="62"/>
      <c r="L807" s="40"/>
      <c r="M807" s="40">
        <f t="shared" si="155"/>
        <v>0</v>
      </c>
      <c r="N807" s="40">
        <f t="shared" si="155"/>
        <v>0</v>
      </c>
    </row>
    <row r="808" spans="1:14" hidden="1" x14ac:dyDescent="0.25">
      <c r="A808" s="1">
        <v>66</v>
      </c>
      <c r="B808" s="38" t="s">
        <v>275</v>
      </c>
      <c r="C808" s="42">
        <v>2215203</v>
      </c>
      <c r="D808" s="40" t="s">
        <v>17</v>
      </c>
      <c r="E808" s="43">
        <v>3</v>
      </c>
      <c r="F808" s="40">
        <f t="shared" si="156"/>
        <v>6</v>
      </c>
      <c r="G808" s="43"/>
      <c r="H808" s="62"/>
      <c r="I808" s="43"/>
      <c r="J808" s="40"/>
      <c r="K808" s="62"/>
      <c r="L808" s="40"/>
      <c r="M808" s="40">
        <f t="shared" si="155"/>
        <v>0</v>
      </c>
      <c r="N808" s="40">
        <f t="shared" si="155"/>
        <v>0</v>
      </c>
    </row>
    <row r="809" spans="1:14" hidden="1" x14ac:dyDescent="0.25">
      <c r="A809" s="1">
        <v>67</v>
      </c>
      <c r="B809" s="38" t="s">
        <v>276</v>
      </c>
      <c r="C809" s="42">
        <v>2215215</v>
      </c>
      <c r="D809" s="40" t="s">
        <v>17</v>
      </c>
      <c r="E809" s="43">
        <v>3</v>
      </c>
      <c r="F809" s="40">
        <f t="shared" si="156"/>
        <v>6</v>
      </c>
      <c r="G809" s="43"/>
      <c r="H809" s="62"/>
      <c r="I809" s="43"/>
      <c r="J809" s="40"/>
      <c r="K809" s="62"/>
      <c r="L809" s="40"/>
      <c r="M809" s="40">
        <f t="shared" si="155"/>
        <v>0</v>
      </c>
      <c r="N809" s="40">
        <f t="shared" si="155"/>
        <v>0</v>
      </c>
    </row>
    <row r="810" spans="1:14" hidden="1" x14ac:dyDescent="0.25">
      <c r="A810" s="1">
        <v>68</v>
      </c>
      <c r="B810" s="66" t="s">
        <v>277</v>
      </c>
      <c r="C810" s="67">
        <v>2215202</v>
      </c>
      <c r="D810" s="40" t="s">
        <v>17</v>
      </c>
      <c r="E810" s="43">
        <v>2</v>
      </c>
      <c r="F810" s="40">
        <f t="shared" si="156"/>
        <v>4</v>
      </c>
      <c r="G810" s="43"/>
      <c r="H810" s="62"/>
      <c r="I810" s="43"/>
      <c r="J810" s="40"/>
      <c r="K810" s="62"/>
      <c r="L810" s="40"/>
      <c r="M810" s="40">
        <f t="shared" si="155"/>
        <v>0</v>
      </c>
      <c r="N810" s="40">
        <f t="shared" si="155"/>
        <v>0</v>
      </c>
    </row>
    <row r="811" spans="1:14" hidden="1" x14ac:dyDescent="0.25">
      <c r="A811" s="1">
        <v>69</v>
      </c>
      <c r="B811" s="38" t="s">
        <v>278</v>
      </c>
      <c r="C811" s="42">
        <v>2215170</v>
      </c>
      <c r="D811" s="40" t="s">
        <v>17</v>
      </c>
      <c r="E811" s="43">
        <v>9.75</v>
      </c>
      <c r="F811" s="40">
        <f t="shared" si="156"/>
        <v>19.5</v>
      </c>
      <c r="G811" s="43"/>
      <c r="H811" s="62"/>
      <c r="I811" s="43"/>
      <c r="J811" s="40"/>
      <c r="K811" s="62"/>
      <c r="L811" s="40"/>
      <c r="M811" s="40">
        <f t="shared" si="155"/>
        <v>0</v>
      </c>
      <c r="N811" s="40">
        <f t="shared" si="155"/>
        <v>0</v>
      </c>
    </row>
    <row r="812" spans="1:14" hidden="1" x14ac:dyDescent="0.25">
      <c r="A812" s="1">
        <v>70</v>
      </c>
      <c r="B812" s="38" t="s">
        <v>278</v>
      </c>
      <c r="C812" s="42">
        <v>2215170</v>
      </c>
      <c r="D812" s="40" t="s">
        <v>17</v>
      </c>
      <c r="E812" s="43">
        <v>9.75</v>
      </c>
      <c r="F812" s="40">
        <f t="shared" si="156"/>
        <v>19.5</v>
      </c>
      <c r="G812" s="43"/>
      <c r="H812" s="62"/>
      <c r="I812" s="43"/>
      <c r="J812" s="40"/>
      <c r="K812" s="62"/>
      <c r="L812" s="40"/>
      <c r="M812" s="40">
        <f t="shared" si="155"/>
        <v>0</v>
      </c>
      <c r="N812" s="40">
        <f t="shared" si="155"/>
        <v>0</v>
      </c>
    </row>
    <row r="813" spans="1:14" hidden="1" x14ac:dyDescent="0.25">
      <c r="A813" s="1">
        <v>71</v>
      </c>
      <c r="B813" s="38" t="s">
        <v>279</v>
      </c>
      <c r="C813" s="42">
        <v>2215371</v>
      </c>
      <c r="D813" s="40" t="s">
        <v>280</v>
      </c>
      <c r="E813" s="43">
        <v>19.59</v>
      </c>
      <c r="F813" s="40">
        <f t="shared" si="156"/>
        <v>39.18</v>
      </c>
      <c r="G813" s="43"/>
      <c r="H813" s="62"/>
      <c r="I813" s="43"/>
      <c r="J813" s="40"/>
      <c r="K813" s="62"/>
      <c r="L813" s="40"/>
      <c r="M813" s="40">
        <f t="shared" si="155"/>
        <v>0</v>
      </c>
      <c r="N813" s="40">
        <f t="shared" si="155"/>
        <v>0</v>
      </c>
    </row>
    <row r="814" spans="1:14" hidden="1" x14ac:dyDescent="0.25">
      <c r="A814" s="1">
        <v>72</v>
      </c>
      <c r="B814" s="50" t="s">
        <v>281</v>
      </c>
      <c r="C814" s="44">
        <v>2215230</v>
      </c>
      <c r="D814" s="40" t="s">
        <v>17</v>
      </c>
      <c r="E814" s="45">
        <v>0.5</v>
      </c>
      <c r="F814" s="40">
        <f t="shared" si="156"/>
        <v>1</v>
      </c>
      <c r="G814" s="45"/>
      <c r="H814" s="62"/>
      <c r="I814" s="45"/>
      <c r="J814" s="40"/>
      <c r="K814" s="62"/>
      <c r="L814" s="40"/>
      <c r="M814" s="40">
        <f t="shared" si="155"/>
        <v>0</v>
      </c>
      <c r="N814" s="40">
        <f t="shared" si="155"/>
        <v>0</v>
      </c>
    </row>
    <row r="815" spans="1:14" hidden="1" x14ac:dyDescent="0.25">
      <c r="A815" s="1">
        <v>73</v>
      </c>
      <c r="B815" s="38" t="s">
        <v>281</v>
      </c>
      <c r="C815" s="42">
        <v>2215226</v>
      </c>
      <c r="D815" s="40" t="s">
        <v>17</v>
      </c>
      <c r="E815" s="43">
        <v>1</v>
      </c>
      <c r="F815" s="40">
        <f t="shared" si="156"/>
        <v>2</v>
      </c>
      <c r="G815" s="43"/>
      <c r="H815" s="62"/>
      <c r="I815" s="43"/>
      <c r="J815" s="40"/>
      <c r="K815" s="62"/>
      <c r="L815" s="40"/>
      <c r="M815" s="40">
        <f t="shared" si="155"/>
        <v>0</v>
      </c>
      <c r="N815" s="40">
        <f t="shared" si="155"/>
        <v>0</v>
      </c>
    </row>
    <row r="816" spans="1:14" hidden="1" x14ac:dyDescent="0.25">
      <c r="A816" s="1">
        <v>74</v>
      </c>
      <c r="B816" s="41" t="s">
        <v>282</v>
      </c>
      <c r="C816" s="39">
        <v>2215165</v>
      </c>
      <c r="D816" s="40" t="s">
        <v>17</v>
      </c>
      <c r="E816" s="40">
        <v>0.6</v>
      </c>
      <c r="F816" s="40">
        <f t="shared" si="156"/>
        <v>1.2</v>
      </c>
      <c r="G816" s="43"/>
      <c r="H816" s="62"/>
      <c r="I816" s="43"/>
      <c r="J816" s="40"/>
      <c r="K816" s="62"/>
      <c r="L816" s="40"/>
      <c r="M816" s="40">
        <f t="shared" si="155"/>
        <v>0</v>
      </c>
      <c r="N816" s="40">
        <f t="shared" si="155"/>
        <v>0</v>
      </c>
    </row>
    <row r="817" spans="1:14" hidden="1" x14ac:dyDescent="0.25">
      <c r="A817" s="1">
        <v>75</v>
      </c>
      <c r="B817" s="41" t="s">
        <v>283</v>
      </c>
      <c r="C817" s="39">
        <v>2215164</v>
      </c>
      <c r="D817" s="40" t="s">
        <v>17</v>
      </c>
      <c r="E817" s="40">
        <v>4.5</v>
      </c>
      <c r="F817" s="40">
        <f t="shared" si="156"/>
        <v>9</v>
      </c>
      <c r="G817" s="43"/>
      <c r="H817" s="62"/>
      <c r="I817" s="43"/>
      <c r="J817" s="40"/>
      <c r="K817" s="62"/>
      <c r="L817" s="40"/>
      <c r="M817" s="40">
        <f t="shared" si="155"/>
        <v>0</v>
      </c>
      <c r="N817" s="40">
        <f t="shared" si="155"/>
        <v>0</v>
      </c>
    </row>
    <row r="818" spans="1:14" hidden="1" x14ac:dyDescent="0.25">
      <c r="A818" s="1">
        <v>76</v>
      </c>
      <c r="B818" s="38" t="s">
        <v>284</v>
      </c>
      <c r="C818" s="42">
        <v>2215375</v>
      </c>
      <c r="D818" s="40" t="s">
        <v>17</v>
      </c>
      <c r="E818" s="43">
        <v>22.37</v>
      </c>
      <c r="F818" s="40">
        <f t="shared" si="156"/>
        <v>44.74</v>
      </c>
      <c r="G818" s="43"/>
      <c r="H818" s="62"/>
      <c r="I818" s="43"/>
      <c r="J818" s="40"/>
      <c r="K818" s="62"/>
      <c r="L818" s="40"/>
      <c r="M818" s="40">
        <f t="shared" si="155"/>
        <v>0</v>
      </c>
      <c r="N818" s="40">
        <f t="shared" si="155"/>
        <v>0</v>
      </c>
    </row>
    <row r="819" spans="1:14" hidden="1" x14ac:dyDescent="0.25">
      <c r="A819" s="1">
        <v>77</v>
      </c>
      <c r="B819" s="50" t="s">
        <v>282</v>
      </c>
      <c r="C819" s="44">
        <v>2215227</v>
      </c>
      <c r="D819" s="40" t="s">
        <v>17</v>
      </c>
      <c r="E819" s="45">
        <v>0.5</v>
      </c>
      <c r="F819" s="40">
        <f t="shared" si="156"/>
        <v>1</v>
      </c>
      <c r="G819" s="45"/>
      <c r="H819" s="62"/>
      <c r="I819" s="45"/>
      <c r="J819" s="40"/>
      <c r="K819" s="62"/>
      <c r="L819" s="40"/>
      <c r="M819" s="40">
        <f t="shared" si="155"/>
        <v>0</v>
      </c>
      <c r="N819" s="40">
        <f t="shared" si="155"/>
        <v>0</v>
      </c>
    </row>
    <row r="820" spans="1:14" hidden="1" x14ac:dyDescent="0.25">
      <c r="A820" s="1">
        <v>78</v>
      </c>
      <c r="B820" s="41" t="s">
        <v>285</v>
      </c>
      <c r="C820" s="39">
        <v>2215367</v>
      </c>
      <c r="D820" s="40" t="s">
        <v>17</v>
      </c>
      <c r="E820" s="40">
        <v>30</v>
      </c>
      <c r="F820" s="40">
        <f>E820*2</f>
        <v>60</v>
      </c>
      <c r="G820" s="43"/>
      <c r="H820" s="62"/>
      <c r="I820" s="43"/>
      <c r="J820" s="40"/>
      <c r="K820" s="62"/>
      <c r="L820" s="40"/>
      <c r="M820" s="40">
        <f t="shared" si="155"/>
        <v>0</v>
      </c>
      <c r="N820" s="40">
        <f t="shared" si="155"/>
        <v>0</v>
      </c>
    </row>
    <row r="821" spans="1:14" hidden="1" x14ac:dyDescent="0.25">
      <c r="A821" s="1">
        <v>79</v>
      </c>
      <c r="B821" s="50" t="s">
        <v>237</v>
      </c>
      <c r="C821" s="44">
        <v>2215240</v>
      </c>
      <c r="D821" s="40" t="s">
        <v>17</v>
      </c>
      <c r="E821" s="45">
        <v>12</v>
      </c>
      <c r="F821" s="40">
        <f>E821*2</f>
        <v>24</v>
      </c>
      <c r="G821" s="45"/>
      <c r="H821" s="62"/>
      <c r="I821" s="45"/>
      <c r="J821" s="40"/>
      <c r="K821" s="62"/>
      <c r="L821" s="40"/>
      <c r="M821" s="40">
        <f t="shared" si="155"/>
        <v>0</v>
      </c>
      <c r="N821" s="40">
        <f t="shared" si="155"/>
        <v>0</v>
      </c>
    </row>
    <row r="822" spans="1:14" hidden="1" x14ac:dyDescent="0.25">
      <c r="A822" s="1">
        <v>80</v>
      </c>
      <c r="B822" s="50" t="s">
        <v>286</v>
      </c>
      <c r="C822" s="44">
        <v>2215289</v>
      </c>
      <c r="D822" s="40" t="s">
        <v>17</v>
      </c>
      <c r="E822" s="45">
        <v>17.77</v>
      </c>
      <c r="F822" s="40">
        <f t="shared" ref="F822:F827" si="157">E822*2</f>
        <v>35.54</v>
      </c>
      <c r="G822" s="45"/>
      <c r="H822" s="62"/>
      <c r="I822" s="45"/>
      <c r="J822" s="40"/>
      <c r="K822" s="62"/>
      <c r="L822" s="40"/>
      <c r="M822" s="40">
        <f t="shared" si="155"/>
        <v>0</v>
      </c>
      <c r="N822" s="40">
        <f t="shared" si="155"/>
        <v>0</v>
      </c>
    </row>
    <row r="823" spans="1:14" hidden="1" x14ac:dyDescent="0.25">
      <c r="A823" s="1">
        <v>81</v>
      </c>
      <c r="B823" s="38" t="s">
        <v>286</v>
      </c>
      <c r="C823" s="42">
        <v>2215290</v>
      </c>
      <c r="D823" s="40" t="s">
        <v>17</v>
      </c>
      <c r="E823" s="43">
        <v>17.78</v>
      </c>
      <c r="F823" s="40">
        <f t="shared" si="157"/>
        <v>35.56</v>
      </c>
      <c r="G823" s="43"/>
      <c r="H823" s="62"/>
      <c r="I823" s="43"/>
      <c r="J823" s="40"/>
      <c r="K823" s="62"/>
      <c r="L823" s="40"/>
      <c r="M823" s="40">
        <f t="shared" si="155"/>
        <v>0</v>
      </c>
      <c r="N823" s="40">
        <f t="shared" si="155"/>
        <v>0</v>
      </c>
    </row>
    <row r="824" spans="1:14" hidden="1" x14ac:dyDescent="0.25">
      <c r="A824" s="1">
        <v>82</v>
      </c>
      <c r="B824" s="38" t="s">
        <v>287</v>
      </c>
      <c r="C824" s="42">
        <v>2215238</v>
      </c>
      <c r="D824" s="40" t="s">
        <v>17</v>
      </c>
      <c r="E824" s="43">
        <v>0.1</v>
      </c>
      <c r="F824" s="40">
        <f t="shared" si="157"/>
        <v>0.2</v>
      </c>
      <c r="G824" s="43"/>
      <c r="H824" s="62"/>
      <c r="I824" s="43"/>
      <c r="J824" s="40"/>
      <c r="K824" s="62"/>
      <c r="L824" s="40"/>
      <c r="M824" s="40">
        <f t="shared" si="155"/>
        <v>0</v>
      </c>
      <c r="N824" s="40">
        <f t="shared" si="155"/>
        <v>0</v>
      </c>
    </row>
    <row r="825" spans="1:14" hidden="1" x14ac:dyDescent="0.25">
      <c r="A825" s="1">
        <v>83</v>
      </c>
      <c r="B825" s="38" t="s">
        <v>288</v>
      </c>
      <c r="C825" s="42">
        <v>2215376</v>
      </c>
      <c r="D825" s="40" t="s">
        <v>17</v>
      </c>
      <c r="E825" s="43">
        <v>4.82</v>
      </c>
      <c r="F825" s="40">
        <f t="shared" si="157"/>
        <v>9.64</v>
      </c>
      <c r="G825" s="43"/>
      <c r="H825" s="62"/>
      <c r="I825" s="43"/>
      <c r="J825" s="40"/>
      <c r="K825" s="62"/>
      <c r="L825" s="40"/>
      <c r="M825" s="40">
        <f t="shared" si="155"/>
        <v>0</v>
      </c>
      <c r="N825" s="40">
        <f t="shared" si="155"/>
        <v>0</v>
      </c>
    </row>
    <row r="826" spans="1:14" hidden="1" x14ac:dyDescent="0.25">
      <c r="A826" s="1">
        <v>84</v>
      </c>
      <c r="B826" s="38" t="s">
        <v>288</v>
      </c>
      <c r="C826" s="42">
        <v>2215377</v>
      </c>
      <c r="D826" s="40" t="s">
        <v>17</v>
      </c>
      <c r="E826" s="43">
        <v>4.83</v>
      </c>
      <c r="F826" s="40">
        <f t="shared" si="157"/>
        <v>9.66</v>
      </c>
      <c r="G826" s="43"/>
      <c r="H826" s="62"/>
      <c r="I826" s="43"/>
      <c r="J826" s="40"/>
      <c r="K826" s="62"/>
      <c r="L826" s="40"/>
      <c r="M826" s="40">
        <f t="shared" si="155"/>
        <v>0</v>
      </c>
      <c r="N826" s="40">
        <f t="shared" si="155"/>
        <v>0</v>
      </c>
    </row>
    <row r="827" spans="1:14" hidden="1" x14ac:dyDescent="0.25">
      <c r="A827" s="1">
        <v>85</v>
      </c>
      <c r="B827" s="38" t="s">
        <v>289</v>
      </c>
      <c r="C827" s="42">
        <v>2215341</v>
      </c>
      <c r="D827" s="40" t="s">
        <v>17</v>
      </c>
      <c r="E827" s="43">
        <v>2.93</v>
      </c>
      <c r="F827" s="40">
        <f t="shared" si="157"/>
        <v>5.86</v>
      </c>
      <c r="G827" s="43"/>
      <c r="H827" s="62"/>
      <c r="I827" s="43"/>
      <c r="J827" s="40"/>
      <c r="K827" s="62"/>
      <c r="L827" s="40"/>
      <c r="M827" s="40">
        <f t="shared" si="155"/>
        <v>0</v>
      </c>
      <c r="N827" s="40">
        <f t="shared" si="155"/>
        <v>0</v>
      </c>
    </row>
    <row r="828" spans="1:14" hidden="1" x14ac:dyDescent="0.25">
      <c r="A828" s="1">
        <v>86</v>
      </c>
      <c r="B828" s="38" t="s">
        <v>290</v>
      </c>
      <c r="C828" s="42">
        <v>2215374</v>
      </c>
      <c r="D828" s="40" t="s">
        <v>17</v>
      </c>
      <c r="E828" s="43">
        <v>25.91</v>
      </c>
      <c r="F828" s="40">
        <f>E828*2</f>
        <v>51.82</v>
      </c>
      <c r="G828" s="43"/>
      <c r="H828" s="62"/>
      <c r="I828" s="43"/>
      <c r="J828" s="40"/>
      <c r="K828" s="62"/>
      <c r="L828" s="40"/>
      <c r="M828" s="40">
        <f t="shared" si="155"/>
        <v>0</v>
      </c>
      <c r="N828" s="40">
        <f t="shared" si="155"/>
        <v>0</v>
      </c>
    </row>
    <row r="829" spans="1:14" hidden="1" x14ac:dyDescent="0.25">
      <c r="A829" s="1">
        <v>87</v>
      </c>
      <c r="B829" s="38" t="s">
        <v>291</v>
      </c>
      <c r="C829" s="42">
        <v>2215339</v>
      </c>
      <c r="D829" s="40" t="s">
        <v>17</v>
      </c>
      <c r="E829" s="43">
        <v>4.8</v>
      </c>
      <c r="F829" s="40">
        <f>E829*2</f>
        <v>9.6</v>
      </c>
      <c r="G829" s="43"/>
      <c r="H829" s="62"/>
      <c r="I829" s="43"/>
      <c r="J829" s="40"/>
      <c r="K829" s="62"/>
      <c r="L829" s="40"/>
      <c r="M829" s="40">
        <f t="shared" si="155"/>
        <v>0</v>
      </c>
      <c r="N829" s="40">
        <f t="shared" si="155"/>
        <v>0</v>
      </c>
    </row>
    <row r="830" spans="1:14" hidden="1" x14ac:dyDescent="0.25">
      <c r="A830" s="1">
        <v>88</v>
      </c>
      <c r="B830" s="38" t="s">
        <v>291</v>
      </c>
      <c r="C830" s="42">
        <v>2215339</v>
      </c>
      <c r="D830" s="40" t="s">
        <v>17</v>
      </c>
      <c r="E830" s="43">
        <v>5</v>
      </c>
      <c r="F830" s="40">
        <f t="shared" ref="F830:F844" si="158">E830*2</f>
        <v>10</v>
      </c>
      <c r="G830" s="43"/>
      <c r="H830" s="62"/>
      <c r="I830" s="43"/>
      <c r="J830" s="40"/>
      <c r="K830" s="62"/>
      <c r="L830" s="40"/>
      <c r="M830" s="40">
        <f t="shared" si="155"/>
        <v>0</v>
      </c>
      <c r="N830" s="40">
        <f t="shared" si="155"/>
        <v>0</v>
      </c>
    </row>
    <row r="831" spans="1:14" hidden="1" x14ac:dyDescent="0.25">
      <c r="A831" s="1">
        <v>89</v>
      </c>
      <c r="B831" s="38" t="s">
        <v>291</v>
      </c>
      <c r="C831" s="42">
        <v>2215339</v>
      </c>
      <c r="D831" s="40" t="s">
        <v>17</v>
      </c>
      <c r="E831" s="43">
        <v>5.2</v>
      </c>
      <c r="F831" s="40">
        <f t="shared" si="158"/>
        <v>10.4</v>
      </c>
      <c r="G831" s="43"/>
      <c r="H831" s="62"/>
      <c r="I831" s="43"/>
      <c r="J831" s="40"/>
      <c r="K831" s="62"/>
      <c r="L831" s="40"/>
      <c r="M831" s="40">
        <f t="shared" si="155"/>
        <v>0</v>
      </c>
      <c r="N831" s="40">
        <f t="shared" si="155"/>
        <v>0</v>
      </c>
    </row>
    <row r="832" spans="1:14" hidden="1" x14ac:dyDescent="0.25">
      <c r="A832" s="1">
        <v>90</v>
      </c>
      <c r="B832" s="38" t="s">
        <v>292</v>
      </c>
      <c r="C832" s="42">
        <v>2215338</v>
      </c>
      <c r="D832" s="40" t="s">
        <v>17</v>
      </c>
      <c r="E832" s="43">
        <v>5.84</v>
      </c>
      <c r="F832" s="40">
        <f t="shared" si="158"/>
        <v>11.68</v>
      </c>
      <c r="G832" s="43"/>
      <c r="H832" s="62"/>
      <c r="I832" s="43"/>
      <c r="J832" s="40"/>
      <c r="K832" s="62"/>
      <c r="L832" s="40"/>
      <c r="M832" s="40">
        <f t="shared" si="155"/>
        <v>0</v>
      </c>
      <c r="N832" s="40">
        <f t="shared" si="155"/>
        <v>0</v>
      </c>
    </row>
    <row r="833" spans="1:14" hidden="1" x14ac:dyDescent="0.25">
      <c r="A833" s="1">
        <v>91</v>
      </c>
      <c r="B833" s="38" t="s">
        <v>293</v>
      </c>
      <c r="C833" s="67">
        <v>2215180</v>
      </c>
      <c r="D833" s="40" t="s">
        <v>17</v>
      </c>
      <c r="E833" s="43">
        <v>2.8</v>
      </c>
      <c r="F833" s="40">
        <f t="shared" si="158"/>
        <v>5.6</v>
      </c>
      <c r="G833" s="43"/>
      <c r="H833" s="62"/>
      <c r="I833" s="43"/>
      <c r="J833" s="40"/>
      <c r="K833" s="62"/>
      <c r="L833" s="40"/>
      <c r="M833" s="40">
        <f t="shared" si="155"/>
        <v>0</v>
      </c>
      <c r="N833" s="40">
        <f t="shared" si="155"/>
        <v>0</v>
      </c>
    </row>
    <row r="834" spans="1:14" hidden="1" x14ac:dyDescent="0.25">
      <c r="A834" s="1">
        <v>92</v>
      </c>
      <c r="B834" s="66" t="s">
        <v>294</v>
      </c>
      <c r="C834" s="67">
        <v>2215181</v>
      </c>
      <c r="D834" s="40" t="s">
        <v>17</v>
      </c>
      <c r="E834" s="43">
        <v>11.44</v>
      </c>
      <c r="F834" s="40">
        <f t="shared" si="158"/>
        <v>22.88</v>
      </c>
      <c r="G834" s="43"/>
      <c r="H834" s="62"/>
      <c r="I834" s="43"/>
      <c r="J834" s="40"/>
      <c r="K834" s="62"/>
      <c r="L834" s="40"/>
      <c r="M834" s="40">
        <f t="shared" si="155"/>
        <v>0</v>
      </c>
      <c r="N834" s="40">
        <f t="shared" si="155"/>
        <v>0</v>
      </c>
    </row>
    <row r="835" spans="1:14" hidden="1" x14ac:dyDescent="0.25">
      <c r="A835" s="1">
        <v>93</v>
      </c>
      <c r="B835" s="38" t="s">
        <v>295</v>
      </c>
      <c r="C835" s="42">
        <v>2215379</v>
      </c>
      <c r="D835" s="40" t="s">
        <v>17</v>
      </c>
      <c r="E835" s="43">
        <v>11.44</v>
      </c>
      <c r="F835" s="40">
        <f t="shared" si="158"/>
        <v>22.88</v>
      </c>
      <c r="G835" s="43"/>
      <c r="H835" s="62"/>
      <c r="I835" s="43"/>
      <c r="J835" s="40"/>
      <c r="K835" s="62"/>
      <c r="L835" s="40"/>
      <c r="M835" s="40">
        <f t="shared" si="155"/>
        <v>0</v>
      </c>
      <c r="N835" s="40">
        <f t="shared" si="155"/>
        <v>0</v>
      </c>
    </row>
    <row r="836" spans="1:14" hidden="1" x14ac:dyDescent="0.25">
      <c r="A836" s="1">
        <v>94</v>
      </c>
      <c r="B836" s="38" t="s">
        <v>296</v>
      </c>
      <c r="C836" s="42">
        <v>2215380</v>
      </c>
      <c r="D836" s="40" t="s">
        <v>17</v>
      </c>
      <c r="E836" s="43">
        <v>8.3000000000000007</v>
      </c>
      <c r="F836" s="40">
        <f t="shared" si="158"/>
        <v>16.600000000000001</v>
      </c>
      <c r="G836" s="43"/>
      <c r="H836" s="62"/>
      <c r="I836" s="43"/>
      <c r="J836" s="40"/>
      <c r="K836" s="62"/>
      <c r="L836" s="40"/>
      <c r="M836" s="40">
        <f t="shared" si="155"/>
        <v>0</v>
      </c>
      <c r="N836" s="40">
        <f t="shared" si="155"/>
        <v>0</v>
      </c>
    </row>
    <row r="837" spans="1:14" hidden="1" x14ac:dyDescent="0.25">
      <c r="A837" s="1">
        <v>95</v>
      </c>
      <c r="B837" s="38" t="s">
        <v>296</v>
      </c>
      <c r="C837" s="44">
        <v>2215378</v>
      </c>
      <c r="D837" s="40" t="s">
        <v>17</v>
      </c>
      <c r="E837" s="45">
        <v>11.44</v>
      </c>
      <c r="F837" s="40">
        <f t="shared" si="158"/>
        <v>22.88</v>
      </c>
      <c r="G837" s="43"/>
      <c r="H837" s="62"/>
      <c r="I837" s="43"/>
      <c r="J837" s="40"/>
      <c r="K837" s="62"/>
      <c r="L837" s="40"/>
      <c r="M837" s="40">
        <f t="shared" si="155"/>
        <v>0</v>
      </c>
      <c r="N837" s="40">
        <f t="shared" si="155"/>
        <v>0</v>
      </c>
    </row>
    <row r="838" spans="1:14" hidden="1" x14ac:dyDescent="0.25">
      <c r="A838" s="1">
        <v>96</v>
      </c>
      <c r="B838" s="50" t="s">
        <v>297</v>
      </c>
      <c r="C838" s="42">
        <v>2215384</v>
      </c>
      <c r="D838" s="40" t="s">
        <v>17</v>
      </c>
      <c r="E838" s="43">
        <v>30</v>
      </c>
      <c r="F838" s="40">
        <f t="shared" si="158"/>
        <v>60</v>
      </c>
      <c r="G838" s="45"/>
      <c r="H838" s="62"/>
      <c r="I838" s="45"/>
      <c r="J838" s="40"/>
      <c r="K838" s="62"/>
      <c r="L838" s="40"/>
      <c r="M838" s="40">
        <f t="shared" si="155"/>
        <v>0</v>
      </c>
      <c r="N838" s="40">
        <f t="shared" si="155"/>
        <v>0</v>
      </c>
    </row>
    <row r="839" spans="1:14" hidden="1" x14ac:dyDescent="0.25">
      <c r="A839" s="1">
        <v>97</v>
      </c>
      <c r="B839" s="38" t="s">
        <v>37</v>
      </c>
      <c r="C839" s="39">
        <v>2215194</v>
      </c>
      <c r="D839" s="40" t="s">
        <v>17</v>
      </c>
      <c r="E839" s="40">
        <v>5</v>
      </c>
      <c r="F839" s="40">
        <f t="shared" si="158"/>
        <v>10</v>
      </c>
      <c r="G839" s="43"/>
      <c r="H839" s="62"/>
      <c r="I839" s="43"/>
      <c r="J839" s="40"/>
      <c r="K839" s="62"/>
      <c r="L839" s="40"/>
      <c r="M839" s="40">
        <f t="shared" si="155"/>
        <v>0</v>
      </c>
      <c r="N839" s="40">
        <f t="shared" si="155"/>
        <v>0</v>
      </c>
    </row>
    <row r="840" spans="1:14" hidden="1" x14ac:dyDescent="0.25">
      <c r="A840" s="1">
        <v>98</v>
      </c>
      <c r="B840" s="41" t="s">
        <v>38</v>
      </c>
      <c r="C840" s="39">
        <v>2215334</v>
      </c>
      <c r="D840" s="40" t="s">
        <v>17</v>
      </c>
      <c r="E840" s="40">
        <v>17.5</v>
      </c>
      <c r="F840" s="40">
        <f t="shared" si="158"/>
        <v>35</v>
      </c>
      <c r="G840" s="43"/>
      <c r="H840" s="62"/>
      <c r="I840" s="43"/>
      <c r="J840" s="40"/>
      <c r="K840" s="62"/>
      <c r="L840" s="40"/>
      <c r="M840" s="40">
        <f t="shared" si="155"/>
        <v>0</v>
      </c>
      <c r="N840" s="40">
        <f t="shared" si="155"/>
        <v>0</v>
      </c>
    </row>
    <row r="841" spans="1:14" hidden="1" x14ac:dyDescent="0.25">
      <c r="A841" s="1">
        <v>99</v>
      </c>
      <c r="B841" s="41" t="s">
        <v>38</v>
      </c>
      <c r="C841" s="42">
        <v>2215335</v>
      </c>
      <c r="D841" s="40" t="s">
        <v>17</v>
      </c>
      <c r="E841" s="43">
        <v>17.5</v>
      </c>
      <c r="F841" s="40">
        <f t="shared" si="158"/>
        <v>35</v>
      </c>
      <c r="G841" s="43"/>
      <c r="H841" s="62"/>
      <c r="I841" s="43"/>
      <c r="J841" s="40"/>
      <c r="K841" s="62"/>
      <c r="L841" s="40"/>
      <c r="M841" s="40">
        <f t="shared" si="155"/>
        <v>0</v>
      </c>
      <c r="N841" s="40">
        <f t="shared" si="155"/>
        <v>0</v>
      </c>
    </row>
    <row r="842" spans="1:14" hidden="1" x14ac:dyDescent="0.25">
      <c r="A842" s="1">
        <v>100</v>
      </c>
      <c r="B842" s="41" t="s">
        <v>38</v>
      </c>
      <c r="C842" s="44">
        <v>2215336</v>
      </c>
      <c r="D842" s="40" t="s">
        <v>17</v>
      </c>
      <c r="E842" s="45">
        <v>17.5</v>
      </c>
      <c r="F842" s="40">
        <f t="shared" si="158"/>
        <v>35</v>
      </c>
      <c r="G842" s="43"/>
      <c r="H842" s="62"/>
      <c r="I842" s="43"/>
      <c r="J842" s="40"/>
      <c r="K842" s="62"/>
      <c r="L842" s="40"/>
      <c r="M842" s="40">
        <f t="shared" si="155"/>
        <v>0</v>
      </c>
      <c r="N842" s="40">
        <f t="shared" si="155"/>
        <v>0</v>
      </c>
    </row>
    <row r="843" spans="1:14" hidden="1" x14ac:dyDescent="0.25">
      <c r="A843" s="1">
        <v>101</v>
      </c>
      <c r="B843" s="50" t="s">
        <v>225</v>
      </c>
      <c r="C843" s="39">
        <v>2215198</v>
      </c>
      <c r="D843" s="40" t="s">
        <v>17</v>
      </c>
      <c r="E843" s="40">
        <v>5.93</v>
      </c>
      <c r="F843" s="40">
        <f t="shared" si="158"/>
        <v>11.86</v>
      </c>
      <c r="G843" s="45"/>
      <c r="H843" s="62"/>
      <c r="I843" s="45"/>
      <c r="J843" s="40"/>
      <c r="K843" s="62"/>
      <c r="L843" s="40"/>
      <c r="M843" s="40">
        <f t="shared" si="155"/>
        <v>0</v>
      </c>
      <c r="N843" s="40">
        <f t="shared" si="155"/>
        <v>0</v>
      </c>
    </row>
    <row r="844" spans="1:14" hidden="1" x14ac:dyDescent="0.25">
      <c r="A844" s="1">
        <v>102</v>
      </c>
      <c r="B844" s="50" t="s">
        <v>225</v>
      </c>
      <c r="C844" s="39">
        <v>2215198</v>
      </c>
      <c r="D844" s="40" t="s">
        <v>17</v>
      </c>
      <c r="E844" s="68">
        <v>5.94</v>
      </c>
      <c r="F844" s="40">
        <f t="shared" si="158"/>
        <v>11.88</v>
      </c>
      <c r="G844" s="43"/>
      <c r="H844" s="62"/>
      <c r="I844" s="43"/>
      <c r="J844" s="40"/>
      <c r="K844" s="62"/>
      <c r="L844" s="40"/>
      <c r="M844" s="40">
        <f t="shared" si="155"/>
        <v>0</v>
      </c>
      <c r="N844" s="40">
        <f t="shared" si="155"/>
        <v>0</v>
      </c>
    </row>
    <row r="845" spans="1:14" hidden="1" x14ac:dyDescent="0.25">
      <c r="A845" s="1">
        <v>103</v>
      </c>
      <c r="B845" s="50" t="s">
        <v>298</v>
      </c>
      <c r="C845" s="39">
        <v>2217216</v>
      </c>
      <c r="D845" s="40" t="s">
        <v>17</v>
      </c>
      <c r="E845" s="40">
        <v>0</v>
      </c>
      <c r="F845" s="40">
        <v>49</v>
      </c>
      <c r="G845" s="45"/>
      <c r="H845" s="62"/>
      <c r="I845" s="45"/>
      <c r="J845" s="40"/>
      <c r="K845" s="62"/>
      <c r="L845" s="40"/>
      <c r="M845" s="40">
        <f t="shared" si="155"/>
        <v>0</v>
      </c>
      <c r="N845" s="40">
        <f t="shared" si="155"/>
        <v>0</v>
      </c>
    </row>
    <row r="846" spans="1:14" hidden="1" x14ac:dyDescent="0.25">
      <c r="A846" s="1">
        <v>104</v>
      </c>
      <c r="B846" s="50" t="s">
        <v>299</v>
      </c>
      <c r="C846" s="39">
        <v>2217217</v>
      </c>
      <c r="D846" s="40" t="s">
        <v>17</v>
      </c>
      <c r="E846" s="40">
        <v>0</v>
      </c>
      <c r="F846" s="40">
        <v>210</v>
      </c>
      <c r="G846" s="43"/>
      <c r="H846" s="62"/>
      <c r="I846" s="43"/>
      <c r="J846" s="40"/>
      <c r="K846" s="62"/>
      <c r="L846" s="40"/>
      <c r="M846" s="40">
        <f t="shared" si="155"/>
        <v>0</v>
      </c>
      <c r="N846" s="40">
        <f t="shared" si="155"/>
        <v>0</v>
      </c>
    </row>
    <row r="847" spans="1:14" s="75" customFormat="1" hidden="1" x14ac:dyDescent="0.25">
      <c r="A847" s="75">
        <v>108</v>
      </c>
      <c r="B847" s="14" t="s">
        <v>300</v>
      </c>
      <c r="C847" s="21">
        <v>2217212</v>
      </c>
      <c r="D847" s="16" t="s">
        <v>301</v>
      </c>
      <c r="E847" s="16">
        <v>0</v>
      </c>
      <c r="F847" s="16">
        <v>200</v>
      </c>
      <c r="G847" s="16"/>
      <c r="H847" s="64"/>
      <c r="I847" s="16"/>
      <c r="J847" s="16"/>
      <c r="K847" s="64"/>
      <c r="L847" s="40"/>
      <c r="M847" s="16">
        <f t="shared" si="155"/>
        <v>0</v>
      </c>
      <c r="N847" s="16">
        <f t="shared" si="155"/>
        <v>0</v>
      </c>
    </row>
    <row r="848" spans="1:14" s="75" customFormat="1" hidden="1" x14ac:dyDescent="0.25">
      <c r="A848" s="75">
        <v>109</v>
      </c>
      <c r="B848" s="14" t="s">
        <v>302</v>
      </c>
      <c r="C848" s="21">
        <v>2217213</v>
      </c>
      <c r="D848" s="16" t="s">
        <v>301</v>
      </c>
      <c r="E848" s="16">
        <v>0</v>
      </c>
      <c r="F848" s="16">
        <v>80</v>
      </c>
      <c r="G848" s="16"/>
      <c r="H848" s="64"/>
      <c r="I848" s="16"/>
      <c r="J848" s="16"/>
      <c r="K848" s="64"/>
      <c r="L848" s="40"/>
      <c r="M848" s="16">
        <f t="shared" si="155"/>
        <v>0</v>
      </c>
      <c r="N848" s="16">
        <f t="shared" si="155"/>
        <v>0</v>
      </c>
    </row>
    <row r="849" spans="1:14" hidden="1" x14ac:dyDescent="0.25">
      <c r="A849" s="1">
        <v>110</v>
      </c>
      <c r="B849" s="50" t="s">
        <v>303</v>
      </c>
      <c r="C849" s="39">
        <v>2217214</v>
      </c>
      <c r="D849" s="40" t="s">
        <v>17</v>
      </c>
      <c r="E849" s="40">
        <v>0</v>
      </c>
      <c r="F849" s="40">
        <v>1400</v>
      </c>
      <c r="G849" s="43"/>
      <c r="H849" s="62"/>
      <c r="I849" s="43"/>
      <c r="J849" s="40"/>
      <c r="K849" s="62"/>
      <c r="L849" s="40"/>
      <c r="M849" s="40">
        <f t="shared" si="155"/>
        <v>0</v>
      </c>
      <c r="N849" s="40">
        <f t="shared" si="155"/>
        <v>0</v>
      </c>
    </row>
    <row r="850" spans="1:14" hidden="1" x14ac:dyDescent="0.25">
      <c r="A850" s="1">
        <v>111</v>
      </c>
      <c r="B850" s="50" t="s">
        <v>304</v>
      </c>
      <c r="C850" s="39">
        <v>2217218</v>
      </c>
      <c r="D850" s="40" t="s">
        <v>17</v>
      </c>
      <c r="E850" s="40">
        <v>0</v>
      </c>
      <c r="F850" s="40">
        <v>520</v>
      </c>
      <c r="G850" s="43"/>
      <c r="H850" s="62"/>
      <c r="I850" s="43"/>
      <c r="J850" s="40"/>
      <c r="K850" s="62"/>
      <c r="L850" s="40"/>
      <c r="M850" s="40">
        <f t="shared" ref="M850:N868" si="159">G850+I850-K850</f>
        <v>0</v>
      </c>
      <c r="N850" s="40">
        <f t="shared" si="159"/>
        <v>0</v>
      </c>
    </row>
    <row r="851" spans="1:14" hidden="1" x14ac:dyDescent="0.25">
      <c r="A851" s="1">
        <v>112</v>
      </c>
      <c r="B851" s="50" t="s">
        <v>305</v>
      </c>
      <c r="C851" s="39" t="s">
        <v>306</v>
      </c>
      <c r="D851" s="40" t="s">
        <v>17</v>
      </c>
      <c r="E851" s="40">
        <v>0</v>
      </c>
      <c r="F851" s="40">
        <v>120</v>
      </c>
      <c r="G851" s="43"/>
      <c r="H851" s="62"/>
      <c r="I851" s="43"/>
      <c r="J851" s="40"/>
      <c r="K851" s="62"/>
      <c r="L851" s="40"/>
      <c r="M851" s="40">
        <f t="shared" si="159"/>
        <v>0</v>
      </c>
      <c r="N851" s="40">
        <f t="shared" si="159"/>
        <v>0</v>
      </c>
    </row>
    <row r="852" spans="1:14" hidden="1" x14ac:dyDescent="0.25">
      <c r="A852" s="1">
        <v>113</v>
      </c>
      <c r="B852" s="50" t="s">
        <v>307</v>
      </c>
      <c r="C852" s="39" t="s">
        <v>308</v>
      </c>
      <c r="D852" s="40" t="s">
        <v>17</v>
      </c>
      <c r="E852" s="40">
        <v>0</v>
      </c>
      <c r="F852" s="40">
        <v>80</v>
      </c>
      <c r="G852" s="43"/>
      <c r="H852" s="62"/>
      <c r="I852" s="43"/>
      <c r="J852" s="40"/>
      <c r="K852" s="62"/>
      <c r="L852" s="40"/>
      <c r="M852" s="40">
        <f t="shared" si="159"/>
        <v>0</v>
      </c>
      <c r="N852" s="40">
        <f t="shared" si="159"/>
        <v>0</v>
      </c>
    </row>
    <row r="853" spans="1:14" hidden="1" x14ac:dyDescent="0.25">
      <c r="A853" s="1">
        <v>114</v>
      </c>
      <c r="B853" s="50" t="s">
        <v>309</v>
      </c>
      <c r="C853" s="39">
        <v>2217221</v>
      </c>
      <c r="D853" s="40" t="s">
        <v>17</v>
      </c>
      <c r="E853" s="40">
        <v>0</v>
      </c>
      <c r="F853" s="40">
        <v>150</v>
      </c>
      <c r="G853" s="43"/>
      <c r="H853" s="62"/>
      <c r="I853" s="43"/>
      <c r="J853" s="40"/>
      <c r="K853" s="62"/>
      <c r="L853" s="40"/>
      <c r="M853" s="40">
        <f t="shared" si="159"/>
        <v>0</v>
      </c>
      <c r="N853" s="40">
        <f t="shared" si="159"/>
        <v>0</v>
      </c>
    </row>
    <row r="854" spans="1:14" hidden="1" x14ac:dyDescent="0.25">
      <c r="A854" s="1">
        <v>115</v>
      </c>
      <c r="B854" s="50" t="s">
        <v>40</v>
      </c>
      <c r="C854" s="39" t="s">
        <v>310</v>
      </c>
      <c r="D854" s="40" t="s">
        <v>17</v>
      </c>
      <c r="E854" s="40">
        <v>0</v>
      </c>
      <c r="F854" s="40">
        <v>85</v>
      </c>
      <c r="G854" s="43"/>
      <c r="H854" s="62"/>
      <c r="I854" s="43"/>
      <c r="J854" s="40"/>
      <c r="K854" s="62"/>
      <c r="L854" s="40"/>
      <c r="M854" s="40">
        <f t="shared" si="159"/>
        <v>0</v>
      </c>
      <c r="N854" s="40">
        <f t="shared" si="159"/>
        <v>0</v>
      </c>
    </row>
    <row r="855" spans="1:14" hidden="1" x14ac:dyDescent="0.25">
      <c r="A855" s="1">
        <v>116</v>
      </c>
      <c r="B855" s="50" t="s">
        <v>311</v>
      </c>
      <c r="C855" s="39">
        <v>2217223</v>
      </c>
      <c r="D855" s="40" t="s">
        <v>17</v>
      </c>
      <c r="E855" s="40">
        <v>0</v>
      </c>
      <c r="F855" s="40">
        <v>1150</v>
      </c>
      <c r="G855" s="43"/>
      <c r="H855" s="62"/>
      <c r="I855" s="43"/>
      <c r="J855" s="40"/>
      <c r="K855" s="62"/>
      <c r="L855" s="40"/>
      <c r="M855" s="40">
        <f t="shared" si="159"/>
        <v>0</v>
      </c>
      <c r="N855" s="40">
        <f t="shared" si="159"/>
        <v>0</v>
      </c>
    </row>
    <row r="856" spans="1:14" hidden="1" x14ac:dyDescent="0.25">
      <c r="A856" s="1">
        <v>117</v>
      </c>
      <c r="B856" s="50" t="s">
        <v>312</v>
      </c>
      <c r="C856" s="42" t="s">
        <v>313</v>
      </c>
      <c r="D856" s="43" t="s">
        <v>17</v>
      </c>
      <c r="E856" s="43">
        <v>0</v>
      </c>
      <c r="F856" s="43">
        <v>300</v>
      </c>
      <c r="G856" s="43"/>
      <c r="H856" s="62"/>
      <c r="I856" s="43"/>
      <c r="J856" s="40"/>
      <c r="K856" s="62"/>
      <c r="L856" s="40"/>
      <c r="M856" s="40">
        <f t="shared" si="159"/>
        <v>0</v>
      </c>
      <c r="N856" s="40">
        <f t="shared" si="159"/>
        <v>0</v>
      </c>
    </row>
    <row r="857" spans="1:14" hidden="1" x14ac:dyDescent="0.25">
      <c r="A857" s="1">
        <v>118</v>
      </c>
      <c r="B857" s="50" t="s">
        <v>314</v>
      </c>
      <c r="C857" s="42" t="s">
        <v>315</v>
      </c>
      <c r="D857" s="43" t="s">
        <v>17</v>
      </c>
      <c r="E857" s="43">
        <v>0</v>
      </c>
      <c r="F857" s="43">
        <v>85</v>
      </c>
      <c r="G857" s="43"/>
      <c r="H857" s="62"/>
      <c r="I857" s="43"/>
      <c r="J857" s="40"/>
      <c r="K857" s="62"/>
      <c r="L857" s="40"/>
      <c r="M857" s="40">
        <f t="shared" si="159"/>
        <v>0</v>
      </c>
      <c r="N857" s="40">
        <f t="shared" si="159"/>
        <v>0</v>
      </c>
    </row>
    <row r="858" spans="1:14" hidden="1" x14ac:dyDescent="0.25">
      <c r="A858" s="1">
        <v>119</v>
      </c>
      <c r="B858" s="50" t="s">
        <v>316</v>
      </c>
      <c r="C858" s="39" t="s">
        <v>317</v>
      </c>
      <c r="D858" s="40" t="s">
        <v>17</v>
      </c>
      <c r="E858" s="40">
        <v>0</v>
      </c>
      <c r="F858" s="40">
        <v>32</v>
      </c>
      <c r="G858" s="43"/>
      <c r="H858" s="62"/>
      <c r="I858" s="43"/>
      <c r="J858" s="40"/>
      <c r="K858" s="62"/>
      <c r="L858" s="40"/>
      <c r="M858" s="40">
        <f t="shared" si="159"/>
        <v>0</v>
      </c>
      <c r="N858" s="40">
        <f t="shared" si="159"/>
        <v>0</v>
      </c>
    </row>
    <row r="859" spans="1:14" hidden="1" x14ac:dyDescent="0.25">
      <c r="A859" s="1">
        <v>120</v>
      </c>
      <c r="B859" s="50" t="s">
        <v>318</v>
      </c>
      <c r="C859" s="39">
        <v>2217227</v>
      </c>
      <c r="D859" s="40" t="s">
        <v>17</v>
      </c>
      <c r="E859" s="40">
        <v>0</v>
      </c>
      <c r="F859" s="40">
        <v>65</v>
      </c>
      <c r="G859" s="43"/>
      <c r="H859" s="62"/>
      <c r="I859" s="43"/>
      <c r="J859" s="40"/>
      <c r="K859" s="62"/>
      <c r="L859" s="40"/>
      <c r="M859" s="40">
        <f t="shared" si="159"/>
        <v>0</v>
      </c>
      <c r="N859" s="40">
        <f t="shared" si="159"/>
        <v>0</v>
      </c>
    </row>
    <row r="860" spans="1:14" hidden="1" x14ac:dyDescent="0.25">
      <c r="A860" s="1">
        <v>121</v>
      </c>
      <c r="B860" s="50" t="s">
        <v>319</v>
      </c>
      <c r="C860" s="39">
        <v>2217228</v>
      </c>
      <c r="D860" s="40" t="s">
        <v>17</v>
      </c>
      <c r="E860" s="40">
        <v>0</v>
      </c>
      <c r="F860" s="40">
        <v>190</v>
      </c>
      <c r="G860" s="43"/>
      <c r="H860" s="62"/>
      <c r="I860" s="43"/>
      <c r="J860" s="40"/>
      <c r="K860" s="62"/>
      <c r="L860" s="40"/>
      <c r="M860" s="40">
        <f t="shared" si="159"/>
        <v>0</v>
      </c>
      <c r="N860" s="40">
        <f t="shared" si="159"/>
        <v>0</v>
      </c>
    </row>
    <row r="861" spans="1:14" hidden="1" x14ac:dyDescent="0.25">
      <c r="A861" s="1">
        <v>122</v>
      </c>
      <c r="B861" s="50" t="s">
        <v>320</v>
      </c>
      <c r="C861" s="39">
        <v>2217229</v>
      </c>
      <c r="D861" s="40" t="s">
        <v>17</v>
      </c>
      <c r="E861" s="40">
        <v>0</v>
      </c>
      <c r="F861" s="40">
        <v>1100</v>
      </c>
      <c r="G861" s="43"/>
      <c r="H861" s="62"/>
      <c r="I861" s="43"/>
      <c r="J861" s="40"/>
      <c r="K861" s="62"/>
      <c r="L861" s="40"/>
      <c r="M861" s="40">
        <f t="shared" si="159"/>
        <v>0</v>
      </c>
      <c r="N861" s="40">
        <f t="shared" si="159"/>
        <v>0</v>
      </c>
    </row>
    <row r="862" spans="1:14" hidden="1" x14ac:dyDescent="0.25">
      <c r="A862" s="1">
        <v>123</v>
      </c>
      <c r="B862" s="50" t="s">
        <v>30</v>
      </c>
      <c r="C862" s="39" t="s">
        <v>321</v>
      </c>
      <c r="D862" s="40" t="s">
        <v>17</v>
      </c>
      <c r="E862" s="40">
        <v>0</v>
      </c>
      <c r="F862" s="40">
        <v>110</v>
      </c>
      <c r="G862" s="43"/>
      <c r="H862" s="62"/>
      <c r="I862" s="43"/>
      <c r="J862" s="40"/>
      <c r="K862" s="62"/>
      <c r="L862" s="40"/>
      <c r="M862" s="40">
        <f t="shared" si="159"/>
        <v>0</v>
      </c>
      <c r="N862" s="40">
        <f t="shared" si="159"/>
        <v>0</v>
      </c>
    </row>
    <row r="863" spans="1:14" hidden="1" x14ac:dyDescent="0.25">
      <c r="A863" s="1">
        <v>124</v>
      </c>
      <c r="B863" s="50" t="s">
        <v>322</v>
      </c>
      <c r="C863" s="42" t="s">
        <v>323</v>
      </c>
      <c r="D863" s="43" t="s">
        <v>17</v>
      </c>
      <c r="E863" s="43">
        <v>0</v>
      </c>
      <c r="F863" s="43">
        <v>150</v>
      </c>
      <c r="G863" s="43"/>
      <c r="H863" s="62"/>
      <c r="I863" s="43"/>
      <c r="J863" s="40"/>
      <c r="K863" s="62"/>
      <c r="L863" s="40"/>
      <c r="M863" s="40">
        <f t="shared" si="159"/>
        <v>0</v>
      </c>
      <c r="N863" s="40">
        <f t="shared" si="159"/>
        <v>0</v>
      </c>
    </row>
    <row r="864" spans="1:14" hidden="1" x14ac:dyDescent="0.25">
      <c r="A864" s="1">
        <v>125</v>
      </c>
      <c r="B864" s="50" t="s">
        <v>25</v>
      </c>
      <c r="C864" s="39">
        <v>2217232</v>
      </c>
      <c r="D864" s="40" t="s">
        <v>17</v>
      </c>
      <c r="E864" s="40">
        <v>0</v>
      </c>
      <c r="F864" s="40">
        <v>450</v>
      </c>
      <c r="G864" s="43"/>
      <c r="H864" s="62"/>
      <c r="I864" s="43"/>
      <c r="J864" s="40"/>
      <c r="K864" s="62"/>
      <c r="L864" s="40"/>
      <c r="M864" s="40">
        <f t="shared" si="159"/>
        <v>0</v>
      </c>
      <c r="N864" s="40">
        <f t="shared" si="159"/>
        <v>0</v>
      </c>
    </row>
    <row r="865" spans="1:14" hidden="1" x14ac:dyDescent="0.25">
      <c r="A865" s="1">
        <v>126</v>
      </c>
      <c r="B865" s="50" t="s">
        <v>26</v>
      </c>
      <c r="C865" s="39" t="s">
        <v>324</v>
      </c>
      <c r="D865" s="40" t="s">
        <v>17</v>
      </c>
      <c r="E865" s="40">
        <v>0</v>
      </c>
      <c r="F865" s="40">
        <v>85</v>
      </c>
      <c r="G865" s="43"/>
      <c r="H865" s="62"/>
      <c r="I865" s="43"/>
      <c r="J865" s="40"/>
      <c r="K865" s="62"/>
      <c r="L865" s="40"/>
      <c r="M865" s="40">
        <f t="shared" si="159"/>
        <v>0</v>
      </c>
      <c r="N865" s="40">
        <f t="shared" si="159"/>
        <v>0</v>
      </c>
    </row>
    <row r="866" spans="1:14" hidden="1" x14ac:dyDescent="0.25">
      <c r="A866" s="1">
        <v>127</v>
      </c>
      <c r="B866" s="50" t="s">
        <v>28</v>
      </c>
      <c r="C866" s="39" t="s">
        <v>325</v>
      </c>
      <c r="D866" s="40" t="s">
        <v>17</v>
      </c>
      <c r="E866" s="40">
        <v>0</v>
      </c>
      <c r="F866" s="40">
        <v>430</v>
      </c>
      <c r="G866" s="43"/>
      <c r="H866" s="62"/>
      <c r="I866" s="43"/>
      <c r="J866" s="40"/>
      <c r="K866" s="62"/>
      <c r="L866" s="40"/>
      <c r="M866" s="40">
        <f t="shared" si="159"/>
        <v>0</v>
      </c>
      <c r="N866" s="40">
        <f t="shared" si="159"/>
        <v>0</v>
      </c>
    </row>
    <row r="867" spans="1:14" hidden="1" x14ac:dyDescent="0.25">
      <c r="A867" s="1">
        <v>128</v>
      </c>
      <c r="B867" s="50" t="s">
        <v>326</v>
      </c>
      <c r="C867" s="39">
        <v>2217235</v>
      </c>
      <c r="D867" s="40" t="s">
        <v>17</v>
      </c>
      <c r="E867" s="40">
        <v>0</v>
      </c>
      <c r="F867" s="40">
        <v>235</v>
      </c>
      <c r="G867" s="43"/>
      <c r="H867" s="62"/>
      <c r="I867" s="43"/>
      <c r="J867" s="40"/>
      <c r="K867" s="62"/>
      <c r="L867" s="40"/>
      <c r="M867" s="40">
        <f t="shared" si="159"/>
        <v>0</v>
      </c>
      <c r="N867" s="40">
        <f t="shared" si="159"/>
        <v>0</v>
      </c>
    </row>
    <row r="868" spans="1:14" hidden="1" x14ac:dyDescent="0.25">
      <c r="A868" s="1">
        <v>129</v>
      </c>
      <c r="B868" s="50" t="s">
        <v>353</v>
      </c>
      <c r="C868" s="71">
        <v>2217237</v>
      </c>
      <c r="D868" s="103" t="s">
        <v>17</v>
      </c>
      <c r="E868" s="40">
        <v>0</v>
      </c>
      <c r="F868" s="103">
        <v>360</v>
      </c>
      <c r="G868" s="45"/>
      <c r="H868" s="62"/>
      <c r="I868" s="45"/>
      <c r="J868" s="40"/>
      <c r="K868" s="12"/>
      <c r="L868" s="40"/>
      <c r="M868" s="40">
        <f t="shared" si="159"/>
        <v>0</v>
      </c>
      <c r="N868" s="40">
        <f t="shared" si="159"/>
        <v>0</v>
      </c>
    </row>
    <row r="869" spans="1:14" hidden="1" x14ac:dyDescent="0.25">
      <c r="A869" s="1">
        <v>130</v>
      </c>
      <c r="B869" s="50" t="s">
        <v>354</v>
      </c>
      <c r="C869" s="71">
        <v>2217238</v>
      </c>
      <c r="D869" s="103" t="s">
        <v>17</v>
      </c>
      <c r="E869" s="103">
        <v>0</v>
      </c>
      <c r="F869" s="103">
        <v>290</v>
      </c>
      <c r="G869" s="45"/>
      <c r="H869" s="62"/>
      <c r="I869" s="45"/>
      <c r="J869" s="40"/>
      <c r="K869" s="12"/>
      <c r="L869" s="40"/>
      <c r="M869" s="40">
        <f t="shared" ref="M869:N881" si="160">G869+I869-K869</f>
        <v>0</v>
      </c>
      <c r="N869" s="40">
        <f t="shared" si="160"/>
        <v>0</v>
      </c>
    </row>
    <row r="870" spans="1:14" hidden="1" x14ac:dyDescent="0.25">
      <c r="A870" s="1">
        <v>131</v>
      </c>
      <c r="B870" s="50" t="s">
        <v>355</v>
      </c>
      <c r="C870" s="71">
        <v>2217239</v>
      </c>
      <c r="D870" s="103" t="s">
        <v>17</v>
      </c>
      <c r="E870" s="103">
        <v>0</v>
      </c>
      <c r="F870" s="103">
        <v>440</v>
      </c>
      <c r="G870" s="45"/>
      <c r="H870" s="62"/>
      <c r="I870" s="45"/>
      <c r="J870" s="40"/>
      <c r="K870" s="12"/>
      <c r="L870" s="40"/>
      <c r="M870" s="40">
        <f t="shared" si="160"/>
        <v>0</v>
      </c>
      <c r="N870" s="40">
        <f t="shared" si="160"/>
        <v>0</v>
      </c>
    </row>
    <row r="871" spans="1:14" hidden="1" x14ac:dyDescent="0.25">
      <c r="A871" s="1">
        <v>132</v>
      </c>
      <c r="B871" s="50" t="s">
        <v>356</v>
      </c>
      <c r="C871" s="71">
        <v>2217240</v>
      </c>
      <c r="D871" s="103" t="s">
        <v>17</v>
      </c>
      <c r="E871" s="103">
        <v>0</v>
      </c>
      <c r="F871" s="103">
        <v>320</v>
      </c>
      <c r="G871" s="45"/>
      <c r="H871" s="62"/>
      <c r="I871" s="45"/>
      <c r="J871" s="40"/>
      <c r="K871" s="12"/>
      <c r="L871" s="40"/>
      <c r="M871" s="40">
        <f t="shared" si="160"/>
        <v>0</v>
      </c>
      <c r="N871" s="40">
        <f t="shared" si="160"/>
        <v>0</v>
      </c>
    </row>
    <row r="872" spans="1:14" hidden="1" x14ac:dyDescent="0.25">
      <c r="A872" s="1">
        <v>133</v>
      </c>
      <c r="B872" s="70" t="s">
        <v>327</v>
      </c>
      <c r="C872" s="71">
        <v>2215366</v>
      </c>
      <c r="D872" s="12" t="s">
        <v>17</v>
      </c>
      <c r="E872" s="12">
        <v>15</v>
      </c>
      <c r="F872" s="12">
        <f>E872*2</f>
        <v>30</v>
      </c>
      <c r="G872" s="72"/>
      <c r="H872" s="62"/>
      <c r="I872" s="72"/>
      <c r="J872" s="40"/>
      <c r="K872" s="73"/>
      <c r="L872" s="40"/>
      <c r="M872" s="40">
        <f t="shared" si="160"/>
        <v>0</v>
      </c>
      <c r="N872" s="40">
        <f t="shared" si="160"/>
        <v>0</v>
      </c>
    </row>
    <row r="873" spans="1:14" hidden="1" x14ac:dyDescent="0.25">
      <c r="B873" s="20" t="s">
        <v>332</v>
      </c>
      <c r="C873" s="71">
        <v>2217213</v>
      </c>
      <c r="D873" s="12" t="s">
        <v>17</v>
      </c>
      <c r="E873" s="12"/>
      <c r="F873" s="12">
        <v>41.6</v>
      </c>
      <c r="G873" s="72"/>
      <c r="H873" s="62"/>
      <c r="I873" s="72"/>
      <c r="J873" s="40"/>
      <c r="K873" s="73"/>
      <c r="L873" s="40"/>
      <c r="M873" s="40">
        <f t="shared" si="160"/>
        <v>0</v>
      </c>
      <c r="N873" s="62">
        <f t="shared" si="160"/>
        <v>0</v>
      </c>
    </row>
    <row r="874" spans="1:14" hidden="1" x14ac:dyDescent="0.25">
      <c r="B874" s="20" t="s">
        <v>332</v>
      </c>
      <c r="C874" s="71">
        <v>2217213</v>
      </c>
      <c r="D874" s="12" t="s">
        <v>17</v>
      </c>
      <c r="E874" s="12"/>
      <c r="F874" s="12">
        <v>40.799999999999997</v>
      </c>
      <c r="G874" s="72"/>
      <c r="H874" s="62"/>
      <c r="I874" s="72"/>
      <c r="J874" s="40"/>
      <c r="K874" s="73"/>
      <c r="L874" s="40"/>
      <c r="M874" s="40">
        <f t="shared" si="160"/>
        <v>0</v>
      </c>
      <c r="N874" s="62">
        <f t="shared" si="160"/>
        <v>0</v>
      </c>
    </row>
    <row r="875" spans="1:14" ht="15.75" hidden="1" thickBot="1" x14ac:dyDescent="0.3">
      <c r="B875" s="126" t="s">
        <v>574</v>
      </c>
      <c r="C875" s="71">
        <v>22117241</v>
      </c>
      <c r="D875" s="12" t="s">
        <v>17</v>
      </c>
      <c r="E875" s="12"/>
      <c r="F875" s="12">
        <v>200</v>
      </c>
      <c r="G875" s="72"/>
      <c r="H875" s="62"/>
      <c r="I875" s="72"/>
      <c r="J875" s="40"/>
      <c r="K875" s="73"/>
      <c r="L875" s="40"/>
      <c r="M875" s="40">
        <f t="shared" si="160"/>
        <v>0</v>
      </c>
      <c r="N875" s="62">
        <f t="shared" si="160"/>
        <v>0</v>
      </c>
    </row>
    <row r="876" spans="1:14" ht="15.75" hidden="1" thickBot="1" x14ac:dyDescent="0.3">
      <c r="B876" s="127" t="s">
        <v>575</v>
      </c>
      <c r="C876" s="71">
        <v>22117242</v>
      </c>
      <c r="D876" s="12" t="s">
        <v>17</v>
      </c>
      <c r="E876" s="12"/>
      <c r="F876" s="12">
        <v>200</v>
      </c>
      <c r="G876" s="72"/>
      <c r="H876" s="62"/>
      <c r="I876" s="72"/>
      <c r="J876" s="40"/>
      <c r="K876" s="73"/>
      <c r="L876" s="40"/>
      <c r="M876" s="62">
        <f t="shared" si="160"/>
        <v>0</v>
      </c>
      <c r="N876" s="62">
        <f t="shared" si="160"/>
        <v>0</v>
      </c>
    </row>
    <row r="877" spans="1:14" ht="15.75" hidden="1" thickBot="1" x14ac:dyDescent="0.3">
      <c r="B877" s="127" t="s">
        <v>576</v>
      </c>
      <c r="C877" s="71">
        <v>22117243</v>
      </c>
      <c r="D877" s="12" t="s">
        <v>17</v>
      </c>
      <c r="E877" s="12"/>
      <c r="F877" s="12">
        <v>75</v>
      </c>
      <c r="G877" s="72"/>
      <c r="H877" s="62"/>
      <c r="I877" s="72"/>
      <c r="J877" s="40"/>
      <c r="K877" s="73"/>
      <c r="L877" s="40"/>
      <c r="M877" s="62">
        <f t="shared" si="160"/>
        <v>0</v>
      </c>
      <c r="N877" s="62">
        <f t="shared" si="160"/>
        <v>0</v>
      </c>
    </row>
    <row r="878" spans="1:14" ht="15.75" hidden="1" thickBot="1" x14ac:dyDescent="0.3">
      <c r="B878" s="127" t="s">
        <v>358</v>
      </c>
      <c r="C878" s="71">
        <v>22117244</v>
      </c>
      <c r="D878" s="12" t="s">
        <v>17</v>
      </c>
      <c r="E878" s="12"/>
      <c r="F878" s="12">
        <v>22</v>
      </c>
      <c r="G878" s="72"/>
      <c r="H878" s="62"/>
      <c r="I878" s="72"/>
      <c r="J878" s="40"/>
      <c r="K878" s="73"/>
      <c r="L878" s="40"/>
      <c r="M878" s="62">
        <f t="shared" si="160"/>
        <v>0</v>
      </c>
      <c r="N878" s="62">
        <f t="shared" si="160"/>
        <v>0</v>
      </c>
    </row>
    <row r="879" spans="1:14" hidden="1" x14ac:dyDescent="0.25">
      <c r="B879" s="128" t="s">
        <v>359</v>
      </c>
      <c r="C879" s="71">
        <v>22117245</v>
      </c>
      <c r="D879" s="12" t="s">
        <v>17</v>
      </c>
      <c r="E879" s="12"/>
      <c r="F879" s="12">
        <v>25</v>
      </c>
      <c r="G879" s="72"/>
      <c r="H879" s="62"/>
      <c r="I879" s="72"/>
      <c r="J879" s="40"/>
      <c r="K879" s="73"/>
      <c r="L879" s="40"/>
      <c r="M879" s="62">
        <f t="shared" si="160"/>
        <v>0</v>
      </c>
      <c r="N879" s="62">
        <f t="shared" si="160"/>
        <v>0</v>
      </c>
    </row>
    <row r="880" spans="1:14" hidden="1" x14ac:dyDescent="0.25">
      <c r="B880" s="41" t="s">
        <v>360</v>
      </c>
      <c r="C880" s="71">
        <v>22117246</v>
      </c>
      <c r="D880" s="12" t="s">
        <v>17</v>
      </c>
      <c r="E880" s="12"/>
      <c r="F880" s="12">
        <v>1800</v>
      </c>
      <c r="G880" s="72"/>
      <c r="H880" s="62"/>
      <c r="I880" s="72"/>
      <c r="J880" s="40"/>
      <c r="K880" s="73"/>
      <c r="L880" s="40"/>
      <c r="M880" s="62">
        <f t="shared" si="160"/>
        <v>0</v>
      </c>
      <c r="N880" s="62">
        <f t="shared" si="160"/>
        <v>0</v>
      </c>
    </row>
    <row r="881" spans="1:14" hidden="1" x14ac:dyDescent="0.25">
      <c r="B881" s="41" t="s">
        <v>361</v>
      </c>
      <c r="C881" s="71">
        <v>22117247</v>
      </c>
      <c r="D881" s="12" t="s">
        <v>17</v>
      </c>
      <c r="E881" s="12"/>
      <c r="F881" s="12">
        <v>360</v>
      </c>
      <c r="G881" s="72"/>
      <c r="H881" s="62"/>
      <c r="I881" s="72"/>
      <c r="J881" s="40"/>
      <c r="K881" s="73"/>
      <c r="L881" s="40"/>
      <c r="M881" s="62">
        <f t="shared" si="160"/>
        <v>0</v>
      </c>
      <c r="N881" s="62">
        <f t="shared" si="160"/>
        <v>0</v>
      </c>
    </row>
    <row r="882" spans="1:14" s="9" customFormat="1" hidden="1" x14ac:dyDescent="0.25">
      <c r="B882" s="25" t="s">
        <v>22</v>
      </c>
      <c r="C882" s="63"/>
      <c r="D882" s="4"/>
      <c r="E882" s="3"/>
      <c r="F882" s="3"/>
      <c r="G882" s="3">
        <f t="shared" ref="G882:N882" si="161">SUM(G743:G881)</f>
        <v>0</v>
      </c>
      <c r="H882" s="3">
        <f t="shared" si="161"/>
        <v>0</v>
      </c>
      <c r="I882" s="3">
        <f t="shared" si="161"/>
        <v>0</v>
      </c>
      <c r="J882" s="3">
        <f t="shared" si="161"/>
        <v>0</v>
      </c>
      <c r="K882" s="3">
        <f t="shared" si="161"/>
        <v>0</v>
      </c>
      <c r="L882" s="3">
        <f t="shared" si="161"/>
        <v>0</v>
      </c>
      <c r="M882" s="3">
        <f t="shared" si="161"/>
        <v>0</v>
      </c>
      <c r="N882" s="3">
        <f t="shared" si="161"/>
        <v>0</v>
      </c>
    </row>
    <row r="883" spans="1:14" ht="15.75" hidden="1" x14ac:dyDescent="0.25">
      <c r="B883" s="57" t="s">
        <v>577</v>
      </c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9"/>
    </row>
    <row r="884" spans="1:14" hidden="1" x14ac:dyDescent="0.25">
      <c r="A884" s="1">
        <v>19</v>
      </c>
      <c r="B884" s="41" t="s">
        <v>338</v>
      </c>
      <c r="C884" s="39">
        <v>2217204</v>
      </c>
      <c r="D884" s="40" t="s">
        <v>17</v>
      </c>
      <c r="E884" s="40">
        <v>16</v>
      </c>
      <c r="F884" s="40">
        <f t="shared" ref="F884" si="162">E884*2</f>
        <v>32</v>
      </c>
      <c r="G884" s="62">
        <v>0</v>
      </c>
      <c r="H884" s="62">
        <f>G884*F884</f>
        <v>0</v>
      </c>
      <c r="I884" s="43"/>
      <c r="J884" s="40"/>
      <c r="K884" s="40"/>
      <c r="L884" s="40"/>
      <c r="M884" s="40">
        <f t="shared" ref="M884:N884" si="163">G884+I884-K884</f>
        <v>0</v>
      </c>
      <c r="N884" s="40">
        <f t="shared" si="163"/>
        <v>0</v>
      </c>
    </row>
    <row r="885" spans="1:14" s="9" customFormat="1" hidden="1" x14ac:dyDescent="0.25">
      <c r="B885" s="25" t="s">
        <v>22</v>
      </c>
      <c r="C885" s="63"/>
      <c r="D885" s="129"/>
      <c r="E885" s="129"/>
      <c r="F885" s="129"/>
      <c r="G885" s="3">
        <f>SUM(G884)</f>
        <v>0</v>
      </c>
      <c r="H885" s="3">
        <f>SUM(H884)</f>
        <v>0</v>
      </c>
      <c r="I885" s="3">
        <f t="shared" ref="I885:N885" si="164">SUM(I884)</f>
        <v>0</v>
      </c>
      <c r="J885" s="3">
        <f t="shared" si="164"/>
        <v>0</v>
      </c>
      <c r="K885" s="3">
        <f t="shared" si="164"/>
        <v>0</v>
      </c>
      <c r="L885" s="3">
        <f t="shared" si="164"/>
        <v>0</v>
      </c>
      <c r="M885" s="3">
        <f t="shared" si="164"/>
        <v>0</v>
      </c>
      <c r="N885" s="3">
        <f t="shared" si="164"/>
        <v>0</v>
      </c>
    </row>
    <row r="886" spans="1:14" s="9" customFormat="1" ht="15.75" hidden="1" x14ac:dyDescent="0.25">
      <c r="B886" s="57" t="s">
        <v>578</v>
      </c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9"/>
    </row>
    <row r="887" spans="1:14" s="9" customFormat="1" hidden="1" x14ac:dyDescent="0.25">
      <c r="B887" s="20" t="s">
        <v>329</v>
      </c>
      <c r="C887" s="21">
        <v>2215144</v>
      </c>
      <c r="D887" s="129" t="s">
        <v>17</v>
      </c>
      <c r="E887" s="73">
        <v>0.45</v>
      </c>
      <c r="F887" s="73">
        <v>0.9</v>
      </c>
      <c r="G887" s="13"/>
      <c r="H887" s="13">
        <f>G887*F887</f>
        <v>0</v>
      </c>
      <c r="I887" s="13"/>
      <c r="J887" s="13">
        <f>I887*F887</f>
        <v>0</v>
      </c>
      <c r="K887" s="13"/>
      <c r="L887" s="13">
        <f>K887*F887</f>
        <v>0</v>
      </c>
      <c r="M887" s="3">
        <f>G887+I887-K887</f>
        <v>0</v>
      </c>
      <c r="N887" s="3">
        <f>H887+J887-L887</f>
        <v>0</v>
      </c>
    </row>
    <row r="888" spans="1:14" s="9" customFormat="1" hidden="1" x14ac:dyDescent="0.25">
      <c r="B888" s="20" t="s">
        <v>330</v>
      </c>
      <c r="C888" s="21">
        <v>2217211</v>
      </c>
      <c r="D888" s="129" t="s">
        <v>17</v>
      </c>
      <c r="E888" s="73">
        <v>5.52</v>
      </c>
      <c r="F888" s="73">
        <v>11.04</v>
      </c>
      <c r="G888" s="13"/>
      <c r="H888" s="13">
        <f>G888*F888</f>
        <v>0</v>
      </c>
      <c r="I888" s="13"/>
      <c r="J888" s="13">
        <f>I888*F888</f>
        <v>0</v>
      </c>
      <c r="K888" s="13"/>
      <c r="L888" s="13">
        <f>K888*F888</f>
        <v>0</v>
      </c>
      <c r="M888" s="3">
        <f>G888+I888-K888</f>
        <v>0</v>
      </c>
      <c r="N888" s="3">
        <f>H888+J888-L888</f>
        <v>0</v>
      </c>
    </row>
    <row r="889" spans="1:14" s="9" customFormat="1" hidden="1" x14ac:dyDescent="0.25">
      <c r="B889" s="25" t="s">
        <v>22</v>
      </c>
      <c r="C889" s="63"/>
      <c r="D889" s="129"/>
      <c r="E889" s="129"/>
      <c r="F889" s="129"/>
      <c r="G889" s="3">
        <f>G887+G888</f>
        <v>0</v>
      </c>
      <c r="H889" s="3">
        <f>H887+H888</f>
        <v>0</v>
      </c>
      <c r="I889" s="3">
        <f>I887+I888</f>
        <v>0</v>
      </c>
      <c r="J889" s="3">
        <f>SUM(J887:J888)</f>
        <v>0</v>
      </c>
      <c r="K889" s="3">
        <f>SUM(K887:K888)</f>
        <v>0</v>
      </c>
      <c r="L889" s="3">
        <f>SUM(L887:L888)</f>
        <v>0</v>
      </c>
      <c r="M889" s="3">
        <f>M887+M888</f>
        <v>0</v>
      </c>
      <c r="N889" s="3">
        <f>N887+N888</f>
        <v>0</v>
      </c>
    </row>
    <row r="890" spans="1:14" ht="15.75" x14ac:dyDescent="0.25">
      <c r="B890" s="57" t="s">
        <v>579</v>
      </c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9"/>
    </row>
    <row r="891" spans="1:14" x14ac:dyDescent="0.25">
      <c r="B891" s="41" t="s">
        <v>580</v>
      </c>
      <c r="C891" s="39">
        <v>22117248</v>
      </c>
      <c r="D891" s="40" t="s">
        <v>17</v>
      </c>
      <c r="E891" s="40"/>
      <c r="F891" s="40">
        <v>928</v>
      </c>
      <c r="G891" s="62">
        <v>2</v>
      </c>
      <c r="H891" s="62">
        <f>G891*F891</f>
        <v>1856</v>
      </c>
      <c r="I891" s="43"/>
      <c r="J891" s="40">
        <f>I891*F891</f>
        <v>0</v>
      </c>
      <c r="K891" s="40"/>
      <c r="L891" s="40"/>
      <c r="M891" s="40">
        <f t="shared" ref="M891:N892" si="165">G891+I891-K891</f>
        <v>2</v>
      </c>
      <c r="N891" s="40">
        <f t="shared" si="165"/>
        <v>1856</v>
      </c>
    </row>
    <row r="892" spans="1:14" x14ac:dyDescent="0.25">
      <c r="B892" s="41" t="s">
        <v>580</v>
      </c>
      <c r="C892" s="39">
        <v>22117248</v>
      </c>
      <c r="D892" s="40" t="s">
        <v>17</v>
      </c>
      <c r="E892" s="103"/>
      <c r="F892" s="103">
        <v>464</v>
      </c>
      <c r="G892" s="62">
        <v>1</v>
      </c>
      <c r="H892" s="62">
        <f>G892*F892</f>
        <v>464</v>
      </c>
      <c r="I892" s="43"/>
      <c r="J892" s="40">
        <f>I892*F892</f>
        <v>0</v>
      </c>
      <c r="K892" s="40"/>
      <c r="L892" s="40"/>
      <c r="M892" s="40">
        <f t="shared" si="165"/>
        <v>1</v>
      </c>
      <c r="N892" s="40">
        <f t="shared" si="165"/>
        <v>464</v>
      </c>
    </row>
    <row r="893" spans="1:14" ht="31.5" x14ac:dyDescent="0.25">
      <c r="B893" s="32" t="s">
        <v>33</v>
      </c>
      <c r="C893" s="21">
        <v>2217259</v>
      </c>
      <c r="D893" s="16" t="s">
        <v>17</v>
      </c>
      <c r="E893" s="16"/>
      <c r="F893" s="16">
        <v>318</v>
      </c>
      <c r="G893" s="18">
        <v>1</v>
      </c>
      <c r="H893" s="62">
        <f>G893*F893</f>
        <v>318</v>
      </c>
      <c r="I893" s="18"/>
      <c r="J893" s="40">
        <f>I893*F893</f>
        <v>0</v>
      </c>
      <c r="K893" s="18"/>
      <c r="L893" s="18"/>
      <c r="M893" s="18">
        <f>G893+I893-K893</f>
        <v>1</v>
      </c>
      <c r="N893" s="18">
        <f>H893+J893-L893</f>
        <v>318</v>
      </c>
    </row>
    <row r="894" spans="1:14" s="9" customFormat="1" x14ac:dyDescent="0.25">
      <c r="B894" s="25" t="s">
        <v>22</v>
      </c>
      <c r="C894" s="63"/>
      <c r="D894" s="129"/>
      <c r="E894" s="129"/>
      <c r="F894" s="129"/>
      <c r="G894" s="3">
        <f>SUM(G891:G893)</f>
        <v>4</v>
      </c>
      <c r="H894" s="3">
        <f t="shared" ref="H894:N894" si="166">SUM(H891:H893)</f>
        <v>2638</v>
      </c>
      <c r="I894" s="3">
        <f t="shared" si="166"/>
        <v>0</v>
      </c>
      <c r="J894" s="3">
        <f t="shared" si="166"/>
        <v>0</v>
      </c>
      <c r="K894" s="3">
        <f t="shared" si="166"/>
        <v>0</v>
      </c>
      <c r="L894" s="3">
        <f t="shared" si="166"/>
        <v>0</v>
      </c>
      <c r="M894" s="3">
        <f t="shared" si="166"/>
        <v>4</v>
      </c>
      <c r="N894" s="3">
        <f t="shared" si="166"/>
        <v>2638</v>
      </c>
    </row>
    <row r="895" spans="1:14" s="9" customFormat="1" ht="15.75" x14ac:dyDescent="0.25">
      <c r="B895" s="57" t="s">
        <v>581</v>
      </c>
      <c r="C895" s="114"/>
      <c r="D895" s="115"/>
      <c r="E895" s="115"/>
      <c r="F895" s="115"/>
      <c r="G895" s="115"/>
      <c r="H895" s="115"/>
      <c r="I895" s="115"/>
      <c r="J895" s="115"/>
      <c r="K895" s="115"/>
      <c r="L895" s="115"/>
      <c r="M895" s="115"/>
      <c r="N895" s="116"/>
    </row>
    <row r="896" spans="1:14" s="9" customFormat="1" x14ac:dyDescent="0.25">
      <c r="B896" s="41" t="s">
        <v>347</v>
      </c>
      <c r="C896" s="39">
        <v>2217014</v>
      </c>
      <c r="D896" s="40" t="s">
        <v>17</v>
      </c>
      <c r="E896" s="117"/>
      <c r="F896" s="118">
        <v>16</v>
      </c>
      <c r="G896" s="118">
        <v>1</v>
      </c>
      <c r="H896" s="13">
        <f>G896*F896</f>
        <v>16</v>
      </c>
      <c r="I896" s="13"/>
      <c r="J896" s="13">
        <f>I896*F896</f>
        <v>0</v>
      </c>
      <c r="K896" s="13"/>
      <c r="L896" s="13">
        <f>K896*F896</f>
        <v>0</v>
      </c>
      <c r="M896" s="13">
        <f>G896+I896-K896</f>
        <v>1</v>
      </c>
      <c r="N896" s="118">
        <f>H896+J896-L896</f>
        <v>16</v>
      </c>
    </row>
    <row r="897" spans="1:14" s="9" customFormat="1" x14ac:dyDescent="0.25">
      <c r="B897" s="25" t="s">
        <v>22</v>
      </c>
      <c r="C897" s="119"/>
      <c r="D897" s="120"/>
      <c r="E897" s="117"/>
      <c r="F897" s="117"/>
      <c r="G897" s="117">
        <f>G896</f>
        <v>1</v>
      </c>
      <c r="H897" s="3">
        <f>H896</f>
        <v>16</v>
      </c>
      <c r="I897" s="3">
        <f>I896</f>
        <v>0</v>
      </c>
      <c r="J897" s="3">
        <f>J896</f>
        <v>0</v>
      </c>
      <c r="K897" s="3">
        <f>K896</f>
        <v>0</v>
      </c>
      <c r="L897" s="3">
        <f t="shared" ref="L897" si="167">L896</f>
        <v>0</v>
      </c>
      <c r="M897" s="3">
        <f>M896</f>
        <v>1</v>
      </c>
      <c r="N897" s="117">
        <f>N896</f>
        <v>16</v>
      </c>
    </row>
    <row r="898" spans="1:14" x14ac:dyDescent="0.25">
      <c r="B898" s="130" t="s">
        <v>582</v>
      </c>
      <c r="C898" s="131"/>
      <c r="D898" s="132"/>
      <c r="E898" s="133"/>
      <c r="F898" s="133"/>
      <c r="G898" s="134">
        <f t="shared" ref="G898:N898" si="168">G120+G151+G254+G278+G531+G668+G741+G885+G894+G263+G28+G22+G39+G672+G25+G528+G897</f>
        <v>5749</v>
      </c>
      <c r="H898" s="134">
        <f t="shared" si="168"/>
        <v>59957.015999999996</v>
      </c>
      <c r="I898" s="134">
        <f t="shared" si="168"/>
        <v>1626</v>
      </c>
      <c r="J898" s="134">
        <f t="shared" si="168"/>
        <v>3809.3999999999987</v>
      </c>
      <c r="K898" s="134">
        <f t="shared" si="168"/>
        <v>1626</v>
      </c>
      <c r="L898" s="134">
        <f t="shared" si="168"/>
        <v>3809.3999999999987</v>
      </c>
      <c r="M898" s="134">
        <f t="shared" si="168"/>
        <v>5749</v>
      </c>
      <c r="N898" s="134">
        <f t="shared" si="168"/>
        <v>59957.015999999981</v>
      </c>
    </row>
    <row r="899" spans="1:14" x14ac:dyDescent="0.25">
      <c r="I899" s="137" t="s">
        <v>583</v>
      </c>
      <c r="J899" s="138"/>
      <c r="K899" s="138"/>
      <c r="L899" s="138"/>
      <c r="M899" s="139"/>
    </row>
    <row r="900" spans="1:14" s="140" customFormat="1" x14ac:dyDescent="0.25">
      <c r="A900" s="1"/>
      <c r="B900" s="1"/>
      <c r="C900" s="135"/>
      <c r="D900" s="136"/>
      <c r="E900" s="68"/>
      <c r="F900" s="68"/>
      <c r="G900" s="68"/>
      <c r="H900" s="68"/>
      <c r="I900" s="137" t="s">
        <v>584</v>
      </c>
      <c r="J900" s="138">
        <v>1770</v>
      </c>
      <c r="K900" s="137" t="s">
        <v>585</v>
      </c>
      <c r="L900" s="138">
        <v>1770</v>
      </c>
      <c r="M900" s="139"/>
      <c r="N900" s="136"/>
    </row>
    <row r="901" spans="1:14" s="140" customFormat="1" x14ac:dyDescent="0.25">
      <c r="A901" s="1"/>
      <c r="B901" s="1"/>
      <c r="C901" s="135"/>
      <c r="D901" s="136"/>
      <c r="E901" s="68"/>
      <c r="F901" s="68"/>
      <c r="G901" s="68"/>
      <c r="H901" s="68"/>
      <c r="I901" s="137" t="s">
        <v>583</v>
      </c>
      <c r="J901" s="138">
        <v>1770</v>
      </c>
      <c r="K901" s="138" t="s">
        <v>586</v>
      </c>
      <c r="L901" s="138">
        <v>1770</v>
      </c>
      <c r="M901" s="139"/>
      <c r="N901" s="136"/>
    </row>
    <row r="902" spans="1:14" s="140" customFormat="1" x14ac:dyDescent="0.25">
      <c r="A902" s="1"/>
      <c r="B902" s="1"/>
      <c r="C902" s="135"/>
      <c r="D902" s="136"/>
      <c r="E902" s="68"/>
      <c r="F902" s="68"/>
      <c r="G902" s="68"/>
      <c r="H902" s="68"/>
      <c r="I902" s="137"/>
      <c r="J902" s="138">
        <f>J900+J901</f>
        <v>3540</v>
      </c>
      <c r="K902" s="138"/>
      <c r="L902" s="138">
        <f>L900+L901</f>
        <v>3540</v>
      </c>
      <c r="M902" s="139"/>
      <c r="N902" s="136"/>
    </row>
    <row r="903" spans="1:14" s="136" customFormat="1" x14ac:dyDescent="0.25">
      <c r="A903" s="1"/>
      <c r="B903" s="1"/>
      <c r="C903" s="135"/>
      <c r="E903" s="68"/>
      <c r="F903" s="68"/>
      <c r="G903" s="68"/>
      <c r="H903" s="68"/>
      <c r="I903" s="137"/>
      <c r="J903" s="138">
        <f>J898-J902</f>
        <v>269.39999999999873</v>
      </c>
      <c r="K903" s="138"/>
      <c r="L903" s="138">
        <f>L898-L902</f>
        <v>269.39999999999873</v>
      </c>
      <c r="M903" s="139"/>
    </row>
    <row r="904" spans="1:14" s="136" customFormat="1" x14ac:dyDescent="0.25">
      <c r="A904" s="1"/>
      <c r="B904" s="1"/>
      <c r="C904" s="135"/>
      <c r="E904" s="68"/>
      <c r="F904" s="68"/>
      <c r="G904" s="68"/>
      <c r="H904" s="68"/>
      <c r="I904" s="137"/>
      <c r="J904" s="138"/>
      <c r="K904" s="138"/>
      <c r="L904" s="138"/>
      <c r="M904" s="139"/>
    </row>
  </sheetData>
  <mergeCells count="14">
    <mergeCell ref="I6:L6"/>
    <mergeCell ref="M6:N7"/>
    <mergeCell ref="I7:J7"/>
    <mergeCell ref="K7:L7"/>
    <mergeCell ref="B1:N1"/>
    <mergeCell ref="B2:N2"/>
    <mergeCell ref="B3:N3"/>
    <mergeCell ref="B4:N4"/>
    <mergeCell ref="B6:B8"/>
    <mergeCell ref="C6:C7"/>
    <mergeCell ref="D6:D8"/>
    <mergeCell ref="E6:E8"/>
    <mergeCell ref="F6:F8"/>
    <mergeCell ref="G6:H7"/>
  </mergeCells>
  <pageMargins left="0.70866141732283472" right="0.70866141732283472" top="0.74803149606299213" bottom="0.74803149606299213" header="0.31496062992125984" footer="0.31496062992125984"/>
  <pageSetup paperSize="9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2"/>
  <sheetViews>
    <sheetView zoomScaleNormal="100" zoomScaleSheetLayoutView="90" workbookViewId="0">
      <pane xSplit="6" ySplit="7" topLeftCell="G656" activePane="bottomRight" state="frozen"/>
      <selection pane="topRight" activeCell="D1" sqref="D1"/>
      <selection pane="bottomLeft" activeCell="A7" sqref="A7"/>
      <selection pane="bottomRight" activeCell="B813" sqref="B813"/>
    </sheetView>
  </sheetViews>
  <sheetFormatPr defaultRowHeight="15" x14ac:dyDescent="0.25"/>
  <cols>
    <col min="1" max="1" width="4.85546875" style="1" customWidth="1"/>
    <col min="2" max="2" width="51.85546875" style="1" bestFit="1" customWidth="1"/>
    <col min="3" max="3" width="20.5703125" style="135" customWidth="1"/>
    <col min="4" max="4" width="9" style="136" customWidth="1"/>
    <col min="5" max="5" width="11.140625" style="68" hidden="1" customWidth="1"/>
    <col min="6" max="6" width="11.42578125" style="68" bestFit="1" customWidth="1"/>
    <col min="7" max="8" width="12.28515625" style="68" customWidth="1"/>
    <col min="9" max="9" width="12.28515625" style="140" customWidth="1"/>
    <col min="10" max="12" width="12.28515625" style="68" customWidth="1"/>
    <col min="13" max="14" width="12.28515625" style="136" customWidth="1"/>
    <col min="15" max="16384" width="9.140625" style="1"/>
  </cols>
  <sheetData>
    <row r="1" spans="2:14" x14ac:dyDescent="0.25">
      <c r="B1" s="150" t="s">
        <v>0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</row>
    <row r="2" spans="2:14" x14ac:dyDescent="0.25">
      <c r="B2" s="150" t="s">
        <v>1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</row>
    <row r="3" spans="2:14" x14ac:dyDescent="0.25">
      <c r="B3" s="150" t="s">
        <v>2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</row>
    <row r="4" spans="2:14" x14ac:dyDescent="0.25">
      <c r="B4" s="150" t="s">
        <v>588</v>
      </c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</row>
    <row r="6" spans="2:14" x14ac:dyDescent="0.25">
      <c r="B6" s="151" t="s">
        <v>3</v>
      </c>
      <c r="C6" s="154" t="s">
        <v>4</v>
      </c>
      <c r="D6" s="156" t="s">
        <v>5</v>
      </c>
      <c r="E6" s="156" t="s">
        <v>6</v>
      </c>
      <c r="F6" s="156" t="s">
        <v>7</v>
      </c>
      <c r="G6" s="149" t="s">
        <v>8</v>
      </c>
      <c r="H6" s="149"/>
      <c r="I6" s="149" t="s">
        <v>9</v>
      </c>
      <c r="J6" s="149"/>
      <c r="K6" s="149"/>
      <c r="L6" s="149"/>
      <c r="M6" s="149" t="s">
        <v>10</v>
      </c>
      <c r="N6" s="149"/>
    </row>
    <row r="7" spans="2:14" x14ac:dyDescent="0.25">
      <c r="B7" s="152"/>
      <c r="C7" s="155"/>
      <c r="D7" s="157"/>
      <c r="E7" s="157"/>
      <c r="F7" s="157"/>
      <c r="G7" s="149"/>
      <c r="H7" s="149"/>
      <c r="I7" s="149" t="s">
        <v>11</v>
      </c>
      <c r="J7" s="149"/>
      <c r="K7" s="149" t="s">
        <v>12</v>
      </c>
      <c r="L7" s="149"/>
      <c r="M7" s="149"/>
      <c r="N7" s="149"/>
    </row>
    <row r="8" spans="2:14" x14ac:dyDescent="0.25">
      <c r="B8" s="153"/>
      <c r="C8" s="144"/>
      <c r="D8" s="158"/>
      <c r="E8" s="158"/>
      <c r="F8" s="158"/>
      <c r="G8" s="143" t="s">
        <v>13</v>
      </c>
      <c r="H8" s="143" t="s">
        <v>14</v>
      </c>
      <c r="I8" s="4" t="s">
        <v>13</v>
      </c>
      <c r="J8" s="143" t="s">
        <v>14</v>
      </c>
      <c r="K8" s="143" t="s">
        <v>13</v>
      </c>
      <c r="L8" s="143" t="s">
        <v>14</v>
      </c>
      <c r="M8" s="5" t="s">
        <v>13</v>
      </c>
      <c r="N8" s="5" t="s">
        <v>14</v>
      </c>
    </row>
    <row r="9" spans="2:14" s="9" customFormat="1" x14ac:dyDescent="0.25">
      <c r="B9" s="6" t="s">
        <v>15</v>
      </c>
      <c r="C9" s="7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s="9" customFormat="1" ht="31.5" x14ac:dyDescent="0.25">
      <c r="B10" s="10" t="s">
        <v>16</v>
      </c>
      <c r="C10" s="11">
        <v>2217255</v>
      </c>
      <c r="D10" s="12" t="s">
        <v>17</v>
      </c>
      <c r="E10" s="12"/>
      <c r="F10" s="12">
        <v>79.5</v>
      </c>
      <c r="G10" s="13">
        <v>1</v>
      </c>
      <c r="H10" s="13">
        <f t="shared" ref="H10:H14" si="0">G10*F10</f>
        <v>79.5</v>
      </c>
      <c r="I10" s="13"/>
      <c r="J10" s="13">
        <f t="shared" ref="J10" si="1">I10*F10</f>
        <v>0</v>
      </c>
      <c r="K10" s="13"/>
      <c r="L10" s="143">
        <f t="shared" ref="L10:L14" si="2">K10*F10</f>
        <v>0</v>
      </c>
      <c r="M10" s="13">
        <f t="shared" ref="M10:N14" si="3">G10+I10-K10</f>
        <v>1</v>
      </c>
      <c r="N10" s="13">
        <f t="shared" si="3"/>
        <v>79.5</v>
      </c>
    </row>
    <row r="11" spans="2:14" s="19" customFormat="1" x14ac:dyDescent="0.25">
      <c r="B11" s="14" t="s">
        <v>18</v>
      </c>
      <c r="C11" s="15">
        <v>2215221</v>
      </c>
      <c r="D11" s="16" t="s">
        <v>17</v>
      </c>
      <c r="E11" s="17">
        <v>0.7</v>
      </c>
      <c r="F11" s="16">
        <f t="shared" ref="F11:F14" si="4">E11*2</f>
        <v>1.4</v>
      </c>
      <c r="G11" s="18">
        <v>1</v>
      </c>
      <c r="H11" s="18">
        <f t="shared" si="0"/>
        <v>1.4</v>
      </c>
      <c r="I11" s="18"/>
      <c r="J11" s="18">
        <f>I11*F11</f>
        <v>0</v>
      </c>
      <c r="K11" s="18"/>
      <c r="L11" s="18">
        <f t="shared" si="2"/>
        <v>0</v>
      </c>
      <c r="M11" s="18">
        <f t="shared" si="3"/>
        <v>1</v>
      </c>
      <c r="N11" s="18">
        <f t="shared" si="3"/>
        <v>1.4</v>
      </c>
    </row>
    <row r="12" spans="2:14" s="19" customFormat="1" x14ac:dyDescent="0.25">
      <c r="B12" s="20" t="s">
        <v>19</v>
      </c>
      <c r="C12" s="21">
        <v>2215226</v>
      </c>
      <c r="D12" s="16" t="s">
        <v>17</v>
      </c>
      <c r="E12" s="16">
        <v>1</v>
      </c>
      <c r="F12" s="16">
        <f t="shared" si="4"/>
        <v>2</v>
      </c>
      <c r="G12" s="18">
        <v>1</v>
      </c>
      <c r="H12" s="18">
        <f t="shared" si="0"/>
        <v>2</v>
      </c>
      <c r="I12" s="18"/>
      <c r="J12" s="18">
        <f t="shared" ref="J12:J21" si="5">I12*F12</f>
        <v>0</v>
      </c>
      <c r="K12" s="18"/>
      <c r="L12" s="18">
        <f t="shared" si="2"/>
        <v>0</v>
      </c>
      <c r="M12" s="18">
        <f t="shared" si="3"/>
        <v>1</v>
      </c>
      <c r="N12" s="18">
        <f t="shared" si="3"/>
        <v>2</v>
      </c>
    </row>
    <row r="13" spans="2:14" s="19" customFormat="1" x14ac:dyDescent="0.25">
      <c r="B13" s="20" t="s">
        <v>20</v>
      </c>
      <c r="C13" s="21">
        <v>2215210</v>
      </c>
      <c r="D13" s="16" t="s">
        <v>17</v>
      </c>
      <c r="E13" s="16">
        <v>1.5</v>
      </c>
      <c r="F13" s="16">
        <f t="shared" si="4"/>
        <v>3</v>
      </c>
      <c r="G13" s="18">
        <v>3</v>
      </c>
      <c r="H13" s="18">
        <f t="shared" si="0"/>
        <v>9</v>
      </c>
      <c r="I13" s="18"/>
      <c r="J13" s="18">
        <f t="shared" si="5"/>
        <v>0</v>
      </c>
      <c r="K13" s="18"/>
      <c r="L13" s="18">
        <f t="shared" si="2"/>
        <v>0</v>
      </c>
      <c r="M13" s="18">
        <f t="shared" si="3"/>
        <v>3</v>
      </c>
      <c r="N13" s="18">
        <f t="shared" si="3"/>
        <v>9</v>
      </c>
    </row>
    <row r="14" spans="2:14" s="19" customFormat="1" x14ac:dyDescent="0.25">
      <c r="B14" s="20" t="s">
        <v>21</v>
      </c>
      <c r="C14" s="21">
        <v>2215191</v>
      </c>
      <c r="D14" s="16" t="s">
        <v>17</v>
      </c>
      <c r="E14" s="16">
        <v>1.5</v>
      </c>
      <c r="F14" s="16">
        <f t="shared" si="4"/>
        <v>3</v>
      </c>
      <c r="G14" s="18">
        <v>1</v>
      </c>
      <c r="H14" s="18">
        <f t="shared" si="0"/>
        <v>3</v>
      </c>
      <c r="I14" s="18"/>
      <c r="J14" s="18">
        <f t="shared" si="5"/>
        <v>0</v>
      </c>
      <c r="K14" s="18"/>
      <c r="L14" s="18">
        <f t="shared" si="2"/>
        <v>0</v>
      </c>
      <c r="M14" s="18">
        <f t="shared" si="3"/>
        <v>1</v>
      </c>
      <c r="N14" s="18">
        <f t="shared" si="3"/>
        <v>3</v>
      </c>
    </row>
    <row r="15" spans="2:14" s="19" customFormat="1" hidden="1" x14ac:dyDescent="0.25">
      <c r="B15" s="22" t="s">
        <v>22</v>
      </c>
      <c r="C15" s="23"/>
      <c r="D15" s="24"/>
      <c r="E15" s="24"/>
      <c r="F15" s="24"/>
      <c r="G15" s="24" t="e">
        <f>SUM(#REF!)</f>
        <v>#REF!</v>
      </c>
      <c r="H15" s="24" t="e">
        <f>SUM(#REF!)</f>
        <v>#REF!</v>
      </c>
      <c r="I15" s="24"/>
      <c r="J15" s="18">
        <f t="shared" si="5"/>
        <v>0</v>
      </c>
      <c r="K15" s="24" t="e">
        <f>SUM(#REF!)</f>
        <v>#REF!</v>
      </c>
      <c r="L15" s="24" t="e">
        <f>SUM(#REF!)</f>
        <v>#REF!</v>
      </c>
      <c r="M15" s="24" t="e">
        <f>SUM(#REF!)</f>
        <v>#REF!</v>
      </c>
      <c r="N15" s="24" t="e">
        <f>SUM(#REF!)</f>
        <v>#REF!</v>
      </c>
    </row>
    <row r="16" spans="2:14" s="19" customFormat="1" x14ac:dyDescent="0.25">
      <c r="B16" s="20" t="s">
        <v>23</v>
      </c>
      <c r="C16" s="21">
        <v>2215235</v>
      </c>
      <c r="D16" s="16" t="s">
        <v>17</v>
      </c>
      <c r="E16" s="16">
        <v>2</v>
      </c>
      <c r="F16" s="16">
        <f t="shared" ref="F16:F17" si="6">E16*2</f>
        <v>4</v>
      </c>
      <c r="G16" s="18">
        <v>1</v>
      </c>
      <c r="H16" s="18">
        <f t="shared" ref="H16:H21" si="7">G16*F16</f>
        <v>4</v>
      </c>
      <c r="I16" s="18"/>
      <c r="J16" s="18">
        <f t="shared" si="5"/>
        <v>0</v>
      </c>
      <c r="K16" s="18"/>
      <c r="L16" s="18">
        <f t="shared" ref="L16:L21" si="8">K16*F16</f>
        <v>0</v>
      </c>
      <c r="M16" s="18">
        <f t="shared" ref="M16:N21" si="9">G16+I16-K16</f>
        <v>1</v>
      </c>
      <c r="N16" s="18">
        <f t="shared" si="9"/>
        <v>4</v>
      </c>
    </row>
    <row r="17" spans="1:14" s="19" customFormat="1" x14ac:dyDescent="0.25">
      <c r="B17" s="14" t="s">
        <v>24</v>
      </c>
      <c r="C17" s="21">
        <v>2215384</v>
      </c>
      <c r="D17" s="16" t="s">
        <v>17</v>
      </c>
      <c r="E17" s="16">
        <v>30</v>
      </c>
      <c r="F17" s="16">
        <f t="shared" si="6"/>
        <v>60</v>
      </c>
      <c r="G17" s="18">
        <v>1</v>
      </c>
      <c r="H17" s="18">
        <f t="shared" si="7"/>
        <v>60</v>
      </c>
      <c r="I17" s="18"/>
      <c r="J17" s="18">
        <f t="shared" si="5"/>
        <v>0</v>
      </c>
      <c r="K17" s="18"/>
      <c r="L17" s="18">
        <f t="shared" si="8"/>
        <v>0</v>
      </c>
      <c r="M17" s="18">
        <f t="shared" si="9"/>
        <v>1</v>
      </c>
      <c r="N17" s="18">
        <f t="shared" si="9"/>
        <v>60</v>
      </c>
    </row>
    <row r="18" spans="1:14" s="19" customFormat="1" x14ac:dyDescent="0.25">
      <c r="B18" s="14" t="s">
        <v>25</v>
      </c>
      <c r="C18" s="21">
        <v>2217232</v>
      </c>
      <c r="D18" s="16" t="s">
        <v>17</v>
      </c>
      <c r="E18" s="16">
        <v>0</v>
      </c>
      <c r="F18" s="16">
        <v>450</v>
      </c>
      <c r="G18" s="18">
        <v>1</v>
      </c>
      <c r="H18" s="18">
        <f t="shared" si="7"/>
        <v>450</v>
      </c>
      <c r="I18" s="18"/>
      <c r="J18" s="18">
        <f t="shared" si="5"/>
        <v>0</v>
      </c>
      <c r="K18" s="18"/>
      <c r="L18" s="18">
        <f t="shared" si="8"/>
        <v>0</v>
      </c>
      <c r="M18" s="18">
        <f t="shared" si="9"/>
        <v>1</v>
      </c>
      <c r="N18" s="18">
        <f t="shared" si="9"/>
        <v>450</v>
      </c>
    </row>
    <row r="19" spans="1:14" s="19" customFormat="1" x14ac:dyDescent="0.25">
      <c r="B19" s="14" t="s">
        <v>26</v>
      </c>
      <c r="C19" s="21" t="s">
        <v>27</v>
      </c>
      <c r="D19" s="16" t="s">
        <v>17</v>
      </c>
      <c r="E19" s="16">
        <v>0</v>
      </c>
      <c r="F19" s="16">
        <v>85</v>
      </c>
      <c r="G19" s="18">
        <v>1</v>
      </c>
      <c r="H19" s="18">
        <f t="shared" si="7"/>
        <v>85</v>
      </c>
      <c r="I19" s="18"/>
      <c r="J19" s="18">
        <f t="shared" si="5"/>
        <v>0</v>
      </c>
      <c r="K19" s="18"/>
      <c r="L19" s="18">
        <f t="shared" si="8"/>
        <v>0</v>
      </c>
      <c r="M19" s="18">
        <f t="shared" si="9"/>
        <v>1</v>
      </c>
      <c r="N19" s="18">
        <f t="shared" si="9"/>
        <v>85</v>
      </c>
    </row>
    <row r="20" spans="1:14" s="19" customFormat="1" x14ac:dyDescent="0.25">
      <c r="B20" s="14" t="s">
        <v>28</v>
      </c>
      <c r="C20" s="21" t="s">
        <v>29</v>
      </c>
      <c r="D20" s="16" t="s">
        <v>17</v>
      </c>
      <c r="E20" s="16">
        <v>0</v>
      </c>
      <c r="F20" s="16">
        <v>430</v>
      </c>
      <c r="G20" s="18">
        <v>1</v>
      </c>
      <c r="H20" s="18">
        <f t="shared" si="7"/>
        <v>430</v>
      </c>
      <c r="I20" s="18"/>
      <c r="J20" s="18">
        <f t="shared" si="5"/>
        <v>0</v>
      </c>
      <c r="K20" s="18"/>
      <c r="L20" s="18">
        <f t="shared" si="8"/>
        <v>0</v>
      </c>
      <c r="M20" s="18">
        <f t="shared" si="9"/>
        <v>1</v>
      </c>
      <c r="N20" s="18">
        <f t="shared" si="9"/>
        <v>430</v>
      </c>
    </row>
    <row r="21" spans="1:14" s="19" customFormat="1" x14ac:dyDescent="0.25">
      <c r="B21" s="14" t="s">
        <v>30</v>
      </c>
      <c r="C21" s="21" t="s">
        <v>31</v>
      </c>
      <c r="D21" s="16" t="s">
        <v>17</v>
      </c>
      <c r="E21" s="16">
        <v>0</v>
      </c>
      <c r="F21" s="16">
        <v>110</v>
      </c>
      <c r="G21" s="18">
        <v>5</v>
      </c>
      <c r="H21" s="18">
        <f t="shared" si="7"/>
        <v>550</v>
      </c>
      <c r="I21" s="18"/>
      <c r="J21" s="18">
        <f t="shared" si="5"/>
        <v>0</v>
      </c>
      <c r="K21" s="18"/>
      <c r="L21" s="24">
        <f t="shared" si="8"/>
        <v>0</v>
      </c>
      <c r="M21" s="18">
        <f t="shared" si="9"/>
        <v>5</v>
      </c>
      <c r="N21" s="18">
        <f t="shared" si="9"/>
        <v>550</v>
      </c>
    </row>
    <row r="22" spans="1:14" s="27" customFormat="1" x14ac:dyDescent="0.25">
      <c r="A22" s="19"/>
      <c r="B22" s="25" t="s">
        <v>22</v>
      </c>
      <c r="C22" s="21"/>
      <c r="D22" s="26"/>
      <c r="E22" s="26"/>
      <c r="F22" s="26"/>
      <c r="G22" s="24">
        <f>G10+G11+G12+G13+G14+G16+G17+G18+G19+G20+G21</f>
        <v>17</v>
      </c>
      <c r="H22" s="24">
        <f t="shared" ref="H22:N22" si="10">H10+H11+H12+H13+H14+H16+H17+H18+H19+H20+H21</f>
        <v>1673.9</v>
      </c>
      <c r="I22" s="24">
        <f t="shared" si="10"/>
        <v>0</v>
      </c>
      <c r="J22" s="24">
        <f t="shared" si="10"/>
        <v>0</v>
      </c>
      <c r="K22" s="24">
        <f t="shared" si="10"/>
        <v>0</v>
      </c>
      <c r="L22" s="24">
        <f t="shared" si="10"/>
        <v>0</v>
      </c>
      <c r="M22" s="24">
        <f t="shared" si="10"/>
        <v>17</v>
      </c>
      <c r="N22" s="24">
        <f t="shared" si="10"/>
        <v>1673.9</v>
      </c>
    </row>
    <row r="23" spans="1:14" s="27" customFormat="1" x14ac:dyDescent="0.25">
      <c r="A23" s="19"/>
      <c r="B23" s="28" t="s">
        <v>32</v>
      </c>
      <c r="C23" s="29"/>
      <c r="D23" s="30"/>
      <c r="E23" s="30"/>
      <c r="F23" s="30"/>
      <c r="G23" s="31"/>
      <c r="H23" s="31"/>
      <c r="I23" s="31"/>
      <c r="J23" s="31"/>
      <c r="K23" s="31"/>
      <c r="L23" s="31"/>
      <c r="M23" s="31"/>
      <c r="N23" s="31"/>
    </row>
    <row r="24" spans="1:14" s="27" customFormat="1" ht="31.5" x14ac:dyDescent="0.25">
      <c r="A24" s="19"/>
      <c r="B24" s="32" t="s">
        <v>33</v>
      </c>
      <c r="C24" s="21">
        <v>2217259</v>
      </c>
      <c r="D24" s="16" t="s">
        <v>17</v>
      </c>
      <c r="E24" s="16"/>
      <c r="F24" s="16">
        <v>318</v>
      </c>
      <c r="G24" s="18">
        <v>1</v>
      </c>
      <c r="H24" s="18">
        <f>G24*F24</f>
        <v>318</v>
      </c>
      <c r="I24" s="18"/>
      <c r="J24" s="18"/>
      <c r="K24" s="18"/>
      <c r="L24" s="18"/>
      <c r="M24" s="18">
        <f>G24+I24-K24</f>
        <v>1</v>
      </c>
      <c r="N24" s="18">
        <f>H24+J24-L24</f>
        <v>318</v>
      </c>
    </row>
    <row r="25" spans="1:14" s="27" customFormat="1" x14ac:dyDescent="0.25">
      <c r="A25" s="19"/>
      <c r="B25" s="25" t="s">
        <v>22</v>
      </c>
      <c r="C25" s="21"/>
      <c r="D25" s="16"/>
      <c r="E25" s="16"/>
      <c r="F25" s="16"/>
      <c r="G25" s="24">
        <f>G24</f>
        <v>1</v>
      </c>
      <c r="H25" s="24">
        <f>H24</f>
        <v>318</v>
      </c>
      <c r="I25" s="18"/>
      <c r="J25" s="18"/>
      <c r="K25" s="18"/>
      <c r="L25" s="18"/>
      <c r="M25" s="24">
        <f>SUM(M24)</f>
        <v>1</v>
      </c>
      <c r="N25" s="24">
        <f>SUM(N24)</f>
        <v>318</v>
      </c>
    </row>
    <row r="26" spans="1:14" s="9" customFormat="1" x14ac:dyDescent="0.25">
      <c r="B26" s="6" t="s">
        <v>34</v>
      </c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s="9" customFormat="1" ht="31.5" x14ac:dyDescent="0.25">
      <c r="B27" s="10" t="s">
        <v>35</v>
      </c>
      <c r="C27" s="11">
        <v>2217254</v>
      </c>
      <c r="D27" s="12" t="s">
        <v>17</v>
      </c>
      <c r="E27" s="143"/>
      <c r="F27" s="13">
        <v>141.5</v>
      </c>
      <c r="G27" s="13">
        <v>1</v>
      </c>
      <c r="H27" s="13">
        <f>G27*F27</f>
        <v>141.5</v>
      </c>
      <c r="I27" s="13"/>
      <c r="J27" s="13">
        <f>I27*F27</f>
        <v>0</v>
      </c>
      <c r="K27" s="13"/>
      <c r="L27" s="13"/>
      <c r="M27" s="13">
        <f>G27+I27-K27</f>
        <v>1</v>
      </c>
      <c r="N27" s="13">
        <f>H27+J27-L27</f>
        <v>141.5</v>
      </c>
    </row>
    <row r="28" spans="1:14" s="9" customFormat="1" x14ac:dyDescent="0.25">
      <c r="B28" s="25" t="s">
        <v>22</v>
      </c>
      <c r="C28" s="33"/>
      <c r="D28" s="4"/>
      <c r="E28" s="143"/>
      <c r="F28" s="143"/>
      <c r="G28" s="143">
        <f>G27</f>
        <v>1</v>
      </c>
      <c r="H28" s="143">
        <f t="shared" ref="H28:N28" si="11">H27</f>
        <v>141.5</v>
      </c>
      <c r="I28" s="143">
        <f t="shared" si="11"/>
        <v>0</v>
      </c>
      <c r="J28" s="143">
        <f t="shared" si="11"/>
        <v>0</v>
      </c>
      <c r="K28" s="143">
        <f t="shared" si="11"/>
        <v>0</v>
      </c>
      <c r="L28" s="143">
        <f t="shared" si="11"/>
        <v>0</v>
      </c>
      <c r="M28" s="143">
        <f t="shared" si="11"/>
        <v>1</v>
      </c>
      <c r="N28" s="143">
        <f t="shared" si="11"/>
        <v>141.5</v>
      </c>
    </row>
    <row r="29" spans="1:14" s="9" customFormat="1" x14ac:dyDescent="0.25">
      <c r="B29" s="34" t="s">
        <v>36</v>
      </c>
      <c r="C29" s="35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7"/>
    </row>
    <row r="30" spans="1:14" s="19" customFormat="1" x14ac:dyDescent="0.25">
      <c r="B30" s="38" t="s">
        <v>37</v>
      </c>
      <c r="C30" s="39">
        <v>2215194</v>
      </c>
      <c r="D30" s="40" t="s">
        <v>17</v>
      </c>
      <c r="E30" s="40">
        <v>5</v>
      </c>
      <c r="F30" s="40">
        <f t="shared" ref="F30:F35" si="12">E30*2</f>
        <v>10</v>
      </c>
      <c r="G30" s="13">
        <v>7</v>
      </c>
      <c r="H30" s="18">
        <f t="shared" ref="H30:H38" si="13">G30*F30</f>
        <v>70</v>
      </c>
      <c r="I30" s="13"/>
      <c r="J30" s="13"/>
      <c r="K30" s="143"/>
      <c r="L30" s="143"/>
      <c r="M30" s="13">
        <f t="shared" ref="M30:N38" si="14">G30+I30-K30</f>
        <v>7</v>
      </c>
      <c r="N30" s="13">
        <f t="shared" si="14"/>
        <v>70</v>
      </c>
    </row>
    <row r="31" spans="1:14" s="19" customFormat="1" x14ac:dyDescent="0.25">
      <c r="B31" s="41" t="s">
        <v>38</v>
      </c>
      <c r="C31" s="39">
        <v>2215334</v>
      </c>
      <c r="D31" s="40" t="s">
        <v>17</v>
      </c>
      <c r="E31" s="40">
        <v>17.5</v>
      </c>
      <c r="F31" s="40">
        <f t="shared" si="12"/>
        <v>35</v>
      </c>
      <c r="G31" s="13">
        <v>1</v>
      </c>
      <c r="H31" s="18">
        <f t="shared" si="13"/>
        <v>35</v>
      </c>
      <c r="I31" s="13"/>
      <c r="J31" s="13"/>
      <c r="K31" s="143"/>
      <c r="L31" s="143"/>
      <c r="M31" s="13">
        <f t="shared" si="14"/>
        <v>1</v>
      </c>
      <c r="N31" s="13">
        <f t="shared" si="14"/>
        <v>35</v>
      </c>
    </row>
    <row r="32" spans="1:14" s="19" customFormat="1" x14ac:dyDescent="0.25">
      <c r="B32" s="41" t="s">
        <v>38</v>
      </c>
      <c r="C32" s="42">
        <v>2215335</v>
      </c>
      <c r="D32" s="40" t="s">
        <v>17</v>
      </c>
      <c r="E32" s="43">
        <v>17.5</v>
      </c>
      <c r="F32" s="40">
        <f t="shared" si="12"/>
        <v>35</v>
      </c>
      <c r="G32" s="13">
        <v>1</v>
      </c>
      <c r="H32" s="18">
        <f t="shared" si="13"/>
        <v>35</v>
      </c>
      <c r="I32" s="13"/>
      <c r="J32" s="13"/>
      <c r="K32" s="143"/>
      <c r="L32" s="143"/>
      <c r="M32" s="13">
        <f t="shared" si="14"/>
        <v>1</v>
      </c>
      <c r="N32" s="13">
        <f t="shared" si="14"/>
        <v>35</v>
      </c>
    </row>
    <row r="33" spans="1:14" s="19" customFormat="1" x14ac:dyDescent="0.25">
      <c r="B33" s="41" t="s">
        <v>38</v>
      </c>
      <c r="C33" s="44">
        <v>2215336</v>
      </c>
      <c r="D33" s="40" t="s">
        <v>17</v>
      </c>
      <c r="E33" s="45">
        <v>17.5</v>
      </c>
      <c r="F33" s="40">
        <f t="shared" si="12"/>
        <v>35</v>
      </c>
      <c r="G33" s="13">
        <v>1</v>
      </c>
      <c r="H33" s="18">
        <f t="shared" si="13"/>
        <v>35</v>
      </c>
      <c r="I33" s="13"/>
      <c r="J33" s="13"/>
      <c r="K33" s="143"/>
      <c r="L33" s="143"/>
      <c r="M33" s="13">
        <f t="shared" si="14"/>
        <v>1</v>
      </c>
      <c r="N33" s="13">
        <f t="shared" si="14"/>
        <v>35</v>
      </c>
    </row>
    <row r="34" spans="1:14" s="19" customFormat="1" x14ac:dyDescent="0.25">
      <c r="B34" s="41" t="s">
        <v>37</v>
      </c>
      <c r="C34" s="44">
        <v>2215194</v>
      </c>
      <c r="D34" s="40" t="s">
        <v>17</v>
      </c>
      <c r="E34" s="45">
        <v>5</v>
      </c>
      <c r="F34" s="40">
        <v>10</v>
      </c>
      <c r="G34" s="13">
        <v>6</v>
      </c>
      <c r="H34" s="18">
        <f t="shared" si="13"/>
        <v>60</v>
      </c>
      <c r="I34" s="13"/>
      <c r="J34" s="13"/>
      <c r="K34" s="143"/>
      <c r="L34" s="143"/>
      <c r="M34" s="13">
        <f t="shared" si="14"/>
        <v>6</v>
      </c>
      <c r="N34" s="13">
        <f t="shared" si="14"/>
        <v>60</v>
      </c>
    </row>
    <row r="35" spans="1:14" s="19" customFormat="1" x14ac:dyDescent="0.25">
      <c r="B35" s="20" t="s">
        <v>39</v>
      </c>
      <c r="C35" s="21">
        <v>2215255</v>
      </c>
      <c r="D35" s="16" t="s">
        <v>17</v>
      </c>
      <c r="E35" s="16">
        <v>2</v>
      </c>
      <c r="F35" s="16">
        <f t="shared" si="12"/>
        <v>4</v>
      </c>
      <c r="G35" s="18">
        <v>15</v>
      </c>
      <c r="H35" s="18">
        <f t="shared" si="13"/>
        <v>60</v>
      </c>
      <c r="I35" s="18"/>
      <c r="J35" s="18">
        <f>I35*F35</f>
        <v>0</v>
      </c>
      <c r="K35" s="18"/>
      <c r="L35" s="18">
        <f t="shared" ref="L35:L38" si="15">K35*F35</f>
        <v>0</v>
      </c>
      <c r="M35" s="18">
        <f t="shared" si="14"/>
        <v>15</v>
      </c>
      <c r="N35" s="18">
        <f t="shared" si="14"/>
        <v>60</v>
      </c>
    </row>
    <row r="36" spans="1:14" s="19" customFormat="1" x14ac:dyDescent="0.25">
      <c r="B36" s="14" t="s">
        <v>40</v>
      </c>
      <c r="C36" s="21" t="s">
        <v>41</v>
      </c>
      <c r="D36" s="16" t="s">
        <v>17</v>
      </c>
      <c r="E36" s="16">
        <v>0</v>
      </c>
      <c r="F36" s="16">
        <v>85</v>
      </c>
      <c r="G36" s="18">
        <v>20</v>
      </c>
      <c r="H36" s="18">
        <f t="shared" si="13"/>
        <v>1700</v>
      </c>
      <c r="I36" s="18"/>
      <c r="J36" s="18">
        <f>I36*F36</f>
        <v>0</v>
      </c>
      <c r="K36" s="18"/>
      <c r="L36" s="18">
        <f t="shared" si="15"/>
        <v>0</v>
      </c>
      <c r="M36" s="18">
        <f t="shared" si="14"/>
        <v>20</v>
      </c>
      <c r="N36" s="18">
        <f t="shared" si="14"/>
        <v>1700</v>
      </c>
    </row>
    <row r="37" spans="1:14" s="19" customFormat="1" x14ac:dyDescent="0.25">
      <c r="B37" s="14" t="s">
        <v>28</v>
      </c>
      <c r="C37" s="21" t="s">
        <v>42</v>
      </c>
      <c r="D37" s="16" t="s">
        <v>17</v>
      </c>
      <c r="E37" s="16">
        <v>0</v>
      </c>
      <c r="F37" s="16">
        <v>430</v>
      </c>
      <c r="G37" s="18">
        <v>4</v>
      </c>
      <c r="H37" s="18">
        <f t="shared" si="13"/>
        <v>1720</v>
      </c>
      <c r="I37" s="18"/>
      <c r="J37" s="18">
        <f t="shared" ref="J37:J38" si="16">I37*F37</f>
        <v>0</v>
      </c>
      <c r="K37" s="18"/>
      <c r="L37" s="18">
        <f t="shared" si="15"/>
        <v>0</v>
      </c>
      <c r="M37" s="18">
        <f t="shared" si="14"/>
        <v>4</v>
      </c>
      <c r="N37" s="18">
        <f t="shared" si="14"/>
        <v>1720</v>
      </c>
    </row>
    <row r="38" spans="1:14" s="19" customFormat="1" x14ac:dyDescent="0.25">
      <c r="B38" s="14" t="s">
        <v>26</v>
      </c>
      <c r="C38" s="21" t="s">
        <v>43</v>
      </c>
      <c r="D38" s="16" t="s">
        <v>17</v>
      </c>
      <c r="E38" s="16">
        <v>0</v>
      </c>
      <c r="F38" s="16">
        <v>85</v>
      </c>
      <c r="G38" s="18">
        <v>1</v>
      </c>
      <c r="H38" s="18">
        <f t="shared" si="13"/>
        <v>85</v>
      </c>
      <c r="I38" s="18"/>
      <c r="J38" s="18">
        <f t="shared" si="16"/>
        <v>0</v>
      </c>
      <c r="K38" s="18"/>
      <c r="L38" s="18">
        <f t="shared" si="15"/>
        <v>0</v>
      </c>
      <c r="M38" s="18">
        <f t="shared" si="14"/>
        <v>1</v>
      </c>
      <c r="N38" s="18">
        <f t="shared" si="14"/>
        <v>85</v>
      </c>
    </row>
    <row r="39" spans="1:14" s="27" customFormat="1" x14ac:dyDescent="0.25">
      <c r="A39" s="19"/>
      <c r="B39" s="46" t="s">
        <v>22</v>
      </c>
      <c r="C39" s="21"/>
      <c r="D39" s="16"/>
      <c r="E39" s="16"/>
      <c r="F39" s="16"/>
      <c r="G39" s="24">
        <f t="shared" ref="G39:N39" si="17">SUM(G30:G38)</f>
        <v>56</v>
      </c>
      <c r="H39" s="24">
        <f t="shared" si="17"/>
        <v>3800</v>
      </c>
      <c r="I39" s="24">
        <f t="shared" si="17"/>
        <v>0</v>
      </c>
      <c r="J39" s="24">
        <f t="shared" si="17"/>
        <v>0</v>
      </c>
      <c r="K39" s="24">
        <f t="shared" si="17"/>
        <v>0</v>
      </c>
      <c r="L39" s="24">
        <f t="shared" si="17"/>
        <v>0</v>
      </c>
      <c r="M39" s="24">
        <f t="shared" si="17"/>
        <v>56</v>
      </c>
      <c r="N39" s="24">
        <f t="shared" si="17"/>
        <v>3800</v>
      </c>
    </row>
    <row r="40" spans="1:14" s="9" customFormat="1" x14ac:dyDescent="0.25">
      <c r="B40" s="34" t="s">
        <v>44</v>
      </c>
      <c r="C40" s="35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7"/>
    </row>
    <row r="41" spans="1:14" s="19" customFormat="1" x14ac:dyDescent="0.25">
      <c r="B41" s="38" t="s">
        <v>45</v>
      </c>
      <c r="C41" s="47"/>
      <c r="D41" s="48" t="s">
        <v>17</v>
      </c>
      <c r="E41" s="43"/>
      <c r="F41" s="18">
        <v>14</v>
      </c>
      <c r="G41" s="18">
        <v>3</v>
      </c>
      <c r="H41" s="13">
        <f t="shared" ref="H41:H44" si="18">G41*F41</f>
        <v>42</v>
      </c>
      <c r="I41" s="43"/>
      <c r="J41" s="18">
        <f>I41*F41</f>
        <v>0</v>
      </c>
      <c r="K41" s="24"/>
      <c r="L41" s="24"/>
      <c r="M41" s="13">
        <f t="shared" ref="M41:N44" si="19">G41+I41-K41</f>
        <v>3</v>
      </c>
      <c r="N41" s="13">
        <f t="shared" si="19"/>
        <v>42</v>
      </c>
    </row>
    <row r="42" spans="1:14" s="19" customFormat="1" x14ac:dyDescent="0.25">
      <c r="B42" s="38" t="s">
        <v>46</v>
      </c>
      <c r="C42" s="47"/>
      <c r="D42" s="48" t="s">
        <v>17</v>
      </c>
      <c r="E42" s="43"/>
      <c r="F42" s="18">
        <v>22</v>
      </c>
      <c r="G42" s="18">
        <v>2</v>
      </c>
      <c r="H42" s="13">
        <f t="shared" si="18"/>
        <v>44</v>
      </c>
      <c r="I42" s="43"/>
      <c r="J42" s="18">
        <f t="shared" ref="J42:J105" si="20">I42*F42</f>
        <v>0</v>
      </c>
      <c r="K42" s="24"/>
      <c r="L42" s="24"/>
      <c r="M42" s="13">
        <f t="shared" si="19"/>
        <v>2</v>
      </c>
      <c r="N42" s="13">
        <f t="shared" si="19"/>
        <v>44</v>
      </c>
    </row>
    <row r="43" spans="1:14" s="19" customFormat="1" x14ac:dyDescent="0.25">
      <c r="B43" s="38" t="s">
        <v>47</v>
      </c>
      <c r="C43" s="47"/>
      <c r="D43" s="48" t="s">
        <v>17</v>
      </c>
      <c r="E43" s="43"/>
      <c r="F43" s="18">
        <v>36</v>
      </c>
      <c r="G43" s="18">
        <v>1</v>
      </c>
      <c r="H43" s="13">
        <f t="shared" si="18"/>
        <v>36</v>
      </c>
      <c r="I43" s="43"/>
      <c r="J43" s="18">
        <f t="shared" si="20"/>
        <v>0</v>
      </c>
      <c r="K43" s="24"/>
      <c r="L43" s="24"/>
      <c r="M43" s="13">
        <f t="shared" si="19"/>
        <v>1</v>
      </c>
      <c r="N43" s="13">
        <f t="shared" si="19"/>
        <v>36</v>
      </c>
    </row>
    <row r="44" spans="1:14" s="19" customFormat="1" x14ac:dyDescent="0.25">
      <c r="B44" s="38" t="s">
        <v>48</v>
      </c>
      <c r="C44" s="47"/>
      <c r="D44" s="48" t="s">
        <v>17</v>
      </c>
      <c r="E44" s="43"/>
      <c r="F44" s="18">
        <v>16</v>
      </c>
      <c r="G44" s="18">
        <v>1</v>
      </c>
      <c r="H44" s="13">
        <f t="shared" si="18"/>
        <v>16</v>
      </c>
      <c r="I44" s="43"/>
      <c r="J44" s="18">
        <f t="shared" si="20"/>
        <v>0</v>
      </c>
      <c r="K44" s="24"/>
      <c r="L44" s="24"/>
      <c r="M44" s="13">
        <f t="shared" si="19"/>
        <v>1</v>
      </c>
      <c r="N44" s="13">
        <f t="shared" si="19"/>
        <v>16</v>
      </c>
    </row>
    <row r="45" spans="1:14" s="9" customFormat="1" x14ac:dyDescent="0.25">
      <c r="B45" s="38" t="s">
        <v>49</v>
      </c>
      <c r="C45" s="49"/>
      <c r="D45" s="48" t="s">
        <v>17</v>
      </c>
      <c r="E45" s="43"/>
      <c r="F45" s="13">
        <v>10</v>
      </c>
      <c r="G45" s="13">
        <v>1</v>
      </c>
      <c r="H45" s="13">
        <f>G45*F45</f>
        <v>10</v>
      </c>
      <c r="I45" s="43"/>
      <c r="J45" s="18">
        <f t="shared" si="20"/>
        <v>0</v>
      </c>
      <c r="K45" s="13"/>
      <c r="L45" s="13">
        <f>K45*F45</f>
        <v>0</v>
      </c>
      <c r="M45" s="13">
        <f>G45+I45-K45</f>
        <v>1</v>
      </c>
      <c r="N45" s="13">
        <f>H45+J45-L45</f>
        <v>10</v>
      </c>
    </row>
    <row r="46" spans="1:14" s="19" customFormat="1" x14ac:dyDescent="0.25">
      <c r="B46" s="38" t="s">
        <v>50</v>
      </c>
      <c r="C46" s="47"/>
      <c r="D46" s="48" t="s">
        <v>17</v>
      </c>
      <c r="E46" s="45"/>
      <c r="F46" s="18">
        <v>14</v>
      </c>
      <c r="G46" s="18">
        <v>2</v>
      </c>
      <c r="H46" s="13">
        <f t="shared" ref="H46:H109" si="21">G46*F46</f>
        <v>28</v>
      </c>
      <c r="I46" s="43"/>
      <c r="J46" s="18">
        <f t="shared" si="20"/>
        <v>0</v>
      </c>
      <c r="K46" s="24"/>
      <c r="L46" s="24"/>
      <c r="M46" s="13">
        <f t="shared" ref="M46:N109" si="22">G46+I46-K46</f>
        <v>2</v>
      </c>
      <c r="N46" s="13">
        <f t="shared" si="22"/>
        <v>28</v>
      </c>
    </row>
    <row r="47" spans="1:14" s="19" customFormat="1" x14ac:dyDescent="0.25">
      <c r="B47" s="38" t="s">
        <v>51</v>
      </c>
      <c r="C47" s="47"/>
      <c r="D47" s="48" t="s">
        <v>17</v>
      </c>
      <c r="E47" s="45"/>
      <c r="F47" s="18">
        <v>28</v>
      </c>
      <c r="G47" s="18">
        <v>1</v>
      </c>
      <c r="H47" s="13">
        <f t="shared" si="21"/>
        <v>28</v>
      </c>
      <c r="I47" s="43"/>
      <c r="J47" s="18">
        <f t="shared" si="20"/>
        <v>0</v>
      </c>
      <c r="K47" s="24"/>
      <c r="L47" s="24"/>
      <c r="M47" s="13">
        <f t="shared" si="22"/>
        <v>1</v>
      </c>
      <c r="N47" s="13">
        <f t="shared" si="22"/>
        <v>28</v>
      </c>
    </row>
    <row r="48" spans="1:14" s="19" customFormat="1" x14ac:dyDescent="0.25">
      <c r="B48" s="38" t="s">
        <v>52</v>
      </c>
      <c r="C48" s="47"/>
      <c r="D48" s="48" t="s">
        <v>17</v>
      </c>
      <c r="E48" s="45"/>
      <c r="F48" s="18">
        <v>24</v>
      </c>
      <c r="G48" s="18">
        <v>1</v>
      </c>
      <c r="H48" s="13">
        <f t="shared" si="21"/>
        <v>24</v>
      </c>
      <c r="I48" s="43"/>
      <c r="J48" s="18">
        <f t="shared" si="20"/>
        <v>0</v>
      </c>
      <c r="K48" s="24"/>
      <c r="L48" s="24"/>
      <c r="M48" s="13">
        <f t="shared" si="22"/>
        <v>1</v>
      </c>
      <c r="N48" s="13">
        <f t="shared" si="22"/>
        <v>24</v>
      </c>
    </row>
    <row r="49" spans="2:14" s="19" customFormat="1" x14ac:dyDescent="0.25">
      <c r="B49" s="38" t="s">
        <v>53</v>
      </c>
      <c r="C49" s="47"/>
      <c r="D49" s="48" t="s">
        <v>17</v>
      </c>
      <c r="E49" s="45"/>
      <c r="F49" s="18">
        <v>28</v>
      </c>
      <c r="G49" s="18">
        <v>1</v>
      </c>
      <c r="H49" s="13">
        <f t="shared" si="21"/>
        <v>28</v>
      </c>
      <c r="I49" s="43"/>
      <c r="J49" s="18">
        <f t="shared" si="20"/>
        <v>0</v>
      </c>
      <c r="K49" s="24"/>
      <c r="L49" s="24"/>
      <c r="M49" s="13">
        <f t="shared" si="22"/>
        <v>1</v>
      </c>
      <c r="N49" s="13">
        <f t="shared" si="22"/>
        <v>28</v>
      </c>
    </row>
    <row r="50" spans="2:14" s="9" customFormat="1" x14ac:dyDescent="0.25">
      <c r="B50" s="38" t="s">
        <v>54</v>
      </c>
      <c r="C50" s="49"/>
      <c r="D50" s="48" t="s">
        <v>17</v>
      </c>
      <c r="E50" s="45"/>
      <c r="F50" s="13">
        <v>26</v>
      </c>
      <c r="G50" s="13">
        <v>1</v>
      </c>
      <c r="H50" s="13">
        <f t="shared" si="21"/>
        <v>26</v>
      </c>
      <c r="I50" s="43"/>
      <c r="J50" s="18">
        <f t="shared" si="20"/>
        <v>0</v>
      </c>
      <c r="K50" s="13"/>
      <c r="L50" s="13">
        <f>K50*F50</f>
        <v>0</v>
      </c>
      <c r="M50" s="13">
        <f t="shared" si="22"/>
        <v>1</v>
      </c>
      <c r="N50" s="13">
        <f t="shared" si="22"/>
        <v>26</v>
      </c>
    </row>
    <row r="51" spans="2:14" s="19" customFormat="1" x14ac:dyDescent="0.25">
      <c r="B51" s="50" t="s">
        <v>55</v>
      </c>
      <c r="C51" s="47"/>
      <c r="D51" s="48" t="s">
        <v>17</v>
      </c>
      <c r="E51" s="45"/>
      <c r="F51" s="18">
        <v>20</v>
      </c>
      <c r="G51" s="18">
        <v>1</v>
      </c>
      <c r="H51" s="13">
        <f t="shared" si="21"/>
        <v>20</v>
      </c>
      <c r="I51" s="43"/>
      <c r="J51" s="18">
        <f t="shared" si="20"/>
        <v>0</v>
      </c>
      <c r="K51" s="24"/>
      <c r="L51" s="24"/>
      <c r="M51" s="13">
        <f t="shared" si="22"/>
        <v>1</v>
      </c>
      <c r="N51" s="13">
        <f t="shared" si="22"/>
        <v>20</v>
      </c>
    </row>
    <row r="52" spans="2:14" s="19" customFormat="1" x14ac:dyDescent="0.25">
      <c r="B52" s="50" t="s">
        <v>56</v>
      </c>
      <c r="C52" s="47"/>
      <c r="D52" s="48" t="s">
        <v>17</v>
      </c>
      <c r="E52" s="45"/>
      <c r="F52" s="18">
        <v>50</v>
      </c>
      <c r="G52" s="18">
        <v>2</v>
      </c>
      <c r="H52" s="13">
        <f t="shared" si="21"/>
        <v>100</v>
      </c>
      <c r="I52" s="43"/>
      <c r="J52" s="18">
        <f t="shared" si="20"/>
        <v>0</v>
      </c>
      <c r="K52" s="24"/>
      <c r="L52" s="24"/>
      <c r="M52" s="13">
        <f t="shared" si="22"/>
        <v>2</v>
      </c>
      <c r="N52" s="13">
        <f t="shared" si="22"/>
        <v>100</v>
      </c>
    </row>
    <row r="53" spans="2:14" s="19" customFormat="1" x14ac:dyDescent="0.25">
      <c r="B53" s="50" t="s">
        <v>57</v>
      </c>
      <c r="C53" s="47"/>
      <c r="D53" s="48" t="s">
        <v>17</v>
      </c>
      <c r="E53" s="45"/>
      <c r="F53" s="18">
        <v>16</v>
      </c>
      <c r="G53" s="18">
        <v>3</v>
      </c>
      <c r="H53" s="13">
        <f t="shared" si="21"/>
        <v>48</v>
      </c>
      <c r="I53" s="43"/>
      <c r="J53" s="18">
        <f t="shared" si="20"/>
        <v>0</v>
      </c>
      <c r="K53" s="24"/>
      <c r="L53" s="24"/>
      <c r="M53" s="13">
        <f t="shared" si="22"/>
        <v>3</v>
      </c>
      <c r="N53" s="13">
        <f t="shared" si="22"/>
        <v>48</v>
      </c>
    </row>
    <row r="54" spans="2:14" s="19" customFormat="1" x14ac:dyDescent="0.25">
      <c r="B54" s="38" t="s">
        <v>58</v>
      </c>
      <c r="C54" s="47"/>
      <c r="D54" s="48" t="s">
        <v>17</v>
      </c>
      <c r="E54" s="43"/>
      <c r="F54" s="18">
        <v>50</v>
      </c>
      <c r="G54" s="18">
        <v>1</v>
      </c>
      <c r="H54" s="13">
        <f t="shared" si="21"/>
        <v>50</v>
      </c>
      <c r="I54" s="43"/>
      <c r="J54" s="18">
        <f t="shared" si="20"/>
        <v>0</v>
      </c>
      <c r="K54" s="24"/>
      <c r="L54" s="24"/>
      <c r="M54" s="13">
        <f t="shared" si="22"/>
        <v>1</v>
      </c>
      <c r="N54" s="13">
        <f t="shared" si="22"/>
        <v>50</v>
      </c>
    </row>
    <row r="55" spans="2:14" s="9" customFormat="1" x14ac:dyDescent="0.25">
      <c r="B55" s="38" t="s">
        <v>59</v>
      </c>
      <c r="C55" s="49"/>
      <c r="D55" s="48" t="s">
        <v>17</v>
      </c>
      <c r="E55" s="43"/>
      <c r="F55" s="13">
        <v>60</v>
      </c>
      <c r="G55" s="13">
        <v>1</v>
      </c>
      <c r="H55" s="13">
        <f t="shared" si="21"/>
        <v>60</v>
      </c>
      <c r="I55" s="43"/>
      <c r="J55" s="18">
        <f t="shared" si="20"/>
        <v>0</v>
      </c>
      <c r="K55" s="13"/>
      <c r="L55" s="13">
        <f>K55*F55</f>
        <v>0</v>
      </c>
      <c r="M55" s="13">
        <f t="shared" si="22"/>
        <v>1</v>
      </c>
      <c r="N55" s="13">
        <f t="shared" si="22"/>
        <v>60</v>
      </c>
    </row>
    <row r="56" spans="2:14" s="19" customFormat="1" x14ac:dyDescent="0.25">
      <c r="B56" s="38" t="s">
        <v>60</v>
      </c>
      <c r="C56" s="47"/>
      <c r="D56" s="48" t="s">
        <v>17</v>
      </c>
      <c r="E56" s="43"/>
      <c r="F56" s="18">
        <v>50</v>
      </c>
      <c r="G56" s="18">
        <v>1</v>
      </c>
      <c r="H56" s="13">
        <f t="shared" si="21"/>
        <v>50</v>
      </c>
      <c r="I56" s="43"/>
      <c r="J56" s="18">
        <f t="shared" si="20"/>
        <v>0</v>
      </c>
      <c r="K56" s="24"/>
      <c r="L56" s="24"/>
      <c r="M56" s="13">
        <f t="shared" si="22"/>
        <v>1</v>
      </c>
      <c r="N56" s="13">
        <f t="shared" si="22"/>
        <v>50</v>
      </c>
    </row>
    <row r="57" spans="2:14" s="19" customFormat="1" x14ac:dyDescent="0.25">
      <c r="B57" s="20" t="s">
        <v>61</v>
      </c>
      <c r="C57" s="47"/>
      <c r="D57" s="48" t="s">
        <v>17</v>
      </c>
      <c r="E57" s="18"/>
      <c r="F57" s="18">
        <v>28</v>
      </c>
      <c r="G57" s="18">
        <v>4</v>
      </c>
      <c r="H57" s="13">
        <f t="shared" si="21"/>
        <v>112</v>
      </c>
      <c r="I57" s="18"/>
      <c r="J57" s="18">
        <f t="shared" si="20"/>
        <v>0</v>
      </c>
      <c r="K57" s="24"/>
      <c r="L57" s="24"/>
      <c r="M57" s="13">
        <f t="shared" si="22"/>
        <v>4</v>
      </c>
      <c r="N57" s="13">
        <f t="shared" si="22"/>
        <v>112</v>
      </c>
    </row>
    <row r="58" spans="2:14" s="19" customFormat="1" x14ac:dyDescent="0.25">
      <c r="B58" s="38" t="s">
        <v>62</v>
      </c>
      <c r="C58" s="47"/>
      <c r="D58" s="48" t="s">
        <v>17</v>
      </c>
      <c r="E58" s="43"/>
      <c r="F58" s="18">
        <v>140</v>
      </c>
      <c r="G58" s="18">
        <v>1</v>
      </c>
      <c r="H58" s="13">
        <f t="shared" si="21"/>
        <v>140</v>
      </c>
      <c r="I58" s="43"/>
      <c r="J58" s="18">
        <f t="shared" si="20"/>
        <v>0</v>
      </c>
      <c r="K58" s="24"/>
      <c r="L58" s="24"/>
      <c r="M58" s="13">
        <f t="shared" si="22"/>
        <v>1</v>
      </c>
      <c r="N58" s="13">
        <f t="shared" si="22"/>
        <v>140</v>
      </c>
    </row>
    <row r="59" spans="2:14" s="19" customFormat="1" x14ac:dyDescent="0.25">
      <c r="B59" s="38" t="s">
        <v>63</v>
      </c>
      <c r="C59" s="47"/>
      <c r="D59" s="48" t="s">
        <v>17</v>
      </c>
      <c r="E59" s="43"/>
      <c r="F59" s="18">
        <v>17</v>
      </c>
      <c r="G59" s="18">
        <v>2</v>
      </c>
      <c r="H59" s="13">
        <f t="shared" si="21"/>
        <v>34</v>
      </c>
      <c r="I59" s="43"/>
      <c r="J59" s="18">
        <f t="shared" si="20"/>
        <v>0</v>
      </c>
      <c r="K59" s="24"/>
      <c r="L59" s="24"/>
      <c r="M59" s="13">
        <f t="shared" si="22"/>
        <v>2</v>
      </c>
      <c r="N59" s="13">
        <f t="shared" si="22"/>
        <v>34</v>
      </c>
    </row>
    <row r="60" spans="2:14" s="9" customFormat="1" x14ac:dyDescent="0.25">
      <c r="B60" s="38" t="s">
        <v>64</v>
      </c>
      <c r="C60" s="49"/>
      <c r="D60" s="48" t="s">
        <v>17</v>
      </c>
      <c r="E60" s="43"/>
      <c r="F60" s="13">
        <v>7</v>
      </c>
      <c r="G60" s="13">
        <v>2</v>
      </c>
      <c r="H60" s="13">
        <f t="shared" si="21"/>
        <v>14</v>
      </c>
      <c r="I60" s="43"/>
      <c r="J60" s="18">
        <f t="shared" si="20"/>
        <v>0</v>
      </c>
      <c r="K60" s="13"/>
      <c r="L60" s="13">
        <f>K60*F60</f>
        <v>0</v>
      </c>
      <c r="M60" s="13">
        <f t="shared" si="22"/>
        <v>2</v>
      </c>
      <c r="N60" s="13">
        <f t="shared" si="22"/>
        <v>14</v>
      </c>
    </row>
    <row r="61" spans="2:14" s="19" customFormat="1" x14ac:dyDescent="0.25">
      <c r="B61" s="38" t="s">
        <v>65</v>
      </c>
      <c r="C61" s="47"/>
      <c r="D61" s="48" t="s">
        <v>17</v>
      </c>
      <c r="E61" s="43"/>
      <c r="F61" s="18">
        <v>14</v>
      </c>
      <c r="G61" s="18">
        <v>2</v>
      </c>
      <c r="H61" s="13">
        <f t="shared" si="21"/>
        <v>28</v>
      </c>
      <c r="I61" s="43"/>
      <c r="J61" s="18">
        <f t="shared" si="20"/>
        <v>0</v>
      </c>
      <c r="K61" s="24"/>
      <c r="L61" s="24"/>
      <c r="M61" s="13">
        <f t="shared" si="22"/>
        <v>2</v>
      </c>
      <c r="N61" s="13">
        <f t="shared" si="22"/>
        <v>28</v>
      </c>
    </row>
    <row r="62" spans="2:14" s="19" customFormat="1" x14ac:dyDescent="0.25">
      <c r="B62" s="38" t="s">
        <v>66</v>
      </c>
      <c r="C62" s="47"/>
      <c r="D62" s="48" t="s">
        <v>17</v>
      </c>
      <c r="E62" s="43"/>
      <c r="F62" s="18">
        <v>20</v>
      </c>
      <c r="G62" s="18">
        <v>1</v>
      </c>
      <c r="H62" s="13">
        <f t="shared" si="21"/>
        <v>20</v>
      </c>
      <c r="I62" s="43"/>
      <c r="J62" s="18">
        <f t="shared" si="20"/>
        <v>0</v>
      </c>
      <c r="K62" s="24"/>
      <c r="L62" s="24"/>
      <c r="M62" s="13">
        <f t="shared" si="22"/>
        <v>1</v>
      </c>
      <c r="N62" s="13">
        <f t="shared" si="22"/>
        <v>20</v>
      </c>
    </row>
    <row r="63" spans="2:14" s="19" customFormat="1" x14ac:dyDescent="0.25">
      <c r="B63" s="38" t="s">
        <v>67</v>
      </c>
      <c r="C63" s="47"/>
      <c r="D63" s="48" t="s">
        <v>17</v>
      </c>
      <c r="E63" s="45"/>
      <c r="F63" s="18">
        <v>36</v>
      </c>
      <c r="G63" s="18">
        <v>1</v>
      </c>
      <c r="H63" s="13">
        <f t="shared" si="21"/>
        <v>36</v>
      </c>
      <c r="I63" s="43"/>
      <c r="J63" s="18">
        <f t="shared" si="20"/>
        <v>0</v>
      </c>
      <c r="K63" s="24"/>
      <c r="L63" s="24"/>
      <c r="M63" s="13">
        <f t="shared" si="22"/>
        <v>1</v>
      </c>
      <c r="N63" s="13">
        <f t="shared" si="22"/>
        <v>36</v>
      </c>
    </row>
    <row r="64" spans="2:14" s="19" customFormat="1" x14ac:dyDescent="0.25">
      <c r="B64" s="38" t="s">
        <v>68</v>
      </c>
      <c r="C64" s="47"/>
      <c r="D64" s="48" t="s">
        <v>17</v>
      </c>
      <c r="E64" s="45"/>
      <c r="F64" s="18">
        <v>30</v>
      </c>
      <c r="G64" s="18">
        <v>3</v>
      </c>
      <c r="H64" s="13">
        <f t="shared" si="21"/>
        <v>90</v>
      </c>
      <c r="I64" s="43"/>
      <c r="J64" s="18">
        <f t="shared" si="20"/>
        <v>0</v>
      </c>
      <c r="K64" s="24"/>
      <c r="L64" s="24"/>
      <c r="M64" s="13">
        <f t="shared" si="22"/>
        <v>3</v>
      </c>
      <c r="N64" s="13">
        <f t="shared" si="22"/>
        <v>90</v>
      </c>
    </row>
    <row r="65" spans="2:14" s="9" customFormat="1" x14ac:dyDescent="0.25">
      <c r="B65" s="38" t="s">
        <v>69</v>
      </c>
      <c r="C65" s="49"/>
      <c r="D65" s="48" t="s">
        <v>17</v>
      </c>
      <c r="E65" s="45"/>
      <c r="F65" s="13">
        <v>18</v>
      </c>
      <c r="G65" s="13">
        <v>1</v>
      </c>
      <c r="H65" s="13">
        <f t="shared" si="21"/>
        <v>18</v>
      </c>
      <c r="I65" s="43"/>
      <c r="J65" s="18">
        <f t="shared" si="20"/>
        <v>0</v>
      </c>
      <c r="K65" s="13"/>
      <c r="L65" s="13">
        <f>K65*F65</f>
        <v>0</v>
      </c>
      <c r="M65" s="13">
        <f t="shared" si="22"/>
        <v>1</v>
      </c>
      <c r="N65" s="13">
        <f t="shared" si="22"/>
        <v>18</v>
      </c>
    </row>
    <row r="66" spans="2:14" s="19" customFormat="1" x14ac:dyDescent="0.25">
      <c r="B66" s="38" t="s">
        <v>70</v>
      </c>
      <c r="C66" s="47"/>
      <c r="D66" s="48" t="s">
        <v>17</v>
      </c>
      <c r="E66" s="45"/>
      <c r="F66" s="18">
        <v>18</v>
      </c>
      <c r="G66" s="18">
        <v>1</v>
      </c>
      <c r="H66" s="13">
        <f t="shared" si="21"/>
        <v>18</v>
      </c>
      <c r="I66" s="43"/>
      <c r="J66" s="18">
        <f t="shared" si="20"/>
        <v>0</v>
      </c>
      <c r="K66" s="24"/>
      <c r="L66" s="24"/>
      <c r="M66" s="13">
        <f t="shared" si="22"/>
        <v>1</v>
      </c>
      <c r="N66" s="13">
        <f t="shared" si="22"/>
        <v>18</v>
      </c>
    </row>
    <row r="67" spans="2:14" s="19" customFormat="1" x14ac:dyDescent="0.25">
      <c r="B67" s="38" t="s">
        <v>45</v>
      </c>
      <c r="C67" s="47"/>
      <c r="D67" s="48" t="s">
        <v>17</v>
      </c>
      <c r="E67" s="45"/>
      <c r="F67" s="18">
        <v>30</v>
      </c>
      <c r="G67" s="18">
        <v>1</v>
      </c>
      <c r="H67" s="13">
        <f t="shared" si="21"/>
        <v>30</v>
      </c>
      <c r="I67" s="43"/>
      <c r="J67" s="18">
        <f t="shared" si="20"/>
        <v>0</v>
      </c>
      <c r="K67" s="24"/>
      <c r="L67" s="24"/>
      <c r="M67" s="13">
        <f t="shared" si="22"/>
        <v>1</v>
      </c>
      <c r="N67" s="13">
        <f t="shared" si="22"/>
        <v>30</v>
      </c>
    </row>
    <row r="68" spans="2:14" s="19" customFormat="1" x14ac:dyDescent="0.25">
      <c r="B68" s="50" t="s">
        <v>66</v>
      </c>
      <c r="C68" s="47"/>
      <c r="D68" s="48" t="s">
        <v>17</v>
      </c>
      <c r="E68" s="45"/>
      <c r="F68" s="18">
        <v>10</v>
      </c>
      <c r="G68" s="18">
        <v>1</v>
      </c>
      <c r="H68" s="13">
        <f t="shared" si="21"/>
        <v>10</v>
      </c>
      <c r="I68" s="43"/>
      <c r="J68" s="18">
        <f t="shared" si="20"/>
        <v>0</v>
      </c>
      <c r="K68" s="24"/>
      <c r="L68" s="24"/>
      <c r="M68" s="13">
        <f t="shared" si="22"/>
        <v>1</v>
      </c>
      <c r="N68" s="13">
        <f t="shared" si="22"/>
        <v>10</v>
      </c>
    </row>
    <row r="69" spans="2:14" s="19" customFormat="1" x14ac:dyDescent="0.25">
      <c r="B69" s="50" t="s">
        <v>71</v>
      </c>
      <c r="C69" s="47"/>
      <c r="D69" s="48" t="s">
        <v>17</v>
      </c>
      <c r="E69" s="45"/>
      <c r="F69" s="18">
        <v>10</v>
      </c>
      <c r="G69" s="18">
        <v>1</v>
      </c>
      <c r="H69" s="13">
        <f t="shared" si="21"/>
        <v>10</v>
      </c>
      <c r="I69" s="43"/>
      <c r="J69" s="18">
        <f t="shared" si="20"/>
        <v>0</v>
      </c>
      <c r="K69" s="24"/>
      <c r="L69" s="24"/>
      <c r="M69" s="13">
        <f t="shared" si="22"/>
        <v>1</v>
      </c>
      <c r="N69" s="13">
        <f t="shared" si="22"/>
        <v>10</v>
      </c>
    </row>
    <row r="70" spans="2:14" s="9" customFormat="1" x14ac:dyDescent="0.25">
      <c r="B70" s="50" t="s">
        <v>72</v>
      </c>
      <c r="C70" s="49"/>
      <c r="D70" s="48" t="s">
        <v>17</v>
      </c>
      <c r="E70" s="45"/>
      <c r="F70" s="13">
        <v>28</v>
      </c>
      <c r="G70" s="13">
        <v>1</v>
      </c>
      <c r="H70" s="13">
        <f t="shared" si="21"/>
        <v>28</v>
      </c>
      <c r="I70" s="43"/>
      <c r="J70" s="18">
        <f t="shared" si="20"/>
        <v>0</v>
      </c>
      <c r="K70" s="13"/>
      <c r="L70" s="13">
        <f>K70*F70</f>
        <v>0</v>
      </c>
      <c r="M70" s="13">
        <f t="shared" si="22"/>
        <v>1</v>
      </c>
      <c r="N70" s="13">
        <f t="shared" si="22"/>
        <v>28</v>
      </c>
    </row>
    <row r="71" spans="2:14" s="19" customFormat="1" x14ac:dyDescent="0.25">
      <c r="B71" s="38" t="s">
        <v>73</v>
      </c>
      <c r="C71" s="47"/>
      <c r="D71" s="48" t="s">
        <v>17</v>
      </c>
      <c r="E71" s="43"/>
      <c r="F71" s="18">
        <v>10</v>
      </c>
      <c r="G71" s="18">
        <v>1</v>
      </c>
      <c r="H71" s="13">
        <f t="shared" si="21"/>
        <v>10</v>
      </c>
      <c r="I71" s="43"/>
      <c r="J71" s="18">
        <f t="shared" si="20"/>
        <v>0</v>
      </c>
      <c r="K71" s="24"/>
      <c r="L71" s="24"/>
      <c r="M71" s="13">
        <f t="shared" si="22"/>
        <v>1</v>
      </c>
      <c r="N71" s="13">
        <f t="shared" si="22"/>
        <v>10</v>
      </c>
    </row>
    <row r="72" spans="2:14" s="19" customFormat="1" x14ac:dyDescent="0.25">
      <c r="B72" s="38" t="s">
        <v>74</v>
      </c>
      <c r="C72" s="47"/>
      <c r="D72" s="48" t="s">
        <v>17</v>
      </c>
      <c r="E72" s="43"/>
      <c r="F72" s="18">
        <v>24</v>
      </c>
      <c r="G72" s="18">
        <v>1</v>
      </c>
      <c r="H72" s="13">
        <f t="shared" si="21"/>
        <v>24</v>
      </c>
      <c r="I72" s="43"/>
      <c r="J72" s="18">
        <f t="shared" si="20"/>
        <v>0</v>
      </c>
      <c r="K72" s="24"/>
      <c r="L72" s="24"/>
      <c r="M72" s="13">
        <f t="shared" si="22"/>
        <v>1</v>
      </c>
      <c r="N72" s="13">
        <f t="shared" si="22"/>
        <v>24</v>
      </c>
    </row>
    <row r="73" spans="2:14" s="19" customFormat="1" x14ac:dyDescent="0.25">
      <c r="B73" s="38" t="s">
        <v>75</v>
      </c>
      <c r="C73" s="47"/>
      <c r="D73" s="48" t="s">
        <v>17</v>
      </c>
      <c r="E73" s="43"/>
      <c r="F73" s="18">
        <v>28</v>
      </c>
      <c r="G73" s="18">
        <v>1</v>
      </c>
      <c r="H73" s="13">
        <f t="shared" si="21"/>
        <v>28</v>
      </c>
      <c r="I73" s="43"/>
      <c r="J73" s="18">
        <f t="shared" si="20"/>
        <v>0</v>
      </c>
      <c r="K73" s="24"/>
      <c r="L73" s="24"/>
      <c r="M73" s="13">
        <f t="shared" si="22"/>
        <v>1</v>
      </c>
      <c r="N73" s="13">
        <f t="shared" si="22"/>
        <v>28</v>
      </c>
    </row>
    <row r="74" spans="2:14" s="19" customFormat="1" x14ac:dyDescent="0.25">
      <c r="B74" s="20" t="s">
        <v>76</v>
      </c>
      <c r="C74" s="47"/>
      <c r="D74" s="48" t="s">
        <v>17</v>
      </c>
      <c r="E74" s="18"/>
      <c r="F74" s="18">
        <v>36</v>
      </c>
      <c r="G74" s="18">
        <v>1</v>
      </c>
      <c r="H74" s="13">
        <f t="shared" si="21"/>
        <v>36</v>
      </c>
      <c r="I74" s="18"/>
      <c r="J74" s="18">
        <f t="shared" si="20"/>
        <v>0</v>
      </c>
      <c r="K74" s="24"/>
      <c r="L74" s="24"/>
      <c r="M74" s="13">
        <f t="shared" si="22"/>
        <v>1</v>
      </c>
      <c r="N74" s="13">
        <f t="shared" si="22"/>
        <v>36</v>
      </c>
    </row>
    <row r="75" spans="2:14" s="9" customFormat="1" x14ac:dyDescent="0.25">
      <c r="B75" s="38" t="s">
        <v>77</v>
      </c>
      <c r="C75" s="49"/>
      <c r="D75" s="48" t="s">
        <v>17</v>
      </c>
      <c r="E75" s="43"/>
      <c r="F75" s="13">
        <v>28</v>
      </c>
      <c r="G75" s="13">
        <v>1</v>
      </c>
      <c r="H75" s="13">
        <f t="shared" si="21"/>
        <v>28</v>
      </c>
      <c r="I75" s="43"/>
      <c r="J75" s="18">
        <f t="shared" si="20"/>
        <v>0</v>
      </c>
      <c r="K75" s="13"/>
      <c r="L75" s="13">
        <f>K75*F75</f>
        <v>0</v>
      </c>
      <c r="M75" s="13">
        <f t="shared" si="22"/>
        <v>1</v>
      </c>
      <c r="N75" s="13">
        <f t="shared" si="22"/>
        <v>28</v>
      </c>
    </row>
    <row r="76" spans="2:14" s="19" customFormat="1" x14ac:dyDescent="0.25">
      <c r="B76" s="38" t="s">
        <v>78</v>
      </c>
      <c r="C76" s="47"/>
      <c r="D76" s="48" t="s">
        <v>17</v>
      </c>
      <c r="E76" s="43"/>
      <c r="F76" s="18">
        <v>10</v>
      </c>
      <c r="G76" s="18">
        <v>2</v>
      </c>
      <c r="H76" s="13">
        <f t="shared" si="21"/>
        <v>20</v>
      </c>
      <c r="I76" s="43"/>
      <c r="J76" s="18">
        <f t="shared" si="20"/>
        <v>0</v>
      </c>
      <c r="K76" s="24"/>
      <c r="L76" s="24"/>
      <c r="M76" s="13">
        <f t="shared" si="22"/>
        <v>2</v>
      </c>
      <c r="N76" s="13">
        <f t="shared" si="22"/>
        <v>20</v>
      </c>
    </row>
    <row r="77" spans="2:14" s="19" customFormat="1" x14ac:dyDescent="0.25">
      <c r="B77" s="38" t="s">
        <v>79</v>
      </c>
      <c r="C77" s="47"/>
      <c r="D77" s="48" t="s">
        <v>17</v>
      </c>
      <c r="E77" s="43"/>
      <c r="F77" s="18">
        <v>26</v>
      </c>
      <c r="G77" s="18">
        <v>1</v>
      </c>
      <c r="H77" s="13">
        <f t="shared" si="21"/>
        <v>26</v>
      </c>
      <c r="I77" s="43"/>
      <c r="J77" s="18">
        <f t="shared" si="20"/>
        <v>0</v>
      </c>
      <c r="K77" s="24"/>
      <c r="L77" s="24"/>
      <c r="M77" s="13">
        <f t="shared" si="22"/>
        <v>1</v>
      </c>
      <c r="N77" s="13">
        <f t="shared" si="22"/>
        <v>26</v>
      </c>
    </row>
    <row r="78" spans="2:14" s="19" customFormat="1" x14ac:dyDescent="0.25">
      <c r="B78" s="38" t="s">
        <v>80</v>
      </c>
      <c r="C78" s="47"/>
      <c r="D78" s="48" t="s">
        <v>17</v>
      </c>
      <c r="E78" s="43"/>
      <c r="F78" s="18">
        <v>10</v>
      </c>
      <c r="G78" s="18">
        <v>1</v>
      </c>
      <c r="H78" s="13">
        <f t="shared" si="21"/>
        <v>10</v>
      </c>
      <c r="I78" s="43"/>
      <c r="J78" s="18">
        <f t="shared" si="20"/>
        <v>0</v>
      </c>
      <c r="K78" s="24"/>
      <c r="L78" s="24"/>
      <c r="M78" s="13">
        <f t="shared" si="22"/>
        <v>1</v>
      </c>
      <c r="N78" s="13">
        <f t="shared" si="22"/>
        <v>10</v>
      </c>
    </row>
    <row r="79" spans="2:14" s="19" customFormat="1" x14ac:dyDescent="0.25">
      <c r="B79" s="38" t="s">
        <v>81</v>
      </c>
      <c r="C79" s="47"/>
      <c r="D79" s="48" t="s">
        <v>17</v>
      </c>
      <c r="E79" s="43"/>
      <c r="F79" s="18">
        <v>6</v>
      </c>
      <c r="G79" s="18">
        <v>1</v>
      </c>
      <c r="H79" s="13">
        <f t="shared" si="21"/>
        <v>6</v>
      </c>
      <c r="I79" s="43"/>
      <c r="J79" s="18">
        <f t="shared" si="20"/>
        <v>0</v>
      </c>
      <c r="K79" s="24"/>
      <c r="L79" s="24"/>
      <c r="M79" s="13">
        <f t="shared" si="22"/>
        <v>1</v>
      </c>
      <c r="N79" s="13">
        <f t="shared" si="22"/>
        <v>6</v>
      </c>
    </row>
    <row r="80" spans="2:14" s="9" customFormat="1" x14ac:dyDescent="0.25">
      <c r="B80" s="38" t="s">
        <v>82</v>
      </c>
      <c r="C80" s="49"/>
      <c r="D80" s="48" t="s">
        <v>17</v>
      </c>
      <c r="E80" s="45"/>
      <c r="F80" s="13">
        <v>6</v>
      </c>
      <c r="G80" s="13">
        <v>1</v>
      </c>
      <c r="H80" s="13">
        <f t="shared" si="21"/>
        <v>6</v>
      </c>
      <c r="I80" s="43"/>
      <c r="J80" s="18">
        <f t="shared" si="20"/>
        <v>0</v>
      </c>
      <c r="K80" s="13"/>
      <c r="L80" s="13">
        <f>K80*F80</f>
        <v>0</v>
      </c>
      <c r="M80" s="13">
        <f t="shared" si="22"/>
        <v>1</v>
      </c>
      <c r="N80" s="13">
        <f t="shared" si="22"/>
        <v>6</v>
      </c>
    </row>
    <row r="81" spans="2:14" s="19" customFormat="1" x14ac:dyDescent="0.25">
      <c r="B81" s="38" t="s">
        <v>83</v>
      </c>
      <c r="C81" s="47"/>
      <c r="D81" s="48" t="s">
        <v>17</v>
      </c>
      <c r="E81" s="45"/>
      <c r="F81" s="18">
        <v>8</v>
      </c>
      <c r="G81" s="18">
        <v>1</v>
      </c>
      <c r="H81" s="13">
        <f t="shared" si="21"/>
        <v>8</v>
      </c>
      <c r="I81" s="43"/>
      <c r="J81" s="18">
        <f t="shared" si="20"/>
        <v>0</v>
      </c>
      <c r="K81" s="24"/>
      <c r="L81" s="24"/>
      <c r="M81" s="13">
        <f t="shared" si="22"/>
        <v>1</v>
      </c>
      <c r="N81" s="13">
        <f t="shared" si="22"/>
        <v>8</v>
      </c>
    </row>
    <row r="82" spans="2:14" s="19" customFormat="1" x14ac:dyDescent="0.25">
      <c r="B82" s="38" t="s">
        <v>84</v>
      </c>
      <c r="C82" s="47"/>
      <c r="D82" s="48" t="s">
        <v>17</v>
      </c>
      <c r="E82" s="45"/>
      <c r="F82" s="18">
        <v>6</v>
      </c>
      <c r="G82" s="18">
        <v>1</v>
      </c>
      <c r="H82" s="13">
        <f t="shared" si="21"/>
        <v>6</v>
      </c>
      <c r="I82" s="43"/>
      <c r="J82" s="18">
        <f t="shared" si="20"/>
        <v>0</v>
      </c>
      <c r="K82" s="24"/>
      <c r="L82" s="24"/>
      <c r="M82" s="13">
        <f t="shared" si="22"/>
        <v>1</v>
      </c>
      <c r="N82" s="13">
        <f t="shared" si="22"/>
        <v>6</v>
      </c>
    </row>
    <row r="83" spans="2:14" s="19" customFormat="1" x14ac:dyDescent="0.25">
      <c r="B83" s="38" t="s">
        <v>85</v>
      </c>
      <c r="C83" s="47"/>
      <c r="D83" s="48" t="s">
        <v>17</v>
      </c>
      <c r="E83" s="45"/>
      <c r="F83" s="18">
        <v>4</v>
      </c>
      <c r="G83" s="18">
        <v>1</v>
      </c>
      <c r="H83" s="13">
        <f t="shared" si="21"/>
        <v>4</v>
      </c>
      <c r="I83" s="43"/>
      <c r="J83" s="18">
        <f t="shared" si="20"/>
        <v>0</v>
      </c>
      <c r="K83" s="24"/>
      <c r="L83" s="24"/>
      <c r="M83" s="13">
        <f t="shared" si="22"/>
        <v>1</v>
      </c>
      <c r="N83" s="13">
        <f t="shared" si="22"/>
        <v>4</v>
      </c>
    </row>
    <row r="84" spans="2:14" s="19" customFormat="1" x14ac:dyDescent="0.25">
      <c r="B84" s="38" t="s">
        <v>86</v>
      </c>
      <c r="C84" s="47"/>
      <c r="D84" s="48" t="s">
        <v>17</v>
      </c>
      <c r="E84" s="45"/>
      <c r="F84" s="18">
        <v>10</v>
      </c>
      <c r="G84" s="18">
        <v>1</v>
      </c>
      <c r="H84" s="13">
        <f t="shared" si="21"/>
        <v>10</v>
      </c>
      <c r="I84" s="43"/>
      <c r="J84" s="18">
        <f t="shared" si="20"/>
        <v>0</v>
      </c>
      <c r="K84" s="24"/>
      <c r="L84" s="24"/>
      <c r="M84" s="13">
        <f t="shared" si="22"/>
        <v>1</v>
      </c>
      <c r="N84" s="13">
        <f t="shared" si="22"/>
        <v>10</v>
      </c>
    </row>
    <row r="85" spans="2:14" s="9" customFormat="1" x14ac:dyDescent="0.25">
      <c r="B85" s="50" t="s">
        <v>87</v>
      </c>
      <c r="C85" s="49"/>
      <c r="D85" s="48" t="s">
        <v>17</v>
      </c>
      <c r="E85" s="45"/>
      <c r="F85" s="13">
        <v>4</v>
      </c>
      <c r="G85" s="13">
        <v>2</v>
      </c>
      <c r="H85" s="13">
        <f t="shared" si="21"/>
        <v>8</v>
      </c>
      <c r="I85" s="43"/>
      <c r="J85" s="18">
        <f t="shared" si="20"/>
        <v>0</v>
      </c>
      <c r="K85" s="13"/>
      <c r="L85" s="13">
        <f>K85*F85</f>
        <v>0</v>
      </c>
      <c r="M85" s="13">
        <f t="shared" si="22"/>
        <v>2</v>
      </c>
      <c r="N85" s="13">
        <f t="shared" si="22"/>
        <v>8</v>
      </c>
    </row>
    <row r="86" spans="2:14" s="19" customFormat="1" x14ac:dyDescent="0.25">
      <c r="B86" s="50" t="s">
        <v>88</v>
      </c>
      <c r="C86" s="47"/>
      <c r="D86" s="48" t="s">
        <v>17</v>
      </c>
      <c r="E86" s="45"/>
      <c r="F86" s="18">
        <v>6</v>
      </c>
      <c r="G86" s="18">
        <v>2</v>
      </c>
      <c r="H86" s="13">
        <f t="shared" si="21"/>
        <v>12</v>
      </c>
      <c r="I86" s="43"/>
      <c r="J86" s="18">
        <f t="shared" si="20"/>
        <v>0</v>
      </c>
      <c r="K86" s="24"/>
      <c r="L86" s="24"/>
      <c r="M86" s="13">
        <f t="shared" si="22"/>
        <v>2</v>
      </c>
      <c r="N86" s="13">
        <f t="shared" si="22"/>
        <v>12</v>
      </c>
    </row>
    <row r="87" spans="2:14" s="19" customFormat="1" x14ac:dyDescent="0.25">
      <c r="B87" s="50" t="s">
        <v>89</v>
      </c>
      <c r="C87" s="47"/>
      <c r="D87" s="48" t="s">
        <v>17</v>
      </c>
      <c r="E87" s="45"/>
      <c r="F87" s="18">
        <v>4</v>
      </c>
      <c r="G87" s="18">
        <v>3</v>
      </c>
      <c r="H87" s="13">
        <f t="shared" si="21"/>
        <v>12</v>
      </c>
      <c r="I87" s="43"/>
      <c r="J87" s="18">
        <f t="shared" si="20"/>
        <v>0</v>
      </c>
      <c r="K87" s="24"/>
      <c r="L87" s="24"/>
      <c r="M87" s="13">
        <f t="shared" si="22"/>
        <v>3</v>
      </c>
      <c r="N87" s="13">
        <f t="shared" si="22"/>
        <v>12</v>
      </c>
    </row>
    <row r="88" spans="2:14" s="19" customFormat="1" x14ac:dyDescent="0.25">
      <c r="B88" s="38" t="s">
        <v>78</v>
      </c>
      <c r="C88" s="47"/>
      <c r="D88" s="48" t="s">
        <v>17</v>
      </c>
      <c r="E88" s="43"/>
      <c r="F88" s="18">
        <v>6</v>
      </c>
      <c r="G88" s="18">
        <v>8</v>
      </c>
      <c r="H88" s="13">
        <f t="shared" si="21"/>
        <v>48</v>
      </c>
      <c r="I88" s="43"/>
      <c r="J88" s="18">
        <f t="shared" si="20"/>
        <v>0</v>
      </c>
      <c r="K88" s="24"/>
      <c r="L88" s="24"/>
      <c r="M88" s="13">
        <f t="shared" si="22"/>
        <v>8</v>
      </c>
      <c r="N88" s="13">
        <f t="shared" si="22"/>
        <v>48</v>
      </c>
    </row>
    <row r="89" spans="2:14" s="19" customFormat="1" x14ac:dyDescent="0.25">
      <c r="B89" s="38" t="s">
        <v>90</v>
      </c>
      <c r="C89" s="47"/>
      <c r="D89" s="48" t="s">
        <v>17</v>
      </c>
      <c r="E89" s="43"/>
      <c r="F89" s="18">
        <v>4</v>
      </c>
      <c r="G89" s="18">
        <v>1</v>
      </c>
      <c r="H89" s="13">
        <f t="shared" si="21"/>
        <v>4</v>
      </c>
      <c r="I89" s="43"/>
      <c r="J89" s="18">
        <f t="shared" si="20"/>
        <v>0</v>
      </c>
      <c r="K89" s="24"/>
      <c r="L89" s="24"/>
      <c r="M89" s="13">
        <f t="shared" si="22"/>
        <v>1</v>
      </c>
      <c r="N89" s="13">
        <f t="shared" si="22"/>
        <v>4</v>
      </c>
    </row>
    <row r="90" spans="2:14" s="9" customFormat="1" x14ac:dyDescent="0.25">
      <c r="B90" s="38" t="s">
        <v>91</v>
      </c>
      <c r="C90" s="49"/>
      <c r="D90" s="48" t="s">
        <v>17</v>
      </c>
      <c r="E90" s="43"/>
      <c r="F90" s="13">
        <v>8</v>
      </c>
      <c r="G90" s="13">
        <v>1</v>
      </c>
      <c r="H90" s="13">
        <f t="shared" si="21"/>
        <v>8</v>
      </c>
      <c r="I90" s="43"/>
      <c r="J90" s="18">
        <f t="shared" si="20"/>
        <v>0</v>
      </c>
      <c r="K90" s="13"/>
      <c r="L90" s="13">
        <f>K90*F90</f>
        <v>0</v>
      </c>
      <c r="M90" s="13">
        <f t="shared" si="22"/>
        <v>1</v>
      </c>
      <c r="N90" s="13">
        <f t="shared" si="22"/>
        <v>8</v>
      </c>
    </row>
    <row r="91" spans="2:14" s="19" customFormat="1" x14ac:dyDescent="0.25">
      <c r="B91" s="20" t="s">
        <v>92</v>
      </c>
      <c r="C91" s="47"/>
      <c r="D91" s="48" t="s">
        <v>17</v>
      </c>
      <c r="E91" s="18"/>
      <c r="F91" s="18">
        <v>4</v>
      </c>
      <c r="G91" s="18">
        <v>2</v>
      </c>
      <c r="H91" s="13">
        <f t="shared" si="21"/>
        <v>8</v>
      </c>
      <c r="I91" s="18"/>
      <c r="J91" s="18">
        <f t="shared" si="20"/>
        <v>0</v>
      </c>
      <c r="K91" s="24"/>
      <c r="L91" s="24"/>
      <c r="M91" s="13">
        <f t="shared" si="22"/>
        <v>2</v>
      </c>
      <c r="N91" s="13">
        <f t="shared" si="22"/>
        <v>8</v>
      </c>
    </row>
    <row r="92" spans="2:14" s="19" customFormat="1" x14ac:dyDescent="0.25">
      <c r="B92" s="20" t="s">
        <v>93</v>
      </c>
      <c r="C92" s="47"/>
      <c r="D92" s="48" t="s">
        <v>17</v>
      </c>
      <c r="E92" s="18"/>
      <c r="F92" s="18">
        <v>6</v>
      </c>
      <c r="G92" s="18">
        <v>1</v>
      </c>
      <c r="H92" s="13">
        <f t="shared" si="21"/>
        <v>6</v>
      </c>
      <c r="I92" s="18"/>
      <c r="J92" s="18">
        <f t="shared" si="20"/>
        <v>0</v>
      </c>
      <c r="K92" s="24"/>
      <c r="L92" s="24"/>
      <c r="M92" s="13">
        <f t="shared" si="22"/>
        <v>1</v>
      </c>
      <c r="N92" s="13">
        <f t="shared" si="22"/>
        <v>6</v>
      </c>
    </row>
    <row r="93" spans="2:14" s="19" customFormat="1" x14ac:dyDescent="0.25">
      <c r="B93" s="51" t="s">
        <v>94</v>
      </c>
      <c r="C93" s="47"/>
      <c r="D93" s="48" t="s">
        <v>17</v>
      </c>
      <c r="E93" s="18"/>
      <c r="F93" s="18">
        <v>9</v>
      </c>
      <c r="G93" s="18">
        <v>1</v>
      </c>
      <c r="H93" s="13">
        <f t="shared" si="21"/>
        <v>9</v>
      </c>
      <c r="I93" s="18"/>
      <c r="J93" s="18">
        <f t="shared" si="20"/>
        <v>0</v>
      </c>
      <c r="K93" s="24"/>
      <c r="L93" s="24"/>
      <c r="M93" s="13">
        <f t="shared" si="22"/>
        <v>1</v>
      </c>
      <c r="N93" s="13">
        <f t="shared" si="22"/>
        <v>9</v>
      </c>
    </row>
    <row r="94" spans="2:14" s="19" customFormat="1" x14ac:dyDescent="0.25">
      <c r="B94" s="52" t="s">
        <v>95</v>
      </c>
      <c r="C94" s="47"/>
      <c r="D94" s="48" t="s">
        <v>17</v>
      </c>
      <c r="E94" s="53"/>
      <c r="F94" s="18">
        <v>6</v>
      </c>
      <c r="G94" s="18">
        <v>1</v>
      </c>
      <c r="H94" s="13">
        <f t="shared" si="21"/>
        <v>6</v>
      </c>
      <c r="I94" s="43"/>
      <c r="J94" s="18">
        <f t="shared" si="20"/>
        <v>0</v>
      </c>
      <c r="K94" s="24"/>
      <c r="L94" s="24"/>
      <c r="M94" s="13">
        <f t="shared" si="22"/>
        <v>1</v>
      </c>
      <c r="N94" s="13">
        <f t="shared" si="22"/>
        <v>6</v>
      </c>
    </row>
    <row r="95" spans="2:14" s="9" customFormat="1" x14ac:dyDescent="0.25">
      <c r="B95" s="38" t="s">
        <v>96</v>
      </c>
      <c r="C95" s="49"/>
      <c r="D95" s="48" t="s">
        <v>17</v>
      </c>
      <c r="E95" s="45"/>
      <c r="F95" s="13">
        <v>4</v>
      </c>
      <c r="G95" s="13">
        <v>5</v>
      </c>
      <c r="H95" s="13">
        <f t="shared" si="21"/>
        <v>20</v>
      </c>
      <c r="I95" s="43"/>
      <c r="J95" s="18">
        <f t="shared" si="20"/>
        <v>0</v>
      </c>
      <c r="K95" s="13"/>
      <c r="L95" s="13">
        <f>K95*F95</f>
        <v>0</v>
      </c>
      <c r="M95" s="13">
        <f t="shared" si="22"/>
        <v>5</v>
      </c>
      <c r="N95" s="13">
        <f t="shared" si="22"/>
        <v>20</v>
      </c>
    </row>
    <row r="96" spans="2:14" s="19" customFormat="1" x14ac:dyDescent="0.25">
      <c r="B96" s="38" t="s">
        <v>97</v>
      </c>
      <c r="C96" s="47"/>
      <c r="D96" s="48" t="s">
        <v>17</v>
      </c>
      <c r="E96" s="45"/>
      <c r="F96" s="18">
        <v>2</v>
      </c>
      <c r="G96" s="18">
        <v>20</v>
      </c>
      <c r="H96" s="13">
        <f t="shared" si="21"/>
        <v>40</v>
      </c>
      <c r="I96" s="43"/>
      <c r="J96" s="18">
        <f t="shared" si="20"/>
        <v>0</v>
      </c>
      <c r="K96" s="24"/>
      <c r="L96" s="24"/>
      <c r="M96" s="13">
        <f t="shared" si="22"/>
        <v>20</v>
      </c>
      <c r="N96" s="13">
        <f t="shared" si="22"/>
        <v>40</v>
      </c>
    </row>
    <row r="97" spans="2:14" s="19" customFormat="1" x14ac:dyDescent="0.25">
      <c r="B97" s="38" t="s">
        <v>76</v>
      </c>
      <c r="C97" s="47"/>
      <c r="D97" s="48" t="s">
        <v>17</v>
      </c>
      <c r="E97" s="45"/>
      <c r="F97" s="18">
        <v>4</v>
      </c>
      <c r="G97" s="18">
        <v>10</v>
      </c>
      <c r="H97" s="13">
        <f t="shared" si="21"/>
        <v>40</v>
      </c>
      <c r="I97" s="43"/>
      <c r="J97" s="18">
        <f t="shared" si="20"/>
        <v>0</v>
      </c>
      <c r="K97" s="24"/>
      <c r="L97" s="24"/>
      <c r="M97" s="13">
        <f t="shared" si="22"/>
        <v>10</v>
      </c>
      <c r="N97" s="13">
        <f t="shared" si="22"/>
        <v>40</v>
      </c>
    </row>
    <row r="98" spans="2:14" s="19" customFormat="1" x14ac:dyDescent="0.25">
      <c r="B98" s="50" t="s">
        <v>98</v>
      </c>
      <c r="C98" s="47"/>
      <c r="D98" s="48" t="s">
        <v>17</v>
      </c>
      <c r="E98" s="45"/>
      <c r="F98" s="18">
        <v>2</v>
      </c>
      <c r="G98" s="18">
        <v>10</v>
      </c>
      <c r="H98" s="13">
        <f t="shared" si="21"/>
        <v>20</v>
      </c>
      <c r="I98" s="43"/>
      <c r="J98" s="18">
        <f t="shared" si="20"/>
        <v>0</v>
      </c>
      <c r="K98" s="24"/>
      <c r="L98" s="24"/>
      <c r="M98" s="13">
        <f t="shared" si="22"/>
        <v>10</v>
      </c>
      <c r="N98" s="13">
        <f t="shared" si="22"/>
        <v>20</v>
      </c>
    </row>
    <row r="99" spans="2:14" s="19" customFormat="1" x14ac:dyDescent="0.25">
      <c r="B99" s="50" t="s">
        <v>99</v>
      </c>
      <c r="C99" s="47"/>
      <c r="D99" s="48" t="s">
        <v>17</v>
      </c>
      <c r="E99" s="45"/>
      <c r="F99" s="18">
        <v>14</v>
      </c>
      <c r="G99" s="18">
        <v>1</v>
      </c>
      <c r="H99" s="13">
        <f t="shared" si="21"/>
        <v>14</v>
      </c>
      <c r="I99" s="43"/>
      <c r="J99" s="18">
        <f t="shared" si="20"/>
        <v>0</v>
      </c>
      <c r="K99" s="24"/>
      <c r="L99" s="24"/>
      <c r="M99" s="13">
        <f t="shared" si="22"/>
        <v>1</v>
      </c>
      <c r="N99" s="13">
        <f t="shared" si="22"/>
        <v>14</v>
      </c>
    </row>
    <row r="100" spans="2:14" s="9" customFormat="1" x14ac:dyDescent="0.25">
      <c r="B100" s="50" t="s">
        <v>100</v>
      </c>
      <c r="C100" s="49"/>
      <c r="D100" s="48" t="s">
        <v>17</v>
      </c>
      <c r="E100" s="45"/>
      <c r="F100" s="13">
        <v>8</v>
      </c>
      <c r="G100" s="13">
        <v>1</v>
      </c>
      <c r="H100" s="13">
        <f t="shared" si="21"/>
        <v>8</v>
      </c>
      <c r="I100" s="43"/>
      <c r="J100" s="18">
        <f t="shared" si="20"/>
        <v>0</v>
      </c>
      <c r="K100" s="13"/>
      <c r="L100" s="13">
        <f>K100*F100</f>
        <v>0</v>
      </c>
      <c r="M100" s="13">
        <f t="shared" si="22"/>
        <v>1</v>
      </c>
      <c r="N100" s="13">
        <f t="shared" si="22"/>
        <v>8</v>
      </c>
    </row>
    <row r="101" spans="2:14" s="19" customFormat="1" x14ac:dyDescent="0.25">
      <c r="B101" s="38" t="s">
        <v>101</v>
      </c>
      <c r="C101" s="47"/>
      <c r="D101" s="48" t="s">
        <v>17</v>
      </c>
      <c r="E101" s="43"/>
      <c r="F101" s="18">
        <v>2</v>
      </c>
      <c r="G101" s="18">
        <v>1</v>
      </c>
      <c r="H101" s="13">
        <f t="shared" si="21"/>
        <v>2</v>
      </c>
      <c r="I101" s="43"/>
      <c r="J101" s="18">
        <f t="shared" si="20"/>
        <v>0</v>
      </c>
      <c r="K101" s="24"/>
      <c r="L101" s="24"/>
      <c r="M101" s="13">
        <f t="shared" si="22"/>
        <v>1</v>
      </c>
      <c r="N101" s="13">
        <f t="shared" si="22"/>
        <v>2</v>
      </c>
    </row>
    <row r="102" spans="2:14" s="19" customFormat="1" x14ac:dyDescent="0.25">
      <c r="B102" s="38" t="s">
        <v>102</v>
      </c>
      <c r="C102" s="47"/>
      <c r="D102" s="48" t="s">
        <v>17</v>
      </c>
      <c r="E102" s="43"/>
      <c r="F102" s="18">
        <v>2</v>
      </c>
      <c r="G102" s="18">
        <v>10</v>
      </c>
      <c r="H102" s="13">
        <f t="shared" si="21"/>
        <v>20</v>
      </c>
      <c r="I102" s="43"/>
      <c r="J102" s="18">
        <f t="shared" si="20"/>
        <v>0</v>
      </c>
      <c r="K102" s="24"/>
      <c r="L102" s="24"/>
      <c r="M102" s="13">
        <f t="shared" si="22"/>
        <v>10</v>
      </c>
      <c r="N102" s="13">
        <f t="shared" si="22"/>
        <v>20</v>
      </c>
    </row>
    <row r="103" spans="2:14" s="19" customFormat="1" x14ac:dyDescent="0.25">
      <c r="B103" s="38" t="s">
        <v>103</v>
      </c>
      <c r="C103" s="47"/>
      <c r="D103" s="48" t="s">
        <v>17</v>
      </c>
      <c r="E103" s="43"/>
      <c r="F103" s="18">
        <v>2</v>
      </c>
      <c r="G103" s="18">
        <v>1</v>
      </c>
      <c r="H103" s="13">
        <f t="shared" si="21"/>
        <v>2</v>
      </c>
      <c r="I103" s="43"/>
      <c r="J103" s="18">
        <f t="shared" si="20"/>
        <v>0</v>
      </c>
      <c r="K103" s="24"/>
      <c r="L103" s="24"/>
      <c r="M103" s="13">
        <f t="shared" si="22"/>
        <v>1</v>
      </c>
      <c r="N103" s="13">
        <f t="shared" si="22"/>
        <v>2</v>
      </c>
    </row>
    <row r="104" spans="2:14" s="19" customFormat="1" x14ac:dyDescent="0.25">
      <c r="B104" s="20" t="s">
        <v>104</v>
      </c>
      <c r="C104" s="47"/>
      <c r="D104" s="48" t="s">
        <v>17</v>
      </c>
      <c r="E104" s="18"/>
      <c r="F104" s="18">
        <v>1</v>
      </c>
      <c r="G104" s="18">
        <v>15</v>
      </c>
      <c r="H104" s="13">
        <f t="shared" si="21"/>
        <v>15</v>
      </c>
      <c r="I104" s="18"/>
      <c r="J104" s="18">
        <f t="shared" si="20"/>
        <v>0</v>
      </c>
      <c r="K104" s="24"/>
      <c r="L104" s="24"/>
      <c r="M104" s="13">
        <f t="shared" si="22"/>
        <v>15</v>
      </c>
      <c r="N104" s="13">
        <f t="shared" si="22"/>
        <v>15</v>
      </c>
    </row>
    <row r="105" spans="2:14" s="9" customFormat="1" x14ac:dyDescent="0.25">
      <c r="B105" s="20" t="s">
        <v>105</v>
      </c>
      <c r="C105" s="49"/>
      <c r="D105" s="48" t="s">
        <v>17</v>
      </c>
      <c r="E105" s="18"/>
      <c r="F105" s="13">
        <v>2</v>
      </c>
      <c r="G105" s="13">
        <v>10</v>
      </c>
      <c r="H105" s="13">
        <f t="shared" si="21"/>
        <v>20</v>
      </c>
      <c r="I105" s="18"/>
      <c r="J105" s="18">
        <f t="shared" si="20"/>
        <v>0</v>
      </c>
      <c r="K105" s="13"/>
      <c r="L105" s="13">
        <f>K105*F105</f>
        <v>0</v>
      </c>
      <c r="M105" s="13">
        <f t="shared" si="22"/>
        <v>10</v>
      </c>
      <c r="N105" s="13">
        <f t="shared" si="22"/>
        <v>20</v>
      </c>
    </row>
    <row r="106" spans="2:14" s="19" customFormat="1" x14ac:dyDescent="0.25">
      <c r="B106" s="20" t="s">
        <v>68</v>
      </c>
      <c r="C106" s="47"/>
      <c r="D106" s="48" t="s">
        <v>17</v>
      </c>
      <c r="E106" s="18"/>
      <c r="F106" s="18">
        <v>10</v>
      </c>
      <c r="G106" s="18">
        <v>8</v>
      </c>
      <c r="H106" s="13">
        <f t="shared" si="21"/>
        <v>80</v>
      </c>
      <c r="I106" s="18"/>
      <c r="J106" s="18">
        <f t="shared" ref="J106:J110" si="23">I106*F106</f>
        <v>0</v>
      </c>
      <c r="K106" s="24"/>
      <c r="L106" s="24"/>
      <c r="M106" s="13">
        <f t="shared" si="22"/>
        <v>8</v>
      </c>
      <c r="N106" s="13">
        <f t="shared" si="22"/>
        <v>80</v>
      </c>
    </row>
    <row r="107" spans="2:14" s="19" customFormat="1" x14ac:dyDescent="0.25">
      <c r="B107" s="20" t="s">
        <v>106</v>
      </c>
      <c r="C107" s="47"/>
      <c r="D107" s="48" t="s">
        <v>17</v>
      </c>
      <c r="E107" s="18"/>
      <c r="F107" s="18">
        <v>4</v>
      </c>
      <c r="G107" s="18">
        <v>10</v>
      </c>
      <c r="H107" s="13">
        <f t="shared" si="21"/>
        <v>40</v>
      </c>
      <c r="I107" s="18"/>
      <c r="J107" s="18">
        <f t="shared" si="23"/>
        <v>0</v>
      </c>
      <c r="K107" s="24"/>
      <c r="L107" s="24"/>
      <c r="M107" s="13">
        <f t="shared" si="22"/>
        <v>10</v>
      </c>
      <c r="N107" s="13">
        <f t="shared" si="22"/>
        <v>40</v>
      </c>
    </row>
    <row r="108" spans="2:14" s="19" customFormat="1" x14ac:dyDescent="0.25">
      <c r="B108" s="20" t="s">
        <v>107</v>
      </c>
      <c r="C108" s="47"/>
      <c r="D108" s="48" t="s">
        <v>17</v>
      </c>
      <c r="E108" s="18"/>
      <c r="F108" s="18">
        <v>6</v>
      </c>
      <c r="G108" s="18">
        <v>3</v>
      </c>
      <c r="H108" s="13">
        <f t="shared" si="21"/>
        <v>18</v>
      </c>
      <c r="I108" s="18"/>
      <c r="J108" s="18">
        <f t="shared" si="23"/>
        <v>0</v>
      </c>
      <c r="K108" s="24"/>
      <c r="L108" s="24"/>
      <c r="M108" s="13">
        <f t="shared" si="22"/>
        <v>3</v>
      </c>
      <c r="N108" s="13">
        <f t="shared" si="22"/>
        <v>18</v>
      </c>
    </row>
    <row r="109" spans="2:14" s="19" customFormat="1" x14ac:dyDescent="0.25">
      <c r="B109" s="51" t="s">
        <v>108</v>
      </c>
      <c r="C109" s="47"/>
      <c r="D109" s="48" t="s">
        <v>17</v>
      </c>
      <c r="E109" s="18"/>
      <c r="F109" s="18">
        <v>4</v>
      </c>
      <c r="G109" s="18">
        <v>1</v>
      </c>
      <c r="H109" s="13">
        <f t="shared" si="21"/>
        <v>4</v>
      </c>
      <c r="I109" s="18"/>
      <c r="J109" s="18">
        <f t="shared" si="23"/>
        <v>0</v>
      </c>
      <c r="K109" s="24"/>
      <c r="L109" s="24"/>
      <c r="M109" s="13">
        <f t="shared" si="22"/>
        <v>1</v>
      </c>
      <c r="N109" s="13">
        <f t="shared" si="22"/>
        <v>4</v>
      </c>
    </row>
    <row r="110" spans="2:14" s="9" customFormat="1" x14ac:dyDescent="0.25">
      <c r="B110" s="52" t="s">
        <v>109</v>
      </c>
      <c r="C110" s="49"/>
      <c r="D110" s="48" t="s">
        <v>17</v>
      </c>
      <c r="E110" s="53"/>
      <c r="F110" s="13">
        <v>2</v>
      </c>
      <c r="G110" s="13">
        <v>4</v>
      </c>
      <c r="H110" s="13">
        <f t="shared" ref="H110" si="24">G110*F110</f>
        <v>8</v>
      </c>
      <c r="I110" s="43"/>
      <c r="J110" s="18">
        <f t="shared" si="23"/>
        <v>0</v>
      </c>
      <c r="K110" s="13"/>
      <c r="L110" s="13">
        <f>K110*F110</f>
        <v>0</v>
      </c>
      <c r="M110" s="13">
        <f t="shared" ref="M110:N118" si="25">G110+I110-K110</f>
        <v>4</v>
      </c>
      <c r="N110" s="13">
        <f t="shared" si="25"/>
        <v>8</v>
      </c>
    </row>
    <row r="111" spans="2:14" s="9" customFormat="1" x14ac:dyDescent="0.25">
      <c r="B111" s="54" t="s">
        <v>22</v>
      </c>
      <c r="C111" s="33"/>
      <c r="D111" s="4"/>
      <c r="E111" s="55"/>
      <c r="F111" s="143"/>
      <c r="G111" s="143">
        <f t="shared" ref="G111:N111" si="26">SUM(G41:G110)</f>
        <v>192</v>
      </c>
      <c r="H111" s="143">
        <f t="shared" si="26"/>
        <v>1892</v>
      </c>
      <c r="I111" s="143">
        <f t="shared" si="26"/>
        <v>0</v>
      </c>
      <c r="J111" s="143">
        <f t="shared" si="26"/>
        <v>0</v>
      </c>
      <c r="K111" s="143">
        <f t="shared" si="26"/>
        <v>0</v>
      </c>
      <c r="L111" s="143">
        <f t="shared" si="26"/>
        <v>0</v>
      </c>
      <c r="M111" s="143">
        <f t="shared" si="26"/>
        <v>192</v>
      </c>
      <c r="N111" s="143">
        <f t="shared" si="26"/>
        <v>1892</v>
      </c>
    </row>
    <row r="112" spans="2:14" s="19" customFormat="1" x14ac:dyDescent="0.25">
      <c r="B112" s="47" t="s">
        <v>110</v>
      </c>
      <c r="C112" s="47"/>
      <c r="D112" s="48"/>
      <c r="E112" s="24"/>
      <c r="F112" s="24"/>
      <c r="G112" s="24"/>
      <c r="H112" s="24"/>
      <c r="I112" s="24"/>
      <c r="J112" s="18"/>
      <c r="K112" s="24"/>
      <c r="L112" s="24"/>
      <c r="M112" s="13"/>
      <c r="N112" s="13"/>
    </row>
    <row r="113" spans="2:14" s="19" customFormat="1" x14ac:dyDescent="0.25">
      <c r="B113" s="52" t="s">
        <v>111</v>
      </c>
      <c r="C113" s="47"/>
      <c r="D113" s="48" t="s">
        <v>17</v>
      </c>
      <c r="E113" s="53"/>
      <c r="F113" s="18">
        <v>22</v>
      </c>
      <c r="G113" s="18">
        <v>3</v>
      </c>
      <c r="H113" s="13">
        <f t="shared" ref="H113:H114" si="27">G113*F113</f>
        <v>66</v>
      </c>
      <c r="I113" s="43"/>
      <c r="J113" s="18">
        <f>I113*F113</f>
        <v>0</v>
      </c>
      <c r="K113" s="24"/>
      <c r="L113" s="24"/>
      <c r="M113" s="13">
        <f t="shared" si="25"/>
        <v>3</v>
      </c>
      <c r="N113" s="13">
        <f>H113+J113-L113</f>
        <v>66</v>
      </c>
    </row>
    <row r="114" spans="2:14" s="19" customFormat="1" x14ac:dyDescent="0.25">
      <c r="B114" s="52" t="s">
        <v>51</v>
      </c>
      <c r="C114" s="47"/>
      <c r="D114" s="48" t="s">
        <v>17</v>
      </c>
      <c r="E114" s="53"/>
      <c r="F114" s="18">
        <v>30</v>
      </c>
      <c r="G114" s="18">
        <v>2</v>
      </c>
      <c r="H114" s="13">
        <f t="shared" si="27"/>
        <v>60</v>
      </c>
      <c r="I114" s="43"/>
      <c r="J114" s="18">
        <f t="shared" ref="J114:J118" si="28">I114*F114</f>
        <v>0</v>
      </c>
      <c r="K114" s="24"/>
      <c r="L114" s="24"/>
      <c r="M114" s="13">
        <f t="shared" si="25"/>
        <v>2</v>
      </c>
      <c r="N114" s="13">
        <f t="shared" si="25"/>
        <v>60</v>
      </c>
    </row>
    <row r="115" spans="2:14" s="19" customFormat="1" x14ac:dyDescent="0.25">
      <c r="B115" s="52" t="s">
        <v>112</v>
      </c>
      <c r="C115" s="47"/>
      <c r="D115" s="48" t="s">
        <v>17</v>
      </c>
      <c r="E115" s="53"/>
      <c r="F115" s="18">
        <v>58</v>
      </c>
      <c r="G115" s="18">
        <v>1</v>
      </c>
      <c r="H115" s="13">
        <f>G115*F115</f>
        <v>58</v>
      </c>
      <c r="I115" s="43"/>
      <c r="J115" s="18">
        <f t="shared" si="28"/>
        <v>0</v>
      </c>
      <c r="K115" s="24"/>
      <c r="L115" s="24"/>
      <c r="M115" s="13">
        <f t="shared" si="25"/>
        <v>1</v>
      </c>
      <c r="N115" s="13">
        <f t="shared" si="25"/>
        <v>58</v>
      </c>
    </row>
    <row r="116" spans="2:14" s="9" customFormat="1" x14ac:dyDescent="0.25">
      <c r="B116" s="52" t="s">
        <v>113</v>
      </c>
      <c r="C116" s="49"/>
      <c r="D116" s="48" t="s">
        <v>17</v>
      </c>
      <c r="E116" s="53"/>
      <c r="F116" s="13">
        <v>48</v>
      </c>
      <c r="G116" s="13">
        <v>1</v>
      </c>
      <c r="H116" s="13">
        <f>G116*F116</f>
        <v>48</v>
      </c>
      <c r="I116" s="43"/>
      <c r="J116" s="18">
        <f t="shared" si="28"/>
        <v>0</v>
      </c>
      <c r="K116" s="13"/>
      <c r="L116" s="13">
        <f>K116*F116</f>
        <v>0</v>
      </c>
      <c r="M116" s="13">
        <f t="shared" si="25"/>
        <v>1</v>
      </c>
      <c r="N116" s="13">
        <f t="shared" si="25"/>
        <v>48</v>
      </c>
    </row>
    <row r="117" spans="2:14" s="19" customFormat="1" x14ac:dyDescent="0.25">
      <c r="B117" s="52" t="s">
        <v>114</v>
      </c>
      <c r="C117" s="47"/>
      <c r="D117" s="48" t="s">
        <v>17</v>
      </c>
      <c r="E117" s="53"/>
      <c r="F117" s="18">
        <v>28</v>
      </c>
      <c r="G117" s="18">
        <v>1</v>
      </c>
      <c r="H117" s="13">
        <f t="shared" ref="H117:H118" si="29">G117*F117</f>
        <v>28</v>
      </c>
      <c r="I117" s="43"/>
      <c r="J117" s="18">
        <f t="shared" si="28"/>
        <v>0</v>
      </c>
      <c r="K117" s="24"/>
      <c r="L117" s="24"/>
      <c r="M117" s="13">
        <f t="shared" si="25"/>
        <v>1</v>
      </c>
      <c r="N117" s="13">
        <f t="shared" si="25"/>
        <v>28</v>
      </c>
    </row>
    <row r="118" spans="2:14" s="19" customFormat="1" x14ac:dyDescent="0.25">
      <c r="B118" s="52" t="s">
        <v>90</v>
      </c>
      <c r="C118" s="47"/>
      <c r="D118" s="48" t="s">
        <v>17</v>
      </c>
      <c r="E118" s="53"/>
      <c r="F118" s="18">
        <v>30.4</v>
      </c>
      <c r="G118" s="18">
        <v>10</v>
      </c>
      <c r="H118" s="13">
        <f t="shared" si="29"/>
        <v>304</v>
      </c>
      <c r="I118" s="43"/>
      <c r="J118" s="18">
        <f t="shared" si="28"/>
        <v>0</v>
      </c>
      <c r="K118" s="24"/>
      <c r="L118" s="24"/>
      <c r="M118" s="13">
        <f t="shared" si="25"/>
        <v>10</v>
      </c>
      <c r="N118" s="13">
        <f t="shared" si="25"/>
        <v>304</v>
      </c>
    </row>
    <row r="119" spans="2:14" s="19" customFormat="1" x14ac:dyDescent="0.25">
      <c r="B119" s="54" t="s">
        <v>115</v>
      </c>
      <c r="C119" s="47"/>
      <c r="D119" s="48" t="s">
        <v>17</v>
      </c>
      <c r="E119" s="24"/>
      <c r="F119" s="24"/>
      <c r="G119" s="24">
        <f t="shared" ref="G119" si="30">SUM(G113:G118)</f>
        <v>18</v>
      </c>
      <c r="H119" s="24">
        <f>SUM(H113:H118)</f>
        <v>564</v>
      </c>
      <c r="I119" s="24">
        <f t="shared" ref="I119:N119" si="31">SUM(I113:I118)</f>
        <v>0</v>
      </c>
      <c r="J119" s="24">
        <f t="shared" si="31"/>
        <v>0</v>
      </c>
      <c r="K119" s="24">
        <f t="shared" si="31"/>
        <v>0</v>
      </c>
      <c r="L119" s="24">
        <f t="shared" si="31"/>
        <v>0</v>
      </c>
      <c r="M119" s="24">
        <f t="shared" si="31"/>
        <v>18</v>
      </c>
      <c r="N119" s="24">
        <f t="shared" si="31"/>
        <v>564</v>
      </c>
    </row>
    <row r="120" spans="2:14" s="9" customFormat="1" x14ac:dyDescent="0.25">
      <c r="B120" s="54" t="s">
        <v>22</v>
      </c>
      <c r="C120" s="33"/>
      <c r="D120" s="4"/>
      <c r="E120" s="143"/>
      <c r="F120" s="143"/>
      <c r="G120" s="143">
        <f t="shared" ref="G120:N120" si="32">G111+G119</f>
        <v>210</v>
      </c>
      <c r="H120" s="143">
        <f t="shared" si="32"/>
        <v>2456</v>
      </c>
      <c r="I120" s="143">
        <f t="shared" si="32"/>
        <v>0</v>
      </c>
      <c r="J120" s="143">
        <f t="shared" si="32"/>
        <v>0</v>
      </c>
      <c r="K120" s="143">
        <f t="shared" si="32"/>
        <v>0</v>
      </c>
      <c r="L120" s="143">
        <f t="shared" si="32"/>
        <v>0</v>
      </c>
      <c r="M120" s="143">
        <f t="shared" si="32"/>
        <v>210</v>
      </c>
      <c r="N120" s="143">
        <f t="shared" si="32"/>
        <v>2456</v>
      </c>
    </row>
    <row r="121" spans="2:14" s="9" customFormat="1" x14ac:dyDescent="0.25">
      <c r="B121" s="34" t="s">
        <v>116</v>
      </c>
      <c r="C121" s="35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7"/>
    </row>
    <row r="122" spans="2:14" s="9" customFormat="1" x14ac:dyDescent="0.25">
      <c r="B122" s="56" t="s">
        <v>117</v>
      </c>
      <c r="C122" s="49">
        <v>2217249</v>
      </c>
      <c r="D122" s="48" t="s">
        <v>17</v>
      </c>
      <c r="E122" s="13"/>
      <c r="F122" s="13">
        <v>360</v>
      </c>
      <c r="G122" s="13">
        <v>1</v>
      </c>
      <c r="H122" s="13">
        <f>G122*F122</f>
        <v>360</v>
      </c>
      <c r="I122" s="13"/>
      <c r="J122" s="13">
        <f>I122*F122</f>
        <v>0</v>
      </c>
      <c r="K122" s="13"/>
      <c r="L122" s="13"/>
      <c r="M122" s="13">
        <f t="shared" ref="M122:N137" si="33">G122+I122-K122</f>
        <v>1</v>
      </c>
      <c r="N122" s="13">
        <f t="shared" si="33"/>
        <v>360</v>
      </c>
    </row>
    <row r="123" spans="2:14" s="9" customFormat="1" x14ac:dyDescent="0.25">
      <c r="B123" s="56" t="s">
        <v>117</v>
      </c>
      <c r="C123" s="49">
        <v>2217250</v>
      </c>
      <c r="D123" s="48" t="s">
        <v>17</v>
      </c>
      <c r="E123" s="13"/>
      <c r="F123" s="13">
        <v>270</v>
      </c>
      <c r="G123" s="13">
        <v>1</v>
      </c>
      <c r="H123" s="13">
        <f>G123*F123</f>
        <v>270</v>
      </c>
      <c r="I123" s="13"/>
      <c r="J123" s="13">
        <f t="shared" ref="J123:J150" si="34">I123*F123</f>
        <v>0</v>
      </c>
      <c r="K123" s="13"/>
      <c r="L123" s="13"/>
      <c r="M123" s="13">
        <f t="shared" si="33"/>
        <v>1</v>
      </c>
      <c r="N123" s="13">
        <f t="shared" si="33"/>
        <v>270</v>
      </c>
    </row>
    <row r="124" spans="2:14" s="9" customFormat="1" x14ac:dyDescent="0.25">
      <c r="B124" s="50" t="s">
        <v>118</v>
      </c>
      <c r="C124" s="44">
        <v>2216012</v>
      </c>
      <c r="D124" s="43" t="s">
        <v>17</v>
      </c>
      <c r="E124" s="45">
        <v>10</v>
      </c>
      <c r="F124" s="40">
        <f t="shared" ref="F124:F127" si="35">E124*2</f>
        <v>20</v>
      </c>
      <c r="G124" s="13">
        <v>6</v>
      </c>
      <c r="H124" s="13">
        <f>G124*F124</f>
        <v>120</v>
      </c>
      <c r="I124" s="13"/>
      <c r="J124" s="13">
        <f t="shared" si="34"/>
        <v>0</v>
      </c>
      <c r="K124" s="13"/>
      <c r="L124" s="13"/>
      <c r="M124" s="13">
        <f t="shared" si="33"/>
        <v>6</v>
      </c>
      <c r="N124" s="13">
        <f t="shared" si="33"/>
        <v>120</v>
      </c>
    </row>
    <row r="125" spans="2:14" s="9" customFormat="1" x14ac:dyDescent="0.25">
      <c r="B125" s="50" t="s">
        <v>118</v>
      </c>
      <c r="C125" s="44">
        <v>2216008</v>
      </c>
      <c r="D125" s="43" t="s">
        <v>17</v>
      </c>
      <c r="E125" s="45">
        <v>10</v>
      </c>
      <c r="F125" s="40">
        <f t="shared" si="35"/>
        <v>20</v>
      </c>
      <c r="G125" s="13">
        <v>5</v>
      </c>
      <c r="H125" s="13">
        <f t="shared" ref="H125:H150" si="36">G125*F125</f>
        <v>100</v>
      </c>
      <c r="I125" s="13"/>
      <c r="J125" s="13">
        <f t="shared" si="34"/>
        <v>0</v>
      </c>
      <c r="K125" s="13"/>
      <c r="L125" s="13"/>
      <c r="M125" s="13">
        <f t="shared" si="33"/>
        <v>5</v>
      </c>
      <c r="N125" s="13">
        <f t="shared" si="33"/>
        <v>100</v>
      </c>
    </row>
    <row r="126" spans="2:14" s="9" customFormat="1" x14ac:dyDescent="0.25">
      <c r="B126" s="50" t="s">
        <v>119</v>
      </c>
      <c r="C126" s="44">
        <v>2216014</v>
      </c>
      <c r="D126" s="43" t="s">
        <v>17</v>
      </c>
      <c r="E126" s="45">
        <v>10</v>
      </c>
      <c r="F126" s="40">
        <f t="shared" si="35"/>
        <v>20</v>
      </c>
      <c r="G126" s="13">
        <v>1</v>
      </c>
      <c r="H126" s="13">
        <f t="shared" si="36"/>
        <v>20</v>
      </c>
      <c r="I126" s="13"/>
      <c r="J126" s="13">
        <f t="shared" si="34"/>
        <v>0</v>
      </c>
      <c r="K126" s="13"/>
      <c r="L126" s="13"/>
      <c r="M126" s="13">
        <f t="shared" si="33"/>
        <v>1</v>
      </c>
      <c r="N126" s="13">
        <f t="shared" si="33"/>
        <v>20</v>
      </c>
    </row>
    <row r="127" spans="2:14" s="9" customFormat="1" x14ac:dyDescent="0.25">
      <c r="B127" s="50" t="s">
        <v>120</v>
      </c>
      <c r="C127" s="44">
        <v>2216011</v>
      </c>
      <c r="D127" s="43" t="s">
        <v>17</v>
      </c>
      <c r="E127" s="45">
        <v>10</v>
      </c>
      <c r="F127" s="40">
        <f t="shared" si="35"/>
        <v>20</v>
      </c>
      <c r="G127" s="13">
        <v>2</v>
      </c>
      <c r="H127" s="13">
        <f t="shared" si="36"/>
        <v>40</v>
      </c>
      <c r="I127" s="13"/>
      <c r="J127" s="13">
        <f t="shared" si="34"/>
        <v>0</v>
      </c>
      <c r="K127" s="13"/>
      <c r="L127" s="13"/>
      <c r="M127" s="13">
        <f t="shared" si="33"/>
        <v>2</v>
      </c>
      <c r="N127" s="13">
        <f t="shared" si="33"/>
        <v>40</v>
      </c>
    </row>
    <row r="128" spans="2:14" s="9" customFormat="1" x14ac:dyDescent="0.25">
      <c r="B128" s="41" t="s">
        <v>121</v>
      </c>
      <c r="C128" s="39">
        <v>2216032</v>
      </c>
      <c r="D128" s="40" t="s">
        <v>17</v>
      </c>
      <c r="E128" s="40">
        <v>10</v>
      </c>
      <c r="F128" s="40">
        <f>E128*2</f>
        <v>20</v>
      </c>
      <c r="G128" s="13">
        <v>11</v>
      </c>
      <c r="H128" s="13">
        <f t="shared" si="36"/>
        <v>220</v>
      </c>
      <c r="I128" s="13"/>
      <c r="J128" s="13">
        <f t="shared" si="34"/>
        <v>0</v>
      </c>
      <c r="K128" s="13"/>
      <c r="L128" s="13"/>
      <c r="M128" s="13">
        <f t="shared" si="33"/>
        <v>11</v>
      </c>
      <c r="N128" s="13">
        <f t="shared" si="33"/>
        <v>220</v>
      </c>
    </row>
    <row r="129" spans="2:14" s="9" customFormat="1" x14ac:dyDescent="0.25">
      <c r="B129" s="41" t="s">
        <v>122</v>
      </c>
      <c r="C129" s="39">
        <v>2216033</v>
      </c>
      <c r="D129" s="40" t="s">
        <v>17</v>
      </c>
      <c r="E129" s="40">
        <v>10</v>
      </c>
      <c r="F129" s="40">
        <f t="shared" ref="F129" si="37">E129*2</f>
        <v>20</v>
      </c>
      <c r="G129" s="13">
        <v>5</v>
      </c>
      <c r="H129" s="13">
        <f t="shared" si="36"/>
        <v>100</v>
      </c>
      <c r="I129" s="13"/>
      <c r="J129" s="13">
        <f t="shared" si="34"/>
        <v>0</v>
      </c>
      <c r="K129" s="13"/>
      <c r="L129" s="13"/>
      <c r="M129" s="13">
        <f t="shared" si="33"/>
        <v>5</v>
      </c>
      <c r="N129" s="13">
        <f t="shared" si="33"/>
        <v>100</v>
      </c>
    </row>
    <row r="130" spans="2:14" s="9" customFormat="1" x14ac:dyDescent="0.25">
      <c r="B130" s="41" t="s">
        <v>123</v>
      </c>
      <c r="C130" s="39">
        <v>2216035</v>
      </c>
      <c r="D130" s="40" t="s">
        <v>17</v>
      </c>
      <c r="E130" s="40">
        <v>10</v>
      </c>
      <c r="F130" s="40">
        <v>20</v>
      </c>
      <c r="G130" s="13">
        <v>7</v>
      </c>
      <c r="H130" s="13">
        <f t="shared" si="36"/>
        <v>140</v>
      </c>
      <c r="I130" s="13"/>
      <c r="J130" s="13">
        <f t="shared" si="34"/>
        <v>0</v>
      </c>
      <c r="K130" s="13"/>
      <c r="L130" s="13"/>
      <c r="M130" s="13">
        <f t="shared" si="33"/>
        <v>7</v>
      </c>
      <c r="N130" s="13">
        <f t="shared" si="33"/>
        <v>140</v>
      </c>
    </row>
    <row r="131" spans="2:14" s="9" customFormat="1" x14ac:dyDescent="0.25">
      <c r="B131" s="38" t="s">
        <v>124</v>
      </c>
      <c r="C131" s="42">
        <v>2216005</v>
      </c>
      <c r="D131" s="40" t="s">
        <v>17</v>
      </c>
      <c r="E131" s="43">
        <v>10</v>
      </c>
      <c r="F131" s="40">
        <f t="shared" ref="F131:F132" si="38">E131*2</f>
        <v>20</v>
      </c>
      <c r="G131" s="13">
        <v>14</v>
      </c>
      <c r="H131" s="13">
        <f t="shared" si="36"/>
        <v>280</v>
      </c>
      <c r="I131" s="13"/>
      <c r="J131" s="13">
        <f t="shared" si="34"/>
        <v>0</v>
      </c>
      <c r="K131" s="13"/>
      <c r="L131" s="13"/>
      <c r="M131" s="13">
        <f t="shared" si="33"/>
        <v>14</v>
      </c>
      <c r="N131" s="13">
        <f t="shared" si="33"/>
        <v>280</v>
      </c>
    </row>
    <row r="132" spans="2:14" s="9" customFormat="1" x14ac:dyDescent="0.25">
      <c r="B132" s="38" t="s">
        <v>125</v>
      </c>
      <c r="C132" s="42">
        <v>2216034</v>
      </c>
      <c r="D132" s="40" t="s">
        <v>17</v>
      </c>
      <c r="E132" s="43">
        <v>10</v>
      </c>
      <c r="F132" s="40">
        <f t="shared" si="38"/>
        <v>20</v>
      </c>
      <c r="G132" s="13">
        <v>1</v>
      </c>
      <c r="H132" s="13">
        <f t="shared" si="36"/>
        <v>20</v>
      </c>
      <c r="I132" s="13"/>
      <c r="J132" s="13">
        <f t="shared" si="34"/>
        <v>0</v>
      </c>
      <c r="K132" s="13"/>
      <c r="L132" s="13"/>
      <c r="M132" s="13">
        <f t="shared" si="33"/>
        <v>1</v>
      </c>
      <c r="N132" s="13">
        <f t="shared" si="33"/>
        <v>20</v>
      </c>
    </row>
    <row r="133" spans="2:14" s="9" customFormat="1" x14ac:dyDescent="0.25">
      <c r="B133" s="41" t="s">
        <v>126</v>
      </c>
      <c r="C133" s="39">
        <v>2216030</v>
      </c>
      <c r="D133" s="40" t="s">
        <v>17</v>
      </c>
      <c r="E133" s="43">
        <v>10</v>
      </c>
      <c r="F133" s="40">
        <f>E133*2</f>
        <v>20</v>
      </c>
      <c r="G133" s="13">
        <v>11</v>
      </c>
      <c r="H133" s="13">
        <f t="shared" si="36"/>
        <v>220</v>
      </c>
      <c r="I133" s="13"/>
      <c r="J133" s="13">
        <f t="shared" si="34"/>
        <v>0</v>
      </c>
      <c r="K133" s="13"/>
      <c r="L133" s="13"/>
      <c r="M133" s="13">
        <f t="shared" si="33"/>
        <v>11</v>
      </c>
      <c r="N133" s="13">
        <f t="shared" si="33"/>
        <v>220</v>
      </c>
    </row>
    <row r="134" spans="2:14" s="9" customFormat="1" x14ac:dyDescent="0.25">
      <c r="B134" s="50" t="s">
        <v>127</v>
      </c>
      <c r="C134" s="44">
        <v>2216028</v>
      </c>
      <c r="D134" s="40" t="s">
        <v>17</v>
      </c>
      <c r="E134" s="43">
        <v>10</v>
      </c>
      <c r="F134" s="40">
        <f>E134*2</f>
        <v>20</v>
      </c>
      <c r="G134" s="13">
        <v>10</v>
      </c>
      <c r="H134" s="13">
        <f t="shared" si="36"/>
        <v>200</v>
      </c>
      <c r="I134" s="13"/>
      <c r="J134" s="13">
        <f t="shared" si="34"/>
        <v>0</v>
      </c>
      <c r="K134" s="13"/>
      <c r="L134" s="13"/>
      <c r="M134" s="13">
        <f t="shared" si="33"/>
        <v>10</v>
      </c>
      <c r="N134" s="13">
        <f t="shared" si="33"/>
        <v>200</v>
      </c>
    </row>
    <row r="135" spans="2:14" s="9" customFormat="1" x14ac:dyDescent="0.25">
      <c r="B135" s="38" t="s">
        <v>128</v>
      </c>
      <c r="C135" s="42">
        <v>2216006</v>
      </c>
      <c r="D135" s="40" t="s">
        <v>17</v>
      </c>
      <c r="E135" s="43">
        <v>10</v>
      </c>
      <c r="F135" s="40">
        <f t="shared" ref="F135:F136" si="39">E135*2</f>
        <v>20</v>
      </c>
      <c r="G135" s="13">
        <v>10</v>
      </c>
      <c r="H135" s="13">
        <f t="shared" si="36"/>
        <v>200</v>
      </c>
      <c r="I135" s="13"/>
      <c r="J135" s="13">
        <f t="shared" si="34"/>
        <v>0</v>
      </c>
      <c r="K135" s="13"/>
      <c r="L135" s="13"/>
      <c r="M135" s="13">
        <f t="shared" si="33"/>
        <v>10</v>
      </c>
      <c r="N135" s="13">
        <f t="shared" si="33"/>
        <v>200</v>
      </c>
    </row>
    <row r="136" spans="2:14" s="9" customFormat="1" x14ac:dyDescent="0.25">
      <c r="B136" s="38" t="s">
        <v>128</v>
      </c>
      <c r="C136" s="42">
        <v>2216038</v>
      </c>
      <c r="D136" s="40" t="s">
        <v>17</v>
      </c>
      <c r="E136" s="43">
        <v>10</v>
      </c>
      <c r="F136" s="40">
        <f t="shared" si="39"/>
        <v>20</v>
      </c>
      <c r="G136" s="13">
        <v>6</v>
      </c>
      <c r="H136" s="13">
        <f t="shared" si="36"/>
        <v>120</v>
      </c>
      <c r="I136" s="13"/>
      <c r="J136" s="13">
        <f t="shared" si="34"/>
        <v>0</v>
      </c>
      <c r="K136" s="13"/>
      <c r="L136" s="13"/>
      <c r="M136" s="13">
        <f t="shared" si="33"/>
        <v>6</v>
      </c>
      <c r="N136" s="13">
        <f t="shared" si="33"/>
        <v>120</v>
      </c>
    </row>
    <row r="137" spans="2:14" s="9" customFormat="1" x14ac:dyDescent="0.25">
      <c r="B137" s="41" t="s">
        <v>129</v>
      </c>
      <c r="C137" s="39">
        <v>2216010</v>
      </c>
      <c r="D137" s="40" t="s">
        <v>17</v>
      </c>
      <c r="E137" s="43">
        <v>10</v>
      </c>
      <c r="F137" s="40">
        <f>E137*2</f>
        <v>20</v>
      </c>
      <c r="G137" s="13">
        <v>3</v>
      </c>
      <c r="H137" s="13">
        <f t="shared" si="36"/>
        <v>60</v>
      </c>
      <c r="I137" s="13"/>
      <c r="J137" s="13">
        <f t="shared" si="34"/>
        <v>0</v>
      </c>
      <c r="K137" s="13"/>
      <c r="L137" s="13"/>
      <c r="M137" s="13">
        <f t="shared" si="33"/>
        <v>3</v>
      </c>
      <c r="N137" s="13">
        <f t="shared" si="33"/>
        <v>60</v>
      </c>
    </row>
    <row r="138" spans="2:14" s="9" customFormat="1" x14ac:dyDescent="0.25">
      <c r="B138" s="41" t="s">
        <v>130</v>
      </c>
      <c r="C138" s="39">
        <v>2216001</v>
      </c>
      <c r="D138" s="40" t="s">
        <v>17</v>
      </c>
      <c r="E138" s="43">
        <v>10</v>
      </c>
      <c r="F138" s="40">
        <f>E138*2</f>
        <v>20</v>
      </c>
      <c r="G138" s="13">
        <v>17</v>
      </c>
      <c r="H138" s="13">
        <f t="shared" si="36"/>
        <v>340</v>
      </c>
      <c r="I138" s="13"/>
      <c r="J138" s="13">
        <f t="shared" si="34"/>
        <v>0</v>
      </c>
      <c r="K138" s="13"/>
      <c r="L138" s="13"/>
      <c r="M138" s="13">
        <f t="shared" ref="M138:N150" si="40">G138+I138-K138</f>
        <v>17</v>
      </c>
      <c r="N138" s="13">
        <f t="shared" si="40"/>
        <v>340</v>
      </c>
    </row>
    <row r="139" spans="2:14" s="9" customFormat="1" x14ac:dyDescent="0.25">
      <c r="B139" s="41" t="s">
        <v>131</v>
      </c>
      <c r="C139" s="39">
        <v>2216009</v>
      </c>
      <c r="D139" s="40" t="s">
        <v>17</v>
      </c>
      <c r="E139" s="43">
        <v>10</v>
      </c>
      <c r="F139" s="40">
        <f>E139*2</f>
        <v>20</v>
      </c>
      <c r="G139" s="13">
        <v>8</v>
      </c>
      <c r="H139" s="13">
        <f t="shared" si="36"/>
        <v>160</v>
      </c>
      <c r="I139" s="13"/>
      <c r="J139" s="13">
        <f t="shared" si="34"/>
        <v>0</v>
      </c>
      <c r="K139" s="13"/>
      <c r="L139" s="13"/>
      <c r="M139" s="13">
        <f t="shared" si="40"/>
        <v>8</v>
      </c>
      <c r="N139" s="13">
        <f t="shared" si="40"/>
        <v>160</v>
      </c>
    </row>
    <row r="140" spans="2:14" s="9" customFormat="1" x14ac:dyDescent="0.25">
      <c r="B140" s="38" t="s">
        <v>132</v>
      </c>
      <c r="C140" s="42">
        <v>2216037</v>
      </c>
      <c r="D140" s="40" t="s">
        <v>17</v>
      </c>
      <c r="E140" s="43">
        <v>10</v>
      </c>
      <c r="F140" s="40">
        <f t="shared" ref="F140:F150" si="41">E140*2</f>
        <v>20</v>
      </c>
      <c r="G140" s="13">
        <v>2</v>
      </c>
      <c r="H140" s="13">
        <f t="shared" si="36"/>
        <v>40</v>
      </c>
      <c r="I140" s="13"/>
      <c r="J140" s="13">
        <f t="shared" si="34"/>
        <v>0</v>
      </c>
      <c r="K140" s="13"/>
      <c r="L140" s="13"/>
      <c r="M140" s="13">
        <f t="shared" si="40"/>
        <v>2</v>
      </c>
      <c r="N140" s="13">
        <f t="shared" si="40"/>
        <v>40</v>
      </c>
    </row>
    <row r="141" spans="2:14" s="9" customFormat="1" x14ac:dyDescent="0.25">
      <c r="B141" s="41" t="s">
        <v>133</v>
      </c>
      <c r="C141" s="39">
        <v>2216015</v>
      </c>
      <c r="D141" s="40" t="s">
        <v>17</v>
      </c>
      <c r="E141" s="40">
        <v>10</v>
      </c>
      <c r="F141" s="40">
        <f t="shared" si="41"/>
        <v>20</v>
      </c>
      <c r="G141" s="13">
        <v>1</v>
      </c>
      <c r="H141" s="13">
        <f t="shared" si="36"/>
        <v>20</v>
      </c>
      <c r="I141" s="13"/>
      <c r="J141" s="13">
        <f t="shared" si="34"/>
        <v>0</v>
      </c>
      <c r="K141" s="13"/>
      <c r="L141" s="13"/>
      <c r="M141" s="13">
        <f t="shared" si="40"/>
        <v>1</v>
      </c>
      <c r="N141" s="13">
        <f t="shared" si="40"/>
        <v>20</v>
      </c>
    </row>
    <row r="142" spans="2:14" s="9" customFormat="1" x14ac:dyDescent="0.25">
      <c r="B142" s="38" t="s">
        <v>134</v>
      </c>
      <c r="C142" s="42">
        <v>2216025</v>
      </c>
      <c r="D142" s="43" t="s">
        <v>17</v>
      </c>
      <c r="E142" s="43">
        <v>10</v>
      </c>
      <c r="F142" s="40">
        <f t="shared" si="41"/>
        <v>20</v>
      </c>
      <c r="G142" s="13">
        <v>1</v>
      </c>
      <c r="H142" s="13">
        <f t="shared" si="36"/>
        <v>20</v>
      </c>
      <c r="I142" s="13"/>
      <c r="J142" s="13">
        <f t="shared" si="34"/>
        <v>0</v>
      </c>
      <c r="K142" s="13"/>
      <c r="L142" s="13"/>
      <c r="M142" s="13">
        <f t="shared" si="40"/>
        <v>1</v>
      </c>
      <c r="N142" s="13">
        <f t="shared" si="40"/>
        <v>20</v>
      </c>
    </row>
    <row r="143" spans="2:14" s="9" customFormat="1" x14ac:dyDescent="0.25">
      <c r="B143" s="38" t="s">
        <v>120</v>
      </c>
      <c r="C143" s="42">
        <v>2216002</v>
      </c>
      <c r="D143" s="40" t="s">
        <v>17</v>
      </c>
      <c r="E143" s="43">
        <v>10</v>
      </c>
      <c r="F143" s="40">
        <f t="shared" si="41"/>
        <v>20</v>
      </c>
      <c r="G143" s="13">
        <v>13</v>
      </c>
      <c r="H143" s="13">
        <f t="shared" si="36"/>
        <v>260</v>
      </c>
      <c r="I143" s="13"/>
      <c r="J143" s="13">
        <f t="shared" si="34"/>
        <v>0</v>
      </c>
      <c r="K143" s="13"/>
      <c r="L143" s="13"/>
      <c r="M143" s="13">
        <f t="shared" si="40"/>
        <v>13</v>
      </c>
      <c r="N143" s="13">
        <f t="shared" si="40"/>
        <v>260</v>
      </c>
    </row>
    <row r="144" spans="2:14" s="9" customFormat="1" x14ac:dyDescent="0.25">
      <c r="B144" s="38" t="s">
        <v>135</v>
      </c>
      <c r="C144" s="42">
        <v>2216007</v>
      </c>
      <c r="D144" s="40" t="s">
        <v>17</v>
      </c>
      <c r="E144" s="43">
        <v>10</v>
      </c>
      <c r="F144" s="40">
        <f t="shared" si="41"/>
        <v>20</v>
      </c>
      <c r="G144" s="13">
        <v>9</v>
      </c>
      <c r="H144" s="13">
        <f t="shared" si="36"/>
        <v>180</v>
      </c>
      <c r="I144" s="13"/>
      <c r="J144" s="13">
        <f t="shared" si="34"/>
        <v>0</v>
      </c>
      <c r="K144" s="13"/>
      <c r="L144" s="13"/>
      <c r="M144" s="13">
        <f t="shared" si="40"/>
        <v>9</v>
      </c>
      <c r="N144" s="13">
        <f t="shared" si="40"/>
        <v>180</v>
      </c>
    </row>
    <row r="145" spans="1:14" s="9" customFormat="1" x14ac:dyDescent="0.25">
      <c r="B145" s="38" t="s">
        <v>136</v>
      </c>
      <c r="C145" s="42">
        <v>2216041</v>
      </c>
      <c r="D145" s="43" t="s">
        <v>17</v>
      </c>
      <c r="E145" s="43">
        <v>10</v>
      </c>
      <c r="F145" s="40">
        <f t="shared" si="41"/>
        <v>20</v>
      </c>
      <c r="G145" s="13">
        <v>7</v>
      </c>
      <c r="H145" s="13">
        <f t="shared" si="36"/>
        <v>140</v>
      </c>
      <c r="I145" s="13"/>
      <c r="J145" s="13">
        <f t="shared" si="34"/>
        <v>0</v>
      </c>
      <c r="K145" s="13"/>
      <c r="L145" s="13"/>
      <c r="M145" s="13">
        <f t="shared" si="40"/>
        <v>7</v>
      </c>
      <c r="N145" s="13">
        <f t="shared" si="40"/>
        <v>140</v>
      </c>
    </row>
    <row r="146" spans="1:14" s="9" customFormat="1" x14ac:dyDescent="0.25">
      <c r="B146" s="41" t="s">
        <v>137</v>
      </c>
      <c r="C146" s="39">
        <v>2216039</v>
      </c>
      <c r="D146" s="40" t="s">
        <v>17</v>
      </c>
      <c r="E146" s="40">
        <v>10</v>
      </c>
      <c r="F146" s="40">
        <f t="shared" si="41"/>
        <v>20</v>
      </c>
      <c r="G146" s="13">
        <v>10</v>
      </c>
      <c r="H146" s="13">
        <f t="shared" si="36"/>
        <v>200</v>
      </c>
      <c r="I146" s="13"/>
      <c r="J146" s="13">
        <f t="shared" si="34"/>
        <v>0</v>
      </c>
      <c r="K146" s="13"/>
      <c r="L146" s="13"/>
      <c r="M146" s="13">
        <f t="shared" si="40"/>
        <v>10</v>
      </c>
      <c r="N146" s="13">
        <f t="shared" si="40"/>
        <v>200</v>
      </c>
    </row>
    <row r="147" spans="1:14" s="9" customFormat="1" x14ac:dyDescent="0.25">
      <c r="B147" s="50" t="s">
        <v>138</v>
      </c>
      <c r="C147" s="44">
        <v>2216020</v>
      </c>
      <c r="D147" s="40" t="s">
        <v>17</v>
      </c>
      <c r="E147" s="43">
        <v>10</v>
      </c>
      <c r="F147" s="40">
        <f t="shared" si="41"/>
        <v>20</v>
      </c>
      <c r="G147" s="13">
        <v>1</v>
      </c>
      <c r="H147" s="13">
        <f t="shared" si="36"/>
        <v>20</v>
      </c>
      <c r="I147" s="13"/>
      <c r="J147" s="13">
        <f t="shared" si="34"/>
        <v>0</v>
      </c>
      <c r="K147" s="13"/>
      <c r="L147" s="13"/>
      <c r="M147" s="13">
        <f t="shared" si="40"/>
        <v>1</v>
      </c>
      <c r="N147" s="13">
        <f t="shared" si="40"/>
        <v>20</v>
      </c>
    </row>
    <row r="148" spans="1:14" s="9" customFormat="1" x14ac:dyDescent="0.25">
      <c r="B148" s="38" t="s">
        <v>139</v>
      </c>
      <c r="C148" s="42">
        <v>2216013</v>
      </c>
      <c r="D148" s="40" t="s">
        <v>17</v>
      </c>
      <c r="E148" s="43">
        <v>10</v>
      </c>
      <c r="F148" s="40">
        <f t="shared" si="41"/>
        <v>20</v>
      </c>
      <c r="G148" s="13">
        <v>1</v>
      </c>
      <c r="H148" s="13">
        <f t="shared" si="36"/>
        <v>20</v>
      </c>
      <c r="I148" s="13"/>
      <c r="J148" s="13">
        <f t="shared" si="34"/>
        <v>0</v>
      </c>
      <c r="K148" s="13"/>
      <c r="L148" s="13"/>
      <c r="M148" s="13">
        <f t="shared" si="40"/>
        <v>1</v>
      </c>
      <c r="N148" s="13">
        <f t="shared" si="40"/>
        <v>20</v>
      </c>
    </row>
    <row r="149" spans="1:14" s="9" customFormat="1" x14ac:dyDescent="0.25">
      <c r="B149" s="38" t="s">
        <v>140</v>
      </c>
      <c r="C149" s="42">
        <v>2216040</v>
      </c>
      <c r="D149" s="40" t="s">
        <v>17</v>
      </c>
      <c r="E149" s="43">
        <v>10</v>
      </c>
      <c r="F149" s="40">
        <f t="shared" si="41"/>
        <v>20</v>
      </c>
      <c r="G149" s="13">
        <v>15</v>
      </c>
      <c r="H149" s="13">
        <f t="shared" si="36"/>
        <v>300</v>
      </c>
      <c r="I149" s="13"/>
      <c r="J149" s="13">
        <f t="shared" si="34"/>
        <v>0</v>
      </c>
      <c r="K149" s="13"/>
      <c r="L149" s="13"/>
      <c r="M149" s="13">
        <f t="shared" si="40"/>
        <v>15</v>
      </c>
      <c r="N149" s="13">
        <f t="shared" si="40"/>
        <v>300</v>
      </c>
    </row>
    <row r="150" spans="1:14" s="9" customFormat="1" x14ac:dyDescent="0.25">
      <c r="B150" s="38" t="s">
        <v>141</v>
      </c>
      <c r="C150" s="42">
        <v>2216004</v>
      </c>
      <c r="D150" s="40" t="s">
        <v>17</v>
      </c>
      <c r="E150" s="43">
        <v>10</v>
      </c>
      <c r="F150" s="40">
        <f t="shared" si="41"/>
        <v>20</v>
      </c>
      <c r="G150" s="13">
        <v>9</v>
      </c>
      <c r="H150" s="13">
        <f t="shared" si="36"/>
        <v>180</v>
      </c>
      <c r="I150" s="13"/>
      <c r="J150" s="13">
        <f t="shared" si="34"/>
        <v>0</v>
      </c>
      <c r="K150" s="13"/>
      <c r="L150" s="13"/>
      <c r="M150" s="13">
        <f t="shared" si="40"/>
        <v>9</v>
      </c>
      <c r="N150" s="13">
        <f t="shared" si="40"/>
        <v>180</v>
      </c>
    </row>
    <row r="151" spans="1:14" s="9" customFormat="1" x14ac:dyDescent="0.25">
      <c r="B151" s="54" t="s">
        <v>22</v>
      </c>
      <c r="C151" s="33"/>
      <c r="D151" s="4"/>
      <c r="E151" s="143"/>
      <c r="F151" s="143"/>
      <c r="G151" s="143">
        <f t="shared" ref="G151:H151" si="42">SUM(G122:G150)</f>
        <v>188</v>
      </c>
      <c r="H151" s="143">
        <f t="shared" si="42"/>
        <v>4350</v>
      </c>
      <c r="I151" s="143">
        <f>SUM(I122:I150)</f>
        <v>0</v>
      </c>
      <c r="J151" s="143">
        <f>SUM(J122:J150)</f>
        <v>0</v>
      </c>
      <c r="K151" s="143">
        <f t="shared" ref="K151:N151" si="43">SUM(K122:K150)</f>
        <v>0</v>
      </c>
      <c r="L151" s="143">
        <f t="shared" si="43"/>
        <v>0</v>
      </c>
      <c r="M151" s="143">
        <f t="shared" si="43"/>
        <v>188</v>
      </c>
      <c r="N151" s="143">
        <f t="shared" si="43"/>
        <v>4350</v>
      </c>
    </row>
    <row r="152" spans="1:14" s="9" customFormat="1" ht="15.75" hidden="1" x14ac:dyDescent="0.25">
      <c r="B152" s="57" t="s">
        <v>142</v>
      </c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9"/>
    </row>
    <row r="153" spans="1:14" hidden="1" x14ac:dyDescent="0.25">
      <c r="A153" s="1">
        <v>1</v>
      </c>
      <c r="B153" s="60" t="s">
        <v>143</v>
      </c>
      <c r="C153" s="42">
        <v>2217012</v>
      </c>
      <c r="D153" s="53" t="s">
        <v>17</v>
      </c>
      <c r="E153" s="53">
        <v>0.7</v>
      </c>
      <c r="F153" s="53">
        <f>E153*2</f>
        <v>1.4</v>
      </c>
      <c r="G153" s="61"/>
      <c r="H153" s="62"/>
      <c r="I153" s="43"/>
      <c r="J153" s="40"/>
      <c r="K153" s="40"/>
      <c r="L153" s="40"/>
      <c r="M153" s="40">
        <f>G153+I153-K153</f>
        <v>0</v>
      </c>
      <c r="N153" s="40">
        <f>H153+J153-L153</f>
        <v>0</v>
      </c>
    </row>
    <row r="154" spans="1:14" hidden="1" x14ac:dyDescent="0.25">
      <c r="A154" s="1">
        <v>2</v>
      </c>
      <c r="B154" s="60" t="s">
        <v>144</v>
      </c>
      <c r="C154" s="42">
        <v>2217169</v>
      </c>
      <c r="D154" s="43" t="s">
        <v>17</v>
      </c>
      <c r="E154" s="53">
        <v>13.33</v>
      </c>
      <c r="F154" s="53">
        <f t="shared" ref="F154:F170" si="44">E154*2</f>
        <v>26.66</v>
      </c>
      <c r="G154" s="61"/>
      <c r="H154" s="62"/>
      <c r="I154" s="43"/>
      <c r="J154" s="40"/>
      <c r="K154" s="40"/>
      <c r="L154" s="40"/>
      <c r="M154" s="40">
        <f>G154+I154-K154</f>
        <v>0</v>
      </c>
      <c r="N154" s="40">
        <f>H154+J154-L154</f>
        <v>0</v>
      </c>
    </row>
    <row r="155" spans="1:14" hidden="1" x14ac:dyDescent="0.25">
      <c r="A155" s="1">
        <v>3</v>
      </c>
      <c r="B155" s="60" t="s">
        <v>144</v>
      </c>
      <c r="C155" s="42">
        <v>2217169</v>
      </c>
      <c r="D155" s="43" t="s">
        <v>17</v>
      </c>
      <c r="E155" s="53">
        <v>13.34</v>
      </c>
      <c r="F155" s="53">
        <f t="shared" si="44"/>
        <v>26.68</v>
      </c>
      <c r="G155" s="61"/>
      <c r="H155" s="62"/>
      <c r="I155" s="43"/>
      <c r="J155" s="40"/>
      <c r="K155" s="40"/>
      <c r="L155" s="40"/>
      <c r="M155" s="40">
        <f t="shared" ref="M155:N170" si="45">G155+I155-K155</f>
        <v>0</v>
      </c>
      <c r="N155" s="40">
        <f t="shared" si="45"/>
        <v>0</v>
      </c>
    </row>
    <row r="156" spans="1:14" hidden="1" x14ac:dyDescent="0.25">
      <c r="A156" s="1">
        <v>4</v>
      </c>
      <c r="B156" s="60" t="s">
        <v>145</v>
      </c>
      <c r="C156" s="42">
        <v>2217007</v>
      </c>
      <c r="D156" s="53" t="s">
        <v>17</v>
      </c>
      <c r="E156" s="53">
        <v>2.29</v>
      </c>
      <c r="F156" s="53">
        <f t="shared" si="44"/>
        <v>4.58</v>
      </c>
      <c r="G156" s="61"/>
      <c r="H156" s="62"/>
      <c r="I156" s="43"/>
      <c r="J156" s="40"/>
      <c r="K156" s="40"/>
      <c r="L156" s="40"/>
      <c r="M156" s="40">
        <f t="shared" si="45"/>
        <v>0</v>
      </c>
      <c r="N156" s="40">
        <f t="shared" si="45"/>
        <v>0</v>
      </c>
    </row>
    <row r="157" spans="1:14" hidden="1" x14ac:dyDescent="0.25">
      <c r="A157" s="1">
        <v>5</v>
      </c>
      <c r="B157" s="60" t="s">
        <v>146</v>
      </c>
      <c r="C157" s="42">
        <v>2217006</v>
      </c>
      <c r="D157" s="53" t="s">
        <v>17</v>
      </c>
      <c r="E157" s="53">
        <v>18</v>
      </c>
      <c r="F157" s="53">
        <f t="shared" si="44"/>
        <v>36</v>
      </c>
      <c r="G157" s="61"/>
      <c r="H157" s="62"/>
      <c r="I157" s="43"/>
      <c r="J157" s="40"/>
      <c r="K157" s="40"/>
      <c r="L157" s="40"/>
      <c r="M157" s="40">
        <f t="shared" si="45"/>
        <v>0</v>
      </c>
      <c r="N157" s="40">
        <f t="shared" si="45"/>
        <v>0</v>
      </c>
    </row>
    <row r="158" spans="1:14" hidden="1" x14ac:dyDescent="0.25">
      <c r="A158" s="1">
        <v>6</v>
      </c>
      <c r="B158" s="60" t="s">
        <v>147</v>
      </c>
      <c r="C158" s="42">
        <v>2217013</v>
      </c>
      <c r="D158" s="43" t="s">
        <v>17</v>
      </c>
      <c r="E158" s="53">
        <v>13</v>
      </c>
      <c r="F158" s="53">
        <f t="shared" si="44"/>
        <v>26</v>
      </c>
      <c r="G158" s="61"/>
      <c r="H158" s="62"/>
      <c r="I158" s="43"/>
      <c r="J158" s="40"/>
      <c r="K158" s="40"/>
      <c r="L158" s="40"/>
      <c r="M158" s="40">
        <f t="shared" si="45"/>
        <v>0</v>
      </c>
      <c r="N158" s="40">
        <f t="shared" si="45"/>
        <v>0</v>
      </c>
    </row>
    <row r="159" spans="1:14" hidden="1" x14ac:dyDescent="0.25">
      <c r="A159" s="1">
        <v>7</v>
      </c>
      <c r="B159" s="60" t="s">
        <v>148</v>
      </c>
      <c r="C159" s="42">
        <v>2217011</v>
      </c>
      <c r="D159" s="43" t="s">
        <v>17</v>
      </c>
      <c r="E159" s="53">
        <v>0.3</v>
      </c>
      <c r="F159" s="53">
        <f t="shared" si="44"/>
        <v>0.6</v>
      </c>
      <c r="G159" s="61"/>
      <c r="H159" s="62"/>
      <c r="I159" s="43"/>
      <c r="J159" s="40"/>
      <c r="K159" s="40"/>
      <c r="L159" s="40"/>
      <c r="M159" s="40">
        <f t="shared" si="45"/>
        <v>0</v>
      </c>
      <c r="N159" s="40">
        <f t="shared" si="45"/>
        <v>0</v>
      </c>
    </row>
    <row r="160" spans="1:14" hidden="1" x14ac:dyDescent="0.25">
      <c r="A160" s="1">
        <v>8</v>
      </c>
      <c r="B160" s="60" t="s">
        <v>149</v>
      </c>
      <c r="C160" s="42">
        <v>2217163</v>
      </c>
      <c r="D160" s="43" t="s">
        <v>17</v>
      </c>
      <c r="E160" s="53">
        <v>3.5</v>
      </c>
      <c r="F160" s="53">
        <f t="shared" si="44"/>
        <v>7</v>
      </c>
      <c r="G160" s="61"/>
      <c r="H160" s="62"/>
      <c r="I160" s="43"/>
      <c r="J160" s="40"/>
      <c r="K160" s="40"/>
      <c r="L160" s="40"/>
      <c r="M160" s="40">
        <f t="shared" si="45"/>
        <v>0</v>
      </c>
      <c r="N160" s="40">
        <f t="shared" si="45"/>
        <v>0</v>
      </c>
    </row>
    <row r="161" spans="1:14" ht="0.75" hidden="1" customHeight="1" x14ac:dyDescent="0.25">
      <c r="A161" s="1">
        <v>9</v>
      </c>
      <c r="B161" s="60" t="s">
        <v>150</v>
      </c>
      <c r="C161" s="42">
        <v>2217005</v>
      </c>
      <c r="D161" s="53" t="s">
        <v>17</v>
      </c>
      <c r="E161" s="53">
        <v>3</v>
      </c>
      <c r="F161" s="53">
        <f t="shared" si="44"/>
        <v>6</v>
      </c>
      <c r="G161" s="61"/>
      <c r="H161" s="62"/>
      <c r="I161" s="43"/>
      <c r="J161" s="40"/>
      <c r="K161" s="40"/>
      <c r="L161" s="40"/>
      <c r="M161" s="40">
        <f t="shared" si="45"/>
        <v>0</v>
      </c>
      <c r="N161" s="40">
        <f t="shared" si="45"/>
        <v>0</v>
      </c>
    </row>
    <row r="162" spans="1:14" hidden="1" x14ac:dyDescent="0.25">
      <c r="A162" s="1">
        <v>10</v>
      </c>
      <c r="B162" s="60" t="s">
        <v>151</v>
      </c>
      <c r="C162" s="42">
        <v>2217009</v>
      </c>
      <c r="D162" s="53" t="s">
        <v>17</v>
      </c>
      <c r="E162" s="53">
        <v>1</v>
      </c>
      <c r="F162" s="53">
        <f t="shared" si="44"/>
        <v>2</v>
      </c>
      <c r="G162" s="61"/>
      <c r="H162" s="62"/>
      <c r="I162" s="43"/>
      <c r="J162" s="40"/>
      <c r="K162" s="40"/>
      <c r="L162" s="40"/>
      <c r="M162" s="40">
        <f t="shared" si="45"/>
        <v>0</v>
      </c>
      <c r="N162" s="40">
        <f t="shared" si="45"/>
        <v>0</v>
      </c>
    </row>
    <row r="163" spans="1:14" hidden="1" x14ac:dyDescent="0.25">
      <c r="A163" s="1">
        <v>11</v>
      </c>
      <c r="B163" s="60" t="s">
        <v>152</v>
      </c>
      <c r="C163" s="42">
        <v>2217198</v>
      </c>
      <c r="D163" s="53" t="s">
        <v>17</v>
      </c>
      <c r="E163" s="53">
        <v>70.83</v>
      </c>
      <c r="F163" s="53">
        <f t="shared" si="44"/>
        <v>141.66</v>
      </c>
      <c r="G163" s="61"/>
      <c r="H163" s="62"/>
      <c r="I163" s="43"/>
      <c r="J163" s="40"/>
      <c r="K163" s="40"/>
      <c r="L163" s="40"/>
      <c r="M163" s="40">
        <f t="shared" si="45"/>
        <v>0</v>
      </c>
      <c r="N163" s="40">
        <f t="shared" si="45"/>
        <v>0</v>
      </c>
    </row>
    <row r="164" spans="1:14" hidden="1" x14ac:dyDescent="0.25">
      <c r="A164" s="1">
        <v>12</v>
      </c>
      <c r="B164" s="60" t="s">
        <v>153</v>
      </c>
      <c r="C164" s="42">
        <v>2217202</v>
      </c>
      <c r="D164" s="53" t="s">
        <v>17</v>
      </c>
      <c r="E164" s="53">
        <v>10</v>
      </c>
      <c r="F164" s="53">
        <f t="shared" si="44"/>
        <v>20</v>
      </c>
      <c r="G164" s="61"/>
      <c r="H164" s="62"/>
      <c r="I164" s="43"/>
      <c r="J164" s="40"/>
      <c r="K164" s="40"/>
      <c r="L164" s="40"/>
      <c r="M164" s="40">
        <f t="shared" si="45"/>
        <v>0</v>
      </c>
      <c r="N164" s="40">
        <f t="shared" si="45"/>
        <v>0</v>
      </c>
    </row>
    <row r="165" spans="1:14" hidden="1" x14ac:dyDescent="0.25">
      <c r="A165" s="1">
        <v>13</v>
      </c>
      <c r="B165" s="41" t="s">
        <v>154</v>
      </c>
      <c r="C165" s="39">
        <v>2217012</v>
      </c>
      <c r="D165" s="53" t="s">
        <v>17</v>
      </c>
      <c r="E165" s="40">
        <v>0.7</v>
      </c>
      <c r="F165" s="53">
        <f t="shared" si="44"/>
        <v>1.4</v>
      </c>
      <c r="G165" s="61"/>
      <c r="H165" s="62"/>
      <c r="I165" s="43"/>
      <c r="J165" s="40"/>
      <c r="K165" s="40"/>
      <c r="L165" s="40"/>
      <c r="M165" s="40">
        <f t="shared" si="45"/>
        <v>0</v>
      </c>
      <c r="N165" s="40">
        <f t="shared" si="45"/>
        <v>0</v>
      </c>
    </row>
    <row r="166" spans="1:14" hidden="1" x14ac:dyDescent="0.25">
      <c r="A166" s="1">
        <v>14</v>
      </c>
      <c r="B166" s="60" t="s">
        <v>155</v>
      </c>
      <c r="C166" s="42">
        <v>2217168</v>
      </c>
      <c r="D166" s="53" t="s">
        <v>17</v>
      </c>
      <c r="E166" s="40">
        <v>9.16</v>
      </c>
      <c r="F166" s="53">
        <f t="shared" si="44"/>
        <v>18.32</v>
      </c>
      <c r="G166" s="61"/>
      <c r="H166" s="62"/>
      <c r="I166" s="43"/>
      <c r="J166" s="40"/>
      <c r="K166" s="40"/>
      <c r="L166" s="40"/>
      <c r="M166" s="40">
        <f t="shared" si="45"/>
        <v>0</v>
      </c>
      <c r="N166" s="40">
        <f t="shared" si="45"/>
        <v>0</v>
      </c>
    </row>
    <row r="167" spans="1:14" hidden="1" x14ac:dyDescent="0.25">
      <c r="A167" s="1">
        <v>15</v>
      </c>
      <c r="B167" s="60" t="s">
        <v>155</v>
      </c>
      <c r="C167" s="42">
        <v>2217166</v>
      </c>
      <c r="D167" s="53" t="s">
        <v>17</v>
      </c>
      <c r="E167" s="40">
        <v>11</v>
      </c>
      <c r="F167" s="53">
        <f t="shared" si="44"/>
        <v>22</v>
      </c>
      <c r="G167" s="61"/>
      <c r="H167" s="62"/>
      <c r="I167" s="43"/>
      <c r="J167" s="40"/>
      <c r="K167" s="40"/>
      <c r="L167" s="40"/>
      <c r="M167" s="40">
        <f t="shared" si="45"/>
        <v>0</v>
      </c>
      <c r="N167" s="40">
        <f t="shared" si="45"/>
        <v>0</v>
      </c>
    </row>
    <row r="168" spans="1:14" hidden="1" x14ac:dyDescent="0.25">
      <c r="A168" s="1">
        <v>16</v>
      </c>
      <c r="B168" s="60" t="s">
        <v>156</v>
      </c>
      <c r="C168" s="42">
        <v>2217004</v>
      </c>
      <c r="D168" s="53" t="s">
        <v>17</v>
      </c>
      <c r="E168" s="40">
        <v>13</v>
      </c>
      <c r="F168" s="53">
        <f t="shared" si="44"/>
        <v>26</v>
      </c>
      <c r="G168" s="61"/>
      <c r="H168" s="62"/>
      <c r="I168" s="43"/>
      <c r="J168" s="40"/>
      <c r="K168" s="40"/>
      <c r="L168" s="40"/>
      <c r="M168" s="40">
        <f t="shared" si="45"/>
        <v>0</v>
      </c>
      <c r="N168" s="40">
        <f t="shared" si="45"/>
        <v>0</v>
      </c>
    </row>
    <row r="169" spans="1:14" hidden="1" x14ac:dyDescent="0.25">
      <c r="A169" s="1">
        <v>17</v>
      </c>
      <c r="B169" s="60" t="s">
        <v>157</v>
      </c>
      <c r="C169" s="42">
        <v>2217005</v>
      </c>
      <c r="D169" s="43" t="s">
        <v>17</v>
      </c>
      <c r="E169" s="40">
        <v>1.5</v>
      </c>
      <c r="F169" s="53">
        <f t="shared" si="44"/>
        <v>3</v>
      </c>
      <c r="G169" s="61"/>
      <c r="H169" s="62"/>
      <c r="I169" s="43"/>
      <c r="J169" s="40"/>
      <c r="K169" s="40"/>
      <c r="L169" s="40"/>
      <c r="M169" s="40">
        <f t="shared" si="45"/>
        <v>0</v>
      </c>
      <c r="N169" s="40">
        <f t="shared" si="45"/>
        <v>0</v>
      </c>
    </row>
    <row r="170" spans="1:14" hidden="1" x14ac:dyDescent="0.25">
      <c r="A170" s="1">
        <v>18</v>
      </c>
      <c r="B170" s="60" t="s">
        <v>158</v>
      </c>
      <c r="C170" s="42">
        <v>2217003</v>
      </c>
      <c r="D170" s="43" t="s">
        <v>17</v>
      </c>
      <c r="E170" s="40">
        <v>7</v>
      </c>
      <c r="F170" s="53">
        <f t="shared" si="44"/>
        <v>14</v>
      </c>
      <c r="G170" s="61"/>
      <c r="H170" s="62"/>
      <c r="I170" s="43"/>
      <c r="J170" s="40"/>
      <c r="K170" s="40"/>
      <c r="L170" s="40"/>
      <c r="M170" s="40">
        <f t="shared" si="45"/>
        <v>0</v>
      </c>
      <c r="N170" s="40">
        <f t="shared" si="45"/>
        <v>0</v>
      </c>
    </row>
    <row r="171" spans="1:14" hidden="1" x14ac:dyDescent="0.25">
      <c r="A171" s="1">
        <v>19</v>
      </c>
      <c r="B171" s="60" t="s">
        <v>159</v>
      </c>
      <c r="C171" s="42">
        <v>221</v>
      </c>
      <c r="D171" s="43" t="s">
        <v>17</v>
      </c>
      <c r="E171" s="40"/>
      <c r="F171" s="53">
        <v>380</v>
      </c>
      <c r="G171" s="61"/>
      <c r="H171" s="62"/>
      <c r="I171" s="43"/>
      <c r="J171" s="40"/>
      <c r="K171" s="40"/>
      <c r="L171" s="40"/>
      <c r="M171" s="40">
        <f t="shared" ref="M171:N171" si="46">G171+I171-K171</f>
        <v>0</v>
      </c>
      <c r="N171" s="40">
        <f t="shared" si="46"/>
        <v>0</v>
      </c>
    </row>
    <row r="172" spans="1:14" s="9" customFormat="1" hidden="1" x14ac:dyDescent="0.25">
      <c r="B172" s="25" t="s">
        <v>22</v>
      </c>
      <c r="C172" s="63"/>
      <c r="D172" s="4"/>
      <c r="E172" s="143"/>
      <c r="F172" s="143"/>
      <c r="G172" s="143">
        <f>SUM(G153:G171)</f>
        <v>0</v>
      </c>
      <c r="H172" s="143">
        <f>SUM(H153:H171)</f>
        <v>0</v>
      </c>
      <c r="I172" s="143">
        <f t="shared" ref="I172:N172" si="47">SUM(I153:I171)</f>
        <v>0</v>
      </c>
      <c r="J172" s="143">
        <f t="shared" si="47"/>
        <v>0</v>
      </c>
      <c r="K172" s="143">
        <f t="shared" si="47"/>
        <v>0</v>
      </c>
      <c r="L172" s="143">
        <f t="shared" si="47"/>
        <v>0</v>
      </c>
      <c r="M172" s="143">
        <f t="shared" si="47"/>
        <v>0</v>
      </c>
      <c r="N172" s="143">
        <f t="shared" si="47"/>
        <v>0</v>
      </c>
    </row>
    <row r="173" spans="1:14" s="9" customFormat="1" x14ac:dyDescent="0.25">
      <c r="A173" s="1"/>
      <c r="B173" s="90" t="s">
        <v>340</v>
      </c>
      <c r="C173" s="91"/>
      <c r="D173" s="92"/>
      <c r="E173" s="92"/>
      <c r="F173" s="92"/>
      <c r="G173" s="93"/>
      <c r="H173" s="93"/>
      <c r="I173" s="92"/>
      <c r="J173" s="92"/>
      <c r="K173" s="92"/>
      <c r="L173" s="92"/>
      <c r="M173" s="92"/>
      <c r="N173" s="92"/>
    </row>
    <row r="174" spans="1:14" s="9" customFormat="1" ht="15.75" thickBot="1" x14ac:dyDescent="0.3">
      <c r="A174" s="1"/>
      <c r="B174" s="14" t="s">
        <v>337</v>
      </c>
      <c r="C174" s="49">
        <v>2217258</v>
      </c>
      <c r="D174" s="16" t="s">
        <v>17</v>
      </c>
      <c r="E174" s="143"/>
      <c r="F174" s="13">
        <v>417</v>
      </c>
      <c r="G174" s="62">
        <v>3</v>
      </c>
      <c r="H174" s="62">
        <f>G174*F174</f>
        <v>1251</v>
      </c>
      <c r="I174" s="13"/>
      <c r="J174" s="13">
        <f>I174*F174</f>
        <v>0</v>
      </c>
      <c r="K174" s="13"/>
      <c r="L174" s="13"/>
      <c r="M174" s="13">
        <f>G174+I174-K174</f>
        <v>3</v>
      </c>
      <c r="N174" s="13">
        <f>H174+J174-L174</f>
        <v>1251</v>
      </c>
    </row>
    <row r="175" spans="1:14" s="9" customFormat="1" ht="15.75" x14ac:dyDescent="0.25">
      <c r="A175" s="1"/>
      <c r="B175" s="94" t="s">
        <v>341</v>
      </c>
      <c r="C175" s="11">
        <v>2217251</v>
      </c>
      <c r="D175" s="12" t="s">
        <v>17</v>
      </c>
      <c r="E175" s="143"/>
      <c r="F175" s="13">
        <v>25.05</v>
      </c>
      <c r="G175" s="62">
        <v>1</v>
      </c>
      <c r="H175" s="62">
        <f t="shared" ref="H175:H178" si="48">G175*F175</f>
        <v>25.05</v>
      </c>
      <c r="I175" s="13"/>
      <c r="J175" s="13">
        <f t="shared" ref="J175:J178" si="49">I175*F175</f>
        <v>0</v>
      </c>
      <c r="K175" s="13"/>
      <c r="L175" s="13"/>
      <c r="M175" s="13">
        <f t="shared" ref="M175:N178" si="50">G175+I175-K175</f>
        <v>1</v>
      </c>
      <c r="N175" s="13">
        <f t="shared" si="50"/>
        <v>25.05</v>
      </c>
    </row>
    <row r="176" spans="1:14" s="9" customFormat="1" ht="15.75" x14ac:dyDescent="0.25">
      <c r="A176" s="1"/>
      <c r="B176" s="10" t="s">
        <v>342</v>
      </c>
      <c r="C176" s="11">
        <v>2217252</v>
      </c>
      <c r="D176" s="12" t="s">
        <v>17</v>
      </c>
      <c r="E176" s="143"/>
      <c r="F176" s="13">
        <v>11.28</v>
      </c>
      <c r="G176" s="62">
        <v>3</v>
      </c>
      <c r="H176" s="62">
        <f t="shared" si="48"/>
        <v>33.839999999999996</v>
      </c>
      <c r="I176" s="13"/>
      <c r="J176" s="13">
        <f t="shared" si="49"/>
        <v>0</v>
      </c>
      <c r="K176" s="13"/>
      <c r="L176" s="13"/>
      <c r="M176" s="13">
        <f t="shared" si="50"/>
        <v>3</v>
      </c>
      <c r="N176" s="13">
        <f t="shared" si="50"/>
        <v>33.839999999999996</v>
      </c>
    </row>
    <row r="177" spans="1:14" s="9" customFormat="1" ht="31.5" x14ac:dyDescent="0.25">
      <c r="A177" s="1"/>
      <c r="B177" s="10" t="s">
        <v>343</v>
      </c>
      <c r="C177" s="11">
        <v>2217253</v>
      </c>
      <c r="D177" s="12" t="s">
        <v>17</v>
      </c>
      <c r="E177" s="143"/>
      <c r="F177" s="13">
        <v>57.8</v>
      </c>
      <c r="G177" s="62">
        <v>1</v>
      </c>
      <c r="H177" s="62">
        <f t="shared" si="48"/>
        <v>57.8</v>
      </c>
      <c r="I177" s="13"/>
      <c r="J177" s="13">
        <f t="shared" si="49"/>
        <v>0</v>
      </c>
      <c r="K177" s="13"/>
      <c r="L177" s="13"/>
      <c r="M177" s="13">
        <f t="shared" si="50"/>
        <v>1</v>
      </c>
      <c r="N177" s="13">
        <f t="shared" si="50"/>
        <v>57.8</v>
      </c>
    </row>
    <row r="178" spans="1:14" s="9" customFormat="1" ht="31.5" x14ac:dyDescent="0.25">
      <c r="A178" s="1"/>
      <c r="B178" s="10" t="s">
        <v>344</v>
      </c>
      <c r="C178" s="11">
        <v>2217257</v>
      </c>
      <c r="D178" s="12" t="s">
        <v>17</v>
      </c>
      <c r="E178" s="143"/>
      <c r="F178" s="143">
        <v>39.200000000000003</v>
      </c>
      <c r="G178" s="62">
        <v>3</v>
      </c>
      <c r="H178" s="62">
        <f t="shared" si="48"/>
        <v>117.60000000000001</v>
      </c>
      <c r="I178" s="13"/>
      <c r="J178" s="13">
        <f t="shared" si="49"/>
        <v>0</v>
      </c>
      <c r="K178" s="143"/>
      <c r="L178" s="143"/>
      <c r="M178" s="13">
        <f t="shared" si="50"/>
        <v>3</v>
      </c>
      <c r="N178" s="13">
        <f t="shared" si="50"/>
        <v>117.60000000000001</v>
      </c>
    </row>
    <row r="179" spans="1:14" s="27" customFormat="1" ht="31.5" x14ac:dyDescent="0.25">
      <c r="A179" s="19"/>
      <c r="B179" s="32" t="s">
        <v>33</v>
      </c>
      <c r="C179" s="21">
        <v>2217259</v>
      </c>
      <c r="D179" s="16" t="s">
        <v>17</v>
      </c>
      <c r="E179" s="16"/>
      <c r="F179" s="16">
        <v>318</v>
      </c>
      <c r="G179" s="18">
        <v>1</v>
      </c>
      <c r="H179" s="18">
        <f>G179*F179</f>
        <v>318</v>
      </c>
      <c r="I179" s="18"/>
      <c r="J179" s="18"/>
      <c r="K179" s="18"/>
      <c r="L179" s="18"/>
      <c r="M179" s="18">
        <f>G179+I179-K179</f>
        <v>1</v>
      </c>
      <c r="N179" s="18">
        <f>H179+J179-L179</f>
        <v>318</v>
      </c>
    </row>
    <row r="180" spans="1:14" s="9" customFormat="1" ht="15.75" x14ac:dyDescent="0.25">
      <c r="B180" s="95" t="s">
        <v>337</v>
      </c>
      <c r="C180" s="11">
        <v>2217258</v>
      </c>
      <c r="D180" s="12" t="s">
        <v>17</v>
      </c>
      <c r="E180" s="12"/>
      <c r="F180" s="12">
        <v>417</v>
      </c>
      <c r="G180" s="13">
        <v>1</v>
      </c>
      <c r="H180" s="13">
        <f t="shared" ref="H180" si="51">G180*F180</f>
        <v>417</v>
      </c>
      <c r="I180" s="13"/>
      <c r="J180" s="16">
        <f t="shared" ref="J180" si="52">I180*F180</f>
        <v>0</v>
      </c>
      <c r="K180" s="13"/>
      <c r="L180" s="13">
        <f t="shared" ref="L180" si="53">K180*F180</f>
        <v>0</v>
      </c>
      <c r="M180" s="13">
        <f t="shared" ref="M180:N180" si="54">G180+I180-K180</f>
        <v>1</v>
      </c>
      <c r="N180" s="13">
        <f t="shared" si="54"/>
        <v>417</v>
      </c>
    </row>
    <row r="181" spans="1:14" s="9" customFormat="1" x14ac:dyDescent="0.25">
      <c r="A181" s="1"/>
      <c r="B181" s="54" t="s">
        <v>22</v>
      </c>
      <c r="C181" s="33"/>
      <c r="D181" s="4"/>
      <c r="E181" s="143"/>
      <c r="F181" s="143"/>
      <c r="G181" s="89">
        <f>SUM(G174:G180)</f>
        <v>13</v>
      </c>
      <c r="H181" s="89">
        <f t="shared" ref="H181:N181" si="55">SUM(H174:H180)</f>
        <v>2220.29</v>
      </c>
      <c r="I181" s="89">
        <f t="shared" si="55"/>
        <v>0</v>
      </c>
      <c r="J181" s="89">
        <f t="shared" si="55"/>
        <v>0</v>
      </c>
      <c r="K181" s="89">
        <f t="shared" si="55"/>
        <v>0</v>
      </c>
      <c r="L181" s="89">
        <f t="shared" si="55"/>
        <v>0</v>
      </c>
      <c r="M181" s="89">
        <f t="shared" si="55"/>
        <v>13</v>
      </c>
      <c r="N181" s="89">
        <f t="shared" si="55"/>
        <v>2220.29</v>
      </c>
    </row>
    <row r="182" spans="1:14" s="9" customFormat="1" x14ac:dyDescent="0.25">
      <c r="A182" s="1"/>
      <c r="B182" s="96" t="s">
        <v>345</v>
      </c>
      <c r="C182" s="97"/>
      <c r="D182" s="98"/>
      <c r="E182" s="98"/>
      <c r="F182" s="98"/>
      <c r="G182" s="93"/>
      <c r="H182" s="93"/>
      <c r="I182" s="98"/>
      <c r="J182" s="98"/>
      <c r="K182" s="98"/>
      <c r="L182" s="98"/>
      <c r="M182" s="98"/>
      <c r="N182" s="99"/>
    </row>
    <row r="183" spans="1:14" s="9" customFormat="1" x14ac:dyDescent="0.25">
      <c r="A183" s="1">
        <v>1</v>
      </c>
      <c r="B183" s="77" t="s">
        <v>143</v>
      </c>
      <c r="C183" s="21">
        <v>2217012</v>
      </c>
      <c r="D183" s="64" t="s">
        <v>17</v>
      </c>
      <c r="E183" s="64">
        <v>0.7</v>
      </c>
      <c r="F183" s="64">
        <f>E183*2</f>
        <v>1.4</v>
      </c>
      <c r="G183" s="62">
        <v>2</v>
      </c>
      <c r="H183" s="62">
        <f>G183*F183</f>
        <v>2.8</v>
      </c>
      <c r="I183" s="78"/>
      <c r="J183" s="64"/>
      <c r="K183" s="16"/>
      <c r="L183" s="16">
        <f>K183*F183</f>
        <v>0</v>
      </c>
      <c r="M183" s="16">
        <f>G183+I183-K183</f>
        <v>2</v>
      </c>
      <c r="N183" s="16">
        <f>H183+J183-L183</f>
        <v>2.8</v>
      </c>
    </row>
    <row r="184" spans="1:14" s="9" customFormat="1" x14ac:dyDescent="0.25">
      <c r="A184" s="1">
        <v>2</v>
      </c>
      <c r="B184" s="77" t="s">
        <v>144</v>
      </c>
      <c r="C184" s="21">
        <v>2217169</v>
      </c>
      <c r="D184" s="16" t="s">
        <v>17</v>
      </c>
      <c r="E184" s="64">
        <v>13.33</v>
      </c>
      <c r="F184" s="64">
        <f t="shared" ref="F184:F194" si="56">E184*2</f>
        <v>26.66</v>
      </c>
      <c r="G184" s="62">
        <v>1</v>
      </c>
      <c r="H184" s="62">
        <f t="shared" ref="H184:H195" si="57">G184*F184</f>
        <v>26.66</v>
      </c>
      <c r="I184" s="16"/>
      <c r="J184" s="16"/>
      <c r="K184" s="16"/>
      <c r="L184" s="16">
        <f t="shared" ref="L184:L195" si="58">K184*F184</f>
        <v>0</v>
      </c>
      <c r="M184" s="16">
        <f>G184+I184-K184</f>
        <v>1</v>
      </c>
      <c r="N184" s="16">
        <f>H184+J184-L184</f>
        <v>26.66</v>
      </c>
    </row>
    <row r="185" spans="1:14" s="9" customFormat="1" x14ac:dyDescent="0.25">
      <c r="A185" s="1">
        <v>3</v>
      </c>
      <c r="B185" s="77" t="s">
        <v>144</v>
      </c>
      <c r="C185" s="21">
        <v>2217169</v>
      </c>
      <c r="D185" s="16" t="s">
        <v>17</v>
      </c>
      <c r="E185" s="64">
        <v>13.34</v>
      </c>
      <c r="F185" s="64">
        <f t="shared" si="56"/>
        <v>26.68</v>
      </c>
      <c r="G185" s="62">
        <v>1</v>
      </c>
      <c r="H185" s="62">
        <f t="shared" si="57"/>
        <v>26.68</v>
      </c>
      <c r="I185" s="16"/>
      <c r="J185" s="16"/>
      <c r="K185" s="16"/>
      <c r="L185" s="16">
        <f t="shared" si="58"/>
        <v>0</v>
      </c>
      <c r="M185" s="16">
        <f t="shared" ref="M185:N195" si="59">G185+I185-K185</f>
        <v>1</v>
      </c>
      <c r="N185" s="16">
        <f t="shared" si="59"/>
        <v>26.68</v>
      </c>
    </row>
    <row r="186" spans="1:14" s="9" customFormat="1" x14ac:dyDescent="0.25">
      <c r="A186" s="1">
        <v>4</v>
      </c>
      <c r="B186" s="77" t="s">
        <v>145</v>
      </c>
      <c r="C186" s="21">
        <v>2217007</v>
      </c>
      <c r="D186" s="64" t="s">
        <v>17</v>
      </c>
      <c r="E186" s="64">
        <v>2.29</v>
      </c>
      <c r="F186" s="64">
        <f t="shared" si="56"/>
        <v>4.58</v>
      </c>
      <c r="G186" s="62">
        <v>2</v>
      </c>
      <c r="H186" s="62">
        <f t="shared" si="57"/>
        <v>9.16</v>
      </c>
      <c r="I186" s="16"/>
      <c r="J186" s="16"/>
      <c r="K186" s="16"/>
      <c r="L186" s="16">
        <f t="shared" si="58"/>
        <v>0</v>
      </c>
      <c r="M186" s="16">
        <f t="shared" si="59"/>
        <v>2</v>
      </c>
      <c r="N186" s="16">
        <f t="shared" si="59"/>
        <v>9.16</v>
      </c>
    </row>
    <row r="187" spans="1:14" s="9" customFormat="1" x14ac:dyDescent="0.25">
      <c r="A187" s="1">
        <v>5</v>
      </c>
      <c r="B187" s="77" t="s">
        <v>146</v>
      </c>
      <c r="C187" s="21">
        <v>2217006</v>
      </c>
      <c r="D187" s="64" t="s">
        <v>17</v>
      </c>
      <c r="E187" s="64">
        <v>18</v>
      </c>
      <c r="F187" s="64">
        <f t="shared" si="56"/>
        <v>36</v>
      </c>
      <c r="G187" s="62">
        <v>3</v>
      </c>
      <c r="H187" s="62">
        <f t="shared" si="57"/>
        <v>108</v>
      </c>
      <c r="I187" s="16"/>
      <c r="J187" s="16"/>
      <c r="K187" s="16"/>
      <c r="L187" s="16">
        <f t="shared" si="58"/>
        <v>0</v>
      </c>
      <c r="M187" s="16">
        <f t="shared" si="59"/>
        <v>3</v>
      </c>
      <c r="N187" s="16">
        <f t="shared" si="59"/>
        <v>108</v>
      </c>
    </row>
    <row r="188" spans="1:14" s="9" customFormat="1" x14ac:dyDescent="0.25">
      <c r="A188" s="1">
        <v>6</v>
      </c>
      <c r="B188" s="77" t="s">
        <v>148</v>
      </c>
      <c r="C188" s="21">
        <v>2217011</v>
      </c>
      <c r="D188" s="16" t="s">
        <v>17</v>
      </c>
      <c r="E188" s="64">
        <v>0.3</v>
      </c>
      <c r="F188" s="64">
        <f t="shared" si="56"/>
        <v>0.6</v>
      </c>
      <c r="G188" s="62">
        <v>3</v>
      </c>
      <c r="H188" s="62">
        <f t="shared" si="57"/>
        <v>1.7999999999999998</v>
      </c>
      <c r="I188" s="78"/>
      <c r="J188" s="64"/>
      <c r="K188" s="16"/>
      <c r="L188" s="16">
        <f t="shared" si="58"/>
        <v>0</v>
      </c>
      <c r="M188" s="16">
        <f t="shared" si="59"/>
        <v>3</v>
      </c>
      <c r="N188" s="16">
        <f t="shared" si="59"/>
        <v>1.7999999999999998</v>
      </c>
    </row>
    <row r="189" spans="1:14" s="9" customFormat="1" x14ac:dyDescent="0.25">
      <c r="A189" s="1">
        <v>7</v>
      </c>
      <c r="B189" s="77" t="s">
        <v>151</v>
      </c>
      <c r="C189" s="21">
        <v>2217009</v>
      </c>
      <c r="D189" s="64" t="s">
        <v>17</v>
      </c>
      <c r="E189" s="64">
        <v>1</v>
      </c>
      <c r="F189" s="64">
        <f t="shared" si="56"/>
        <v>2</v>
      </c>
      <c r="G189" s="62">
        <v>4</v>
      </c>
      <c r="H189" s="62">
        <f t="shared" si="57"/>
        <v>8</v>
      </c>
      <c r="I189" s="16"/>
      <c r="J189" s="64"/>
      <c r="K189" s="16"/>
      <c r="L189" s="16">
        <f t="shared" si="58"/>
        <v>0</v>
      </c>
      <c r="M189" s="16">
        <f t="shared" si="59"/>
        <v>4</v>
      </c>
      <c r="N189" s="16">
        <f t="shared" si="59"/>
        <v>8</v>
      </c>
    </row>
    <row r="190" spans="1:14" s="9" customFormat="1" x14ac:dyDescent="0.25">
      <c r="A190" s="1">
        <v>8</v>
      </c>
      <c r="B190" s="77" t="s">
        <v>152</v>
      </c>
      <c r="C190" s="21">
        <v>2217198</v>
      </c>
      <c r="D190" s="64" t="s">
        <v>17</v>
      </c>
      <c r="E190" s="64">
        <v>70.83</v>
      </c>
      <c r="F190" s="64">
        <f t="shared" si="56"/>
        <v>141.66</v>
      </c>
      <c r="G190" s="62">
        <v>1</v>
      </c>
      <c r="H190" s="62">
        <f t="shared" si="57"/>
        <v>141.66</v>
      </c>
      <c r="I190" s="16"/>
      <c r="J190" s="64"/>
      <c r="K190" s="16"/>
      <c r="L190" s="16">
        <f t="shared" si="58"/>
        <v>0</v>
      </c>
      <c r="M190" s="16">
        <f t="shared" si="59"/>
        <v>1</v>
      </c>
      <c r="N190" s="16">
        <f t="shared" si="59"/>
        <v>141.66</v>
      </c>
    </row>
    <row r="191" spans="1:14" s="9" customFormat="1" x14ac:dyDescent="0.25">
      <c r="A191" s="1">
        <v>9</v>
      </c>
      <c r="B191" s="77" t="s">
        <v>153</v>
      </c>
      <c r="C191" s="21">
        <v>2217202</v>
      </c>
      <c r="D191" s="64" t="s">
        <v>17</v>
      </c>
      <c r="E191" s="64">
        <v>10</v>
      </c>
      <c r="F191" s="64">
        <f t="shared" si="56"/>
        <v>20</v>
      </c>
      <c r="G191" s="62">
        <v>20</v>
      </c>
      <c r="H191" s="62">
        <f t="shared" si="57"/>
        <v>400</v>
      </c>
      <c r="I191" s="16"/>
      <c r="J191" s="64"/>
      <c r="K191" s="16"/>
      <c r="L191" s="16">
        <f t="shared" si="58"/>
        <v>0</v>
      </c>
      <c r="M191" s="16">
        <f t="shared" si="59"/>
        <v>20</v>
      </c>
      <c r="N191" s="16">
        <f t="shared" si="59"/>
        <v>400</v>
      </c>
    </row>
    <row r="192" spans="1:14" s="9" customFormat="1" x14ac:dyDescent="0.25">
      <c r="A192" s="1">
        <v>10</v>
      </c>
      <c r="B192" s="77" t="s">
        <v>155</v>
      </c>
      <c r="C192" s="21">
        <v>2217168</v>
      </c>
      <c r="D192" s="64" t="s">
        <v>17</v>
      </c>
      <c r="E192" s="16">
        <v>9.16</v>
      </c>
      <c r="F192" s="64">
        <f t="shared" si="56"/>
        <v>18.32</v>
      </c>
      <c r="G192" s="62">
        <v>1</v>
      </c>
      <c r="H192" s="62">
        <f t="shared" si="57"/>
        <v>18.32</v>
      </c>
      <c r="I192" s="78"/>
      <c r="J192" s="64"/>
      <c r="K192" s="16"/>
      <c r="L192" s="16">
        <f t="shared" si="58"/>
        <v>0</v>
      </c>
      <c r="M192" s="16">
        <f t="shared" si="59"/>
        <v>1</v>
      </c>
      <c r="N192" s="16">
        <f t="shared" si="59"/>
        <v>18.32</v>
      </c>
    </row>
    <row r="193" spans="1:14" s="9" customFormat="1" x14ac:dyDescent="0.25">
      <c r="A193" s="1">
        <v>11</v>
      </c>
      <c r="B193" s="77" t="s">
        <v>155</v>
      </c>
      <c r="C193" s="21">
        <v>2217166</v>
      </c>
      <c r="D193" s="64" t="s">
        <v>17</v>
      </c>
      <c r="E193" s="16">
        <v>11</v>
      </c>
      <c r="F193" s="64">
        <f t="shared" si="56"/>
        <v>22</v>
      </c>
      <c r="G193" s="62">
        <v>1</v>
      </c>
      <c r="H193" s="62">
        <f t="shared" si="57"/>
        <v>22</v>
      </c>
      <c r="I193" s="78"/>
      <c r="J193" s="64"/>
      <c r="K193" s="16"/>
      <c r="L193" s="16">
        <f t="shared" si="58"/>
        <v>0</v>
      </c>
      <c r="M193" s="16">
        <f t="shared" si="59"/>
        <v>1</v>
      </c>
      <c r="N193" s="16">
        <f t="shared" si="59"/>
        <v>22</v>
      </c>
    </row>
    <row r="194" spans="1:14" s="9" customFormat="1" x14ac:dyDescent="0.25">
      <c r="A194" s="1">
        <v>12</v>
      </c>
      <c r="B194" s="77" t="s">
        <v>158</v>
      </c>
      <c r="C194" s="21">
        <v>2217003</v>
      </c>
      <c r="D194" s="16" t="s">
        <v>17</v>
      </c>
      <c r="E194" s="16">
        <v>7</v>
      </c>
      <c r="F194" s="64">
        <f t="shared" si="56"/>
        <v>14</v>
      </c>
      <c r="G194" s="62">
        <v>2</v>
      </c>
      <c r="H194" s="62">
        <f t="shared" si="57"/>
        <v>28</v>
      </c>
      <c r="I194" s="78"/>
      <c r="J194" s="64"/>
      <c r="K194" s="16"/>
      <c r="L194" s="16">
        <f t="shared" si="58"/>
        <v>0</v>
      </c>
      <c r="M194" s="16">
        <f t="shared" si="59"/>
        <v>2</v>
      </c>
      <c r="N194" s="16">
        <f t="shared" si="59"/>
        <v>28</v>
      </c>
    </row>
    <row r="195" spans="1:14" s="9" customFormat="1" x14ac:dyDescent="0.25">
      <c r="A195" s="1">
        <v>13</v>
      </c>
      <c r="B195" s="77" t="s">
        <v>159</v>
      </c>
      <c r="C195" s="21">
        <v>221</v>
      </c>
      <c r="D195" s="16" t="s">
        <v>17</v>
      </c>
      <c r="E195" s="16"/>
      <c r="F195" s="64">
        <v>380</v>
      </c>
      <c r="G195" s="62">
        <v>2</v>
      </c>
      <c r="H195" s="62">
        <f t="shared" si="57"/>
        <v>760</v>
      </c>
      <c r="I195" s="78"/>
      <c r="J195" s="64"/>
      <c r="K195" s="16"/>
      <c r="L195" s="16">
        <f t="shared" si="58"/>
        <v>0</v>
      </c>
      <c r="M195" s="16">
        <f t="shared" si="59"/>
        <v>2</v>
      </c>
      <c r="N195" s="16">
        <f t="shared" si="59"/>
        <v>760</v>
      </c>
    </row>
    <row r="196" spans="1:14" s="9" customFormat="1" x14ac:dyDescent="0.25">
      <c r="A196" s="1">
        <v>14</v>
      </c>
      <c r="B196" s="25" t="s">
        <v>22</v>
      </c>
      <c r="C196" s="100"/>
      <c r="D196" s="26"/>
      <c r="E196" s="26"/>
      <c r="F196" s="26"/>
      <c r="G196" s="26">
        <f t="shared" ref="G196:N196" si="60">SUM(G183:G195)</f>
        <v>43</v>
      </c>
      <c r="H196" s="26">
        <f t="shared" si="60"/>
        <v>1553.08</v>
      </c>
      <c r="I196" s="101">
        <f t="shared" si="60"/>
        <v>0</v>
      </c>
      <c r="J196" s="26">
        <f t="shared" si="60"/>
        <v>0</v>
      </c>
      <c r="K196" s="101">
        <f t="shared" si="60"/>
        <v>0</v>
      </c>
      <c r="L196" s="26">
        <f t="shared" si="60"/>
        <v>0</v>
      </c>
      <c r="M196" s="101">
        <f t="shared" si="60"/>
        <v>43</v>
      </c>
      <c r="N196" s="26">
        <f t="shared" si="60"/>
        <v>1553.08</v>
      </c>
    </row>
    <row r="197" spans="1:14" ht="15.75" hidden="1" x14ac:dyDescent="0.25">
      <c r="B197" s="57" t="s">
        <v>346</v>
      </c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9"/>
    </row>
    <row r="198" spans="1:14" hidden="1" x14ac:dyDescent="0.25">
      <c r="A198" s="1">
        <v>1</v>
      </c>
      <c r="B198" s="41" t="s">
        <v>347</v>
      </c>
      <c r="C198" s="39">
        <v>2217014</v>
      </c>
      <c r="D198" s="40" t="s">
        <v>17</v>
      </c>
      <c r="E198" s="40" t="e">
        <f>#REF!</f>
        <v>#REF!</v>
      </c>
      <c r="F198" s="40" t="e">
        <f>#REF!</f>
        <v>#REF!</v>
      </c>
      <c r="G198" s="62">
        <v>0</v>
      </c>
      <c r="H198" s="62">
        <v>0</v>
      </c>
      <c r="I198" s="43"/>
      <c r="J198" s="40"/>
      <c r="K198" s="40">
        <v>0</v>
      </c>
      <c r="L198" s="40">
        <v>0</v>
      </c>
      <c r="M198" s="40">
        <f t="shared" ref="M198:N201" si="61">G198+I198-K198</f>
        <v>0</v>
      </c>
      <c r="N198" s="40">
        <f t="shared" si="61"/>
        <v>0</v>
      </c>
    </row>
    <row r="199" spans="1:14" hidden="1" x14ac:dyDescent="0.25">
      <c r="A199" s="1">
        <v>24</v>
      </c>
      <c r="B199" s="38" t="s">
        <v>348</v>
      </c>
      <c r="C199" s="42">
        <v>2217205</v>
      </c>
      <c r="D199" s="40" t="s">
        <v>17</v>
      </c>
      <c r="E199" s="40" t="e">
        <f>#REF!</f>
        <v>#REF!</v>
      </c>
      <c r="F199" s="40" t="e">
        <f>#REF!</f>
        <v>#REF!</v>
      </c>
      <c r="G199" s="62">
        <v>0</v>
      </c>
      <c r="H199" s="62">
        <v>0</v>
      </c>
      <c r="I199" s="43"/>
      <c r="J199" s="40"/>
      <c r="K199" s="40"/>
      <c r="L199" s="40"/>
      <c r="M199" s="40">
        <f t="shared" si="61"/>
        <v>0</v>
      </c>
      <c r="N199" s="40">
        <f t="shared" si="61"/>
        <v>0</v>
      </c>
    </row>
    <row r="200" spans="1:14" hidden="1" x14ac:dyDescent="0.25">
      <c r="A200" s="1">
        <v>25</v>
      </c>
      <c r="B200" s="38" t="s">
        <v>349</v>
      </c>
      <c r="C200" s="42">
        <v>2217206</v>
      </c>
      <c r="D200" s="40" t="s">
        <v>17</v>
      </c>
      <c r="E200" s="40" t="e">
        <f>#REF!</f>
        <v>#REF!</v>
      </c>
      <c r="F200" s="40" t="e">
        <f>#REF!</f>
        <v>#REF!</v>
      </c>
      <c r="G200" s="62">
        <v>0</v>
      </c>
      <c r="H200" s="62">
        <v>0</v>
      </c>
      <c r="I200" s="43"/>
      <c r="J200" s="40"/>
      <c r="K200" s="40"/>
      <c r="L200" s="40"/>
      <c r="M200" s="40">
        <f t="shared" si="61"/>
        <v>0</v>
      </c>
      <c r="N200" s="40">
        <f t="shared" si="61"/>
        <v>0</v>
      </c>
    </row>
    <row r="201" spans="1:14" hidden="1" x14ac:dyDescent="0.25">
      <c r="A201" s="1">
        <v>26</v>
      </c>
      <c r="B201" s="38" t="s">
        <v>350</v>
      </c>
      <c r="C201" s="42">
        <v>2217207</v>
      </c>
      <c r="D201" s="40" t="s">
        <v>17</v>
      </c>
      <c r="E201" s="40" t="e">
        <f>#REF!</f>
        <v>#REF!</v>
      </c>
      <c r="F201" s="40" t="e">
        <f>#REF!</f>
        <v>#REF!</v>
      </c>
      <c r="G201" s="62">
        <v>0</v>
      </c>
      <c r="H201" s="62">
        <v>0</v>
      </c>
      <c r="I201" s="43"/>
      <c r="J201" s="40"/>
      <c r="K201" s="40"/>
      <c r="L201" s="40"/>
      <c r="M201" s="40">
        <f t="shared" si="61"/>
        <v>0</v>
      </c>
      <c r="N201" s="40">
        <f t="shared" si="61"/>
        <v>0</v>
      </c>
    </row>
    <row r="202" spans="1:14" s="9" customFormat="1" hidden="1" x14ac:dyDescent="0.25">
      <c r="B202" s="25" t="s">
        <v>22</v>
      </c>
      <c r="C202" s="63"/>
      <c r="D202" s="4"/>
      <c r="E202" s="143"/>
      <c r="F202" s="143"/>
      <c r="G202" s="143">
        <f>SUM(G198:G201)</f>
        <v>0</v>
      </c>
      <c r="H202" s="143">
        <f t="shared" ref="H202:N202" si="62">SUM(H198:H201)</f>
        <v>0</v>
      </c>
      <c r="I202" s="143">
        <f t="shared" si="62"/>
        <v>0</v>
      </c>
      <c r="J202" s="143">
        <f t="shared" si="62"/>
        <v>0</v>
      </c>
      <c r="K202" s="143">
        <f t="shared" si="62"/>
        <v>0</v>
      </c>
      <c r="L202" s="143">
        <f t="shared" si="62"/>
        <v>0</v>
      </c>
      <c r="M202" s="143">
        <f t="shared" si="62"/>
        <v>0</v>
      </c>
      <c r="N202" s="143">
        <f t="shared" si="62"/>
        <v>0</v>
      </c>
    </row>
    <row r="203" spans="1:14" s="9" customFormat="1" x14ac:dyDescent="0.25">
      <c r="A203" s="1"/>
      <c r="B203" s="96" t="s">
        <v>351</v>
      </c>
      <c r="C203" s="97"/>
      <c r="D203" s="98"/>
      <c r="E203" s="98"/>
      <c r="F203" s="98"/>
      <c r="G203" s="93"/>
      <c r="H203" s="93"/>
      <c r="I203" s="98"/>
      <c r="J203" s="98"/>
      <c r="K203" s="98"/>
      <c r="L203" s="98"/>
      <c r="M203" s="98"/>
      <c r="N203" s="99"/>
    </row>
    <row r="204" spans="1:14" s="9" customFormat="1" x14ac:dyDescent="0.25">
      <c r="B204" s="41" t="s">
        <v>226</v>
      </c>
      <c r="C204" s="39">
        <v>2215193</v>
      </c>
      <c r="D204" s="40" t="s">
        <v>17</v>
      </c>
      <c r="E204" s="40">
        <v>2.66</v>
      </c>
      <c r="F204" s="40">
        <f t="shared" ref="F204:F226" si="63">E204*2</f>
        <v>5.32</v>
      </c>
      <c r="G204" s="13">
        <v>1</v>
      </c>
      <c r="H204" s="13">
        <f t="shared" ref="H204:H267" si="64">G204*F204</f>
        <v>5.32</v>
      </c>
      <c r="I204" s="13"/>
      <c r="J204" s="16">
        <f t="shared" ref="J204:J267" si="65">I204*F204</f>
        <v>0</v>
      </c>
      <c r="K204" s="13"/>
      <c r="L204" s="13">
        <f>K204*F204</f>
        <v>0</v>
      </c>
      <c r="M204" s="13">
        <f>G204+I204-K204</f>
        <v>1</v>
      </c>
      <c r="N204" s="13">
        <f>H204+J204-L204</f>
        <v>5.32</v>
      </c>
    </row>
    <row r="205" spans="1:14" s="9" customFormat="1" x14ac:dyDescent="0.25">
      <c r="B205" s="41" t="s">
        <v>226</v>
      </c>
      <c r="C205" s="39">
        <v>2215193</v>
      </c>
      <c r="D205" s="40" t="s">
        <v>17</v>
      </c>
      <c r="E205" s="40">
        <v>2.67</v>
      </c>
      <c r="F205" s="40">
        <f t="shared" si="63"/>
        <v>5.34</v>
      </c>
      <c r="G205" s="13">
        <v>2</v>
      </c>
      <c r="H205" s="13">
        <f t="shared" si="64"/>
        <v>10.68</v>
      </c>
      <c r="I205" s="13"/>
      <c r="J205" s="16">
        <f t="shared" si="65"/>
        <v>0</v>
      </c>
      <c r="K205" s="13"/>
      <c r="L205" s="13">
        <f t="shared" ref="L205:L268" si="66">K205*F205</f>
        <v>0</v>
      </c>
      <c r="M205" s="13">
        <f t="shared" ref="M205:N267" si="67">G205+I205-K205</f>
        <v>2</v>
      </c>
      <c r="N205" s="13">
        <f t="shared" si="67"/>
        <v>10.68</v>
      </c>
    </row>
    <row r="206" spans="1:14" s="9" customFormat="1" x14ac:dyDescent="0.25">
      <c r="B206" s="41" t="s">
        <v>227</v>
      </c>
      <c r="C206" s="39">
        <v>2215242</v>
      </c>
      <c r="D206" s="40" t="s">
        <v>17</v>
      </c>
      <c r="E206" s="40">
        <v>6.5</v>
      </c>
      <c r="F206" s="40">
        <f t="shared" si="63"/>
        <v>13</v>
      </c>
      <c r="G206" s="13">
        <v>2</v>
      </c>
      <c r="H206" s="13">
        <f t="shared" si="64"/>
        <v>26</v>
      </c>
      <c r="I206" s="13"/>
      <c r="J206" s="16">
        <f t="shared" si="65"/>
        <v>0</v>
      </c>
      <c r="K206" s="13"/>
      <c r="L206" s="13">
        <f t="shared" si="66"/>
        <v>0</v>
      </c>
      <c r="M206" s="13">
        <f t="shared" si="67"/>
        <v>2</v>
      </c>
      <c r="N206" s="13">
        <f t="shared" si="67"/>
        <v>26</v>
      </c>
    </row>
    <row r="207" spans="1:14" s="9" customFormat="1" x14ac:dyDescent="0.25">
      <c r="B207" s="41" t="s">
        <v>228</v>
      </c>
      <c r="C207" s="39">
        <v>2215168</v>
      </c>
      <c r="D207" s="40" t="s">
        <v>17</v>
      </c>
      <c r="E207" s="40">
        <v>1.85</v>
      </c>
      <c r="F207" s="40">
        <f t="shared" si="63"/>
        <v>3.7</v>
      </c>
      <c r="G207" s="13">
        <v>1</v>
      </c>
      <c r="H207" s="13">
        <f t="shared" si="64"/>
        <v>3.7</v>
      </c>
      <c r="I207" s="13"/>
      <c r="J207" s="16">
        <f t="shared" si="65"/>
        <v>0</v>
      </c>
      <c r="K207" s="13"/>
      <c r="L207" s="13">
        <f t="shared" si="66"/>
        <v>0</v>
      </c>
      <c r="M207" s="13">
        <f t="shared" si="67"/>
        <v>1</v>
      </c>
      <c r="N207" s="13">
        <f t="shared" si="67"/>
        <v>3.7</v>
      </c>
    </row>
    <row r="208" spans="1:14" s="9" customFormat="1" x14ac:dyDescent="0.25">
      <c r="B208" s="50" t="s">
        <v>229</v>
      </c>
      <c r="C208" s="44">
        <v>2215190</v>
      </c>
      <c r="D208" s="43" t="s">
        <v>17</v>
      </c>
      <c r="E208" s="45">
        <v>11.47</v>
      </c>
      <c r="F208" s="40">
        <f t="shared" si="63"/>
        <v>22.94</v>
      </c>
      <c r="G208" s="13">
        <v>5</v>
      </c>
      <c r="H208" s="13">
        <f t="shared" si="64"/>
        <v>114.7</v>
      </c>
      <c r="I208" s="13"/>
      <c r="J208" s="16">
        <f t="shared" si="65"/>
        <v>0</v>
      </c>
      <c r="K208" s="13"/>
      <c r="L208" s="13">
        <f t="shared" si="66"/>
        <v>0</v>
      </c>
      <c r="M208" s="13">
        <f t="shared" si="67"/>
        <v>5</v>
      </c>
      <c r="N208" s="13">
        <f t="shared" si="67"/>
        <v>114.7</v>
      </c>
    </row>
    <row r="209" spans="2:14" s="9" customFormat="1" x14ac:dyDescent="0.25">
      <c r="B209" s="50" t="s">
        <v>229</v>
      </c>
      <c r="C209" s="44">
        <v>2215190</v>
      </c>
      <c r="D209" s="43" t="s">
        <v>17</v>
      </c>
      <c r="E209" s="45">
        <v>11.48</v>
      </c>
      <c r="F209" s="40">
        <f t="shared" si="63"/>
        <v>22.96</v>
      </c>
      <c r="G209" s="13">
        <v>1</v>
      </c>
      <c r="H209" s="13">
        <f t="shared" si="64"/>
        <v>22.96</v>
      </c>
      <c r="I209" s="13"/>
      <c r="J209" s="16">
        <f t="shared" si="65"/>
        <v>0</v>
      </c>
      <c r="K209" s="13"/>
      <c r="L209" s="13">
        <f t="shared" si="66"/>
        <v>0</v>
      </c>
      <c r="M209" s="13">
        <f t="shared" si="67"/>
        <v>1</v>
      </c>
      <c r="N209" s="13">
        <f t="shared" si="67"/>
        <v>22.96</v>
      </c>
    </row>
    <row r="210" spans="2:14" s="9" customFormat="1" x14ac:dyDescent="0.25">
      <c r="B210" s="50" t="s">
        <v>230</v>
      </c>
      <c r="C210" s="44">
        <v>2215217</v>
      </c>
      <c r="D210" s="43" t="s">
        <v>17</v>
      </c>
      <c r="E210" s="45">
        <v>7</v>
      </c>
      <c r="F210" s="40">
        <f t="shared" si="63"/>
        <v>14</v>
      </c>
      <c r="G210" s="13">
        <v>2</v>
      </c>
      <c r="H210" s="13">
        <f t="shared" si="64"/>
        <v>28</v>
      </c>
      <c r="I210" s="13"/>
      <c r="J210" s="16">
        <f t="shared" si="65"/>
        <v>0</v>
      </c>
      <c r="K210" s="13"/>
      <c r="L210" s="13">
        <f t="shared" si="66"/>
        <v>0</v>
      </c>
      <c r="M210" s="13">
        <f t="shared" si="67"/>
        <v>2</v>
      </c>
      <c r="N210" s="13">
        <f t="shared" si="67"/>
        <v>28</v>
      </c>
    </row>
    <row r="211" spans="2:14" s="9" customFormat="1" x14ac:dyDescent="0.25">
      <c r="B211" s="50" t="s">
        <v>231</v>
      </c>
      <c r="C211" s="44">
        <v>2215169</v>
      </c>
      <c r="D211" s="43" t="s">
        <v>17</v>
      </c>
      <c r="E211" s="45">
        <v>9.75</v>
      </c>
      <c r="F211" s="40">
        <f t="shared" si="63"/>
        <v>19.5</v>
      </c>
      <c r="G211" s="13">
        <v>2</v>
      </c>
      <c r="H211" s="13">
        <f t="shared" si="64"/>
        <v>39</v>
      </c>
      <c r="I211" s="13"/>
      <c r="J211" s="16">
        <f t="shared" si="65"/>
        <v>0</v>
      </c>
      <c r="K211" s="13"/>
      <c r="L211" s="13">
        <f t="shared" si="66"/>
        <v>0</v>
      </c>
      <c r="M211" s="13">
        <f t="shared" si="67"/>
        <v>2</v>
      </c>
      <c r="N211" s="13">
        <f t="shared" si="67"/>
        <v>39</v>
      </c>
    </row>
    <row r="212" spans="2:14" s="9" customFormat="1" x14ac:dyDescent="0.25">
      <c r="B212" s="38" t="s">
        <v>232</v>
      </c>
      <c r="C212" s="42">
        <v>2215173</v>
      </c>
      <c r="D212" s="40" t="s">
        <v>17</v>
      </c>
      <c r="E212" s="43">
        <v>60</v>
      </c>
      <c r="F212" s="40">
        <f t="shared" si="63"/>
        <v>120</v>
      </c>
      <c r="G212" s="13">
        <v>1</v>
      </c>
      <c r="H212" s="13">
        <f t="shared" si="64"/>
        <v>120</v>
      </c>
      <c r="I212" s="13"/>
      <c r="J212" s="16">
        <f t="shared" si="65"/>
        <v>0</v>
      </c>
      <c r="K212" s="13"/>
      <c r="L212" s="13">
        <f t="shared" si="66"/>
        <v>0</v>
      </c>
      <c r="M212" s="13">
        <f t="shared" si="67"/>
        <v>1</v>
      </c>
      <c r="N212" s="13">
        <f t="shared" si="67"/>
        <v>120</v>
      </c>
    </row>
    <row r="213" spans="2:14" s="19" customFormat="1" x14ac:dyDescent="0.25">
      <c r="B213" s="20" t="s">
        <v>19</v>
      </c>
      <c r="C213" s="21">
        <v>2215226</v>
      </c>
      <c r="D213" s="16" t="s">
        <v>17</v>
      </c>
      <c r="E213" s="16">
        <v>1</v>
      </c>
      <c r="F213" s="16">
        <f t="shared" si="63"/>
        <v>2</v>
      </c>
      <c r="G213" s="18">
        <v>2</v>
      </c>
      <c r="H213" s="18">
        <f t="shared" si="64"/>
        <v>4</v>
      </c>
      <c r="I213" s="18"/>
      <c r="J213" s="16">
        <f t="shared" si="65"/>
        <v>0</v>
      </c>
      <c r="K213" s="18"/>
      <c r="L213" s="18">
        <f t="shared" si="66"/>
        <v>0</v>
      </c>
      <c r="M213" s="18">
        <f t="shared" si="67"/>
        <v>2</v>
      </c>
      <c r="N213" s="18">
        <f t="shared" si="67"/>
        <v>4</v>
      </c>
    </row>
    <row r="214" spans="2:14" s="9" customFormat="1" x14ac:dyDescent="0.25">
      <c r="B214" s="50" t="s">
        <v>233</v>
      </c>
      <c r="C214" s="44">
        <v>2215245</v>
      </c>
      <c r="D214" s="43" t="s">
        <v>17</v>
      </c>
      <c r="E214" s="45">
        <v>7.5</v>
      </c>
      <c r="F214" s="40">
        <f t="shared" si="63"/>
        <v>15</v>
      </c>
      <c r="G214" s="13">
        <v>3</v>
      </c>
      <c r="H214" s="13">
        <f t="shared" si="64"/>
        <v>45</v>
      </c>
      <c r="I214" s="13"/>
      <c r="J214" s="16">
        <f t="shared" si="65"/>
        <v>0</v>
      </c>
      <c r="K214" s="13"/>
      <c r="L214" s="13">
        <f t="shared" si="66"/>
        <v>0</v>
      </c>
      <c r="M214" s="13">
        <f t="shared" si="67"/>
        <v>3</v>
      </c>
      <c r="N214" s="13">
        <f t="shared" si="67"/>
        <v>45</v>
      </c>
    </row>
    <row r="215" spans="2:14" s="19" customFormat="1" x14ac:dyDescent="0.25">
      <c r="B215" s="20" t="s">
        <v>39</v>
      </c>
      <c r="C215" s="21">
        <v>2215255</v>
      </c>
      <c r="D215" s="16" t="s">
        <v>17</v>
      </c>
      <c r="E215" s="16">
        <v>2</v>
      </c>
      <c r="F215" s="16">
        <f t="shared" si="63"/>
        <v>4</v>
      </c>
      <c r="G215" s="18">
        <v>0</v>
      </c>
      <c r="H215" s="18">
        <f t="shared" si="64"/>
        <v>0</v>
      </c>
      <c r="I215" s="18"/>
      <c r="J215" s="16">
        <f t="shared" si="65"/>
        <v>0</v>
      </c>
      <c r="K215" s="18"/>
      <c r="L215" s="18">
        <f t="shared" si="66"/>
        <v>0</v>
      </c>
      <c r="M215" s="18">
        <f t="shared" si="67"/>
        <v>0</v>
      </c>
      <c r="N215" s="18">
        <f t="shared" si="67"/>
        <v>0</v>
      </c>
    </row>
    <row r="216" spans="2:14" s="9" customFormat="1" x14ac:dyDescent="0.25">
      <c r="B216" s="41" t="s">
        <v>234</v>
      </c>
      <c r="C216" s="39">
        <v>2215195</v>
      </c>
      <c r="D216" s="40" t="s">
        <v>17</v>
      </c>
      <c r="E216" s="40">
        <v>2.93</v>
      </c>
      <c r="F216" s="40">
        <f t="shared" si="63"/>
        <v>5.86</v>
      </c>
      <c r="G216" s="13">
        <v>6</v>
      </c>
      <c r="H216" s="13">
        <f t="shared" si="64"/>
        <v>35.160000000000004</v>
      </c>
      <c r="I216" s="13"/>
      <c r="J216" s="16">
        <f t="shared" si="65"/>
        <v>0</v>
      </c>
      <c r="K216" s="13"/>
      <c r="L216" s="13">
        <f t="shared" si="66"/>
        <v>0</v>
      </c>
      <c r="M216" s="13">
        <f t="shared" si="67"/>
        <v>6</v>
      </c>
      <c r="N216" s="13">
        <f t="shared" si="67"/>
        <v>35.160000000000004</v>
      </c>
    </row>
    <row r="217" spans="2:14" s="9" customFormat="1" x14ac:dyDescent="0.25">
      <c r="B217" s="41" t="s">
        <v>235</v>
      </c>
      <c r="C217" s="39">
        <v>2215219</v>
      </c>
      <c r="D217" s="40" t="s">
        <v>17</v>
      </c>
      <c r="E217" s="40">
        <v>4.5</v>
      </c>
      <c r="F217" s="40">
        <f t="shared" si="63"/>
        <v>9</v>
      </c>
      <c r="G217" s="13">
        <v>2</v>
      </c>
      <c r="H217" s="13">
        <f t="shared" si="64"/>
        <v>18</v>
      </c>
      <c r="I217" s="13"/>
      <c r="J217" s="16">
        <f t="shared" si="65"/>
        <v>0</v>
      </c>
      <c r="K217" s="13"/>
      <c r="L217" s="13">
        <f t="shared" si="66"/>
        <v>0</v>
      </c>
      <c r="M217" s="13">
        <f t="shared" si="67"/>
        <v>2</v>
      </c>
      <c r="N217" s="13">
        <f t="shared" si="67"/>
        <v>18</v>
      </c>
    </row>
    <row r="218" spans="2:14" s="9" customFormat="1" x14ac:dyDescent="0.25">
      <c r="B218" s="41" t="s">
        <v>236</v>
      </c>
      <c r="C218" s="39">
        <v>2215258</v>
      </c>
      <c r="D218" s="40" t="s">
        <v>17</v>
      </c>
      <c r="E218" s="40">
        <v>1.67</v>
      </c>
      <c r="F218" s="40">
        <f t="shared" si="63"/>
        <v>3.34</v>
      </c>
      <c r="G218" s="13">
        <v>12</v>
      </c>
      <c r="H218" s="13">
        <f t="shared" si="64"/>
        <v>40.08</v>
      </c>
      <c r="I218" s="13"/>
      <c r="J218" s="16">
        <f t="shared" si="65"/>
        <v>0</v>
      </c>
      <c r="K218" s="13"/>
      <c r="L218" s="13">
        <f t="shared" si="66"/>
        <v>0</v>
      </c>
      <c r="M218" s="13">
        <f t="shared" si="67"/>
        <v>12</v>
      </c>
      <c r="N218" s="13">
        <f t="shared" si="67"/>
        <v>40.08</v>
      </c>
    </row>
    <row r="219" spans="2:14" s="9" customFormat="1" x14ac:dyDescent="0.25">
      <c r="B219" s="41" t="s">
        <v>237</v>
      </c>
      <c r="C219" s="39">
        <v>2215240</v>
      </c>
      <c r="D219" s="40" t="s">
        <v>17</v>
      </c>
      <c r="E219" s="40">
        <v>12</v>
      </c>
      <c r="F219" s="40">
        <f t="shared" si="63"/>
        <v>24</v>
      </c>
      <c r="G219" s="13">
        <v>7</v>
      </c>
      <c r="H219" s="13">
        <f t="shared" si="64"/>
        <v>168</v>
      </c>
      <c r="I219" s="13"/>
      <c r="J219" s="16">
        <f t="shared" si="65"/>
        <v>0</v>
      </c>
      <c r="K219" s="13"/>
      <c r="L219" s="13">
        <f t="shared" si="66"/>
        <v>0</v>
      </c>
      <c r="M219" s="13">
        <f t="shared" si="67"/>
        <v>7</v>
      </c>
      <c r="N219" s="13">
        <f t="shared" si="67"/>
        <v>168</v>
      </c>
    </row>
    <row r="220" spans="2:14" s="9" customFormat="1" x14ac:dyDescent="0.25">
      <c r="B220" s="41" t="s">
        <v>238</v>
      </c>
      <c r="C220" s="39">
        <v>2215205</v>
      </c>
      <c r="D220" s="40" t="s">
        <v>17</v>
      </c>
      <c r="E220" s="40">
        <v>7</v>
      </c>
      <c r="F220" s="40">
        <f t="shared" si="63"/>
        <v>14</v>
      </c>
      <c r="G220" s="13">
        <v>5</v>
      </c>
      <c r="H220" s="13">
        <f t="shared" si="64"/>
        <v>70</v>
      </c>
      <c r="I220" s="13"/>
      <c r="J220" s="16">
        <f t="shared" si="65"/>
        <v>0</v>
      </c>
      <c r="K220" s="13"/>
      <c r="L220" s="13">
        <f t="shared" si="66"/>
        <v>0</v>
      </c>
      <c r="M220" s="13">
        <f t="shared" si="67"/>
        <v>5</v>
      </c>
      <c r="N220" s="13">
        <f t="shared" si="67"/>
        <v>70</v>
      </c>
    </row>
    <row r="221" spans="2:14" s="9" customFormat="1" x14ac:dyDescent="0.25">
      <c r="B221" s="41" t="s">
        <v>238</v>
      </c>
      <c r="C221" s="39">
        <v>2215244</v>
      </c>
      <c r="D221" s="40" t="s">
        <v>17</v>
      </c>
      <c r="E221" s="40">
        <v>7.5</v>
      </c>
      <c r="F221" s="40">
        <f t="shared" si="63"/>
        <v>15</v>
      </c>
      <c r="G221" s="13">
        <v>1</v>
      </c>
      <c r="H221" s="13">
        <f t="shared" si="64"/>
        <v>15</v>
      </c>
      <c r="I221" s="13"/>
      <c r="J221" s="16">
        <f t="shared" si="65"/>
        <v>0</v>
      </c>
      <c r="K221" s="13"/>
      <c r="L221" s="13">
        <f t="shared" si="66"/>
        <v>0</v>
      </c>
      <c r="M221" s="13">
        <f t="shared" si="67"/>
        <v>1</v>
      </c>
      <c r="N221" s="13">
        <f t="shared" si="67"/>
        <v>15</v>
      </c>
    </row>
    <row r="222" spans="2:14" s="9" customFormat="1" x14ac:dyDescent="0.25">
      <c r="B222" s="38" t="s">
        <v>239</v>
      </c>
      <c r="C222" s="42">
        <v>2215162</v>
      </c>
      <c r="D222" s="40" t="s">
        <v>17</v>
      </c>
      <c r="E222" s="43">
        <v>95</v>
      </c>
      <c r="F222" s="40">
        <f t="shared" si="63"/>
        <v>190</v>
      </c>
      <c r="G222" s="13">
        <v>1</v>
      </c>
      <c r="H222" s="13">
        <f t="shared" si="64"/>
        <v>190</v>
      </c>
      <c r="I222" s="13"/>
      <c r="J222" s="16">
        <f t="shared" si="65"/>
        <v>0</v>
      </c>
      <c r="K222" s="13"/>
      <c r="L222" s="13">
        <f t="shared" si="66"/>
        <v>0</v>
      </c>
      <c r="M222" s="13">
        <f t="shared" si="67"/>
        <v>1</v>
      </c>
      <c r="N222" s="13">
        <f t="shared" si="67"/>
        <v>190</v>
      </c>
    </row>
    <row r="223" spans="2:14" s="19" customFormat="1" x14ac:dyDescent="0.25">
      <c r="B223" s="20" t="s">
        <v>20</v>
      </c>
      <c r="C223" s="21">
        <v>2215210</v>
      </c>
      <c r="D223" s="16" t="s">
        <v>17</v>
      </c>
      <c r="E223" s="16">
        <v>1.5</v>
      </c>
      <c r="F223" s="16">
        <f t="shared" si="63"/>
        <v>3</v>
      </c>
      <c r="G223" s="18">
        <v>7</v>
      </c>
      <c r="H223" s="18">
        <f t="shared" si="64"/>
        <v>21</v>
      </c>
      <c r="I223" s="18"/>
      <c r="J223" s="16">
        <f t="shared" si="65"/>
        <v>0</v>
      </c>
      <c r="K223" s="18"/>
      <c r="L223" s="18">
        <f t="shared" si="66"/>
        <v>0</v>
      </c>
      <c r="M223" s="18">
        <f t="shared" si="67"/>
        <v>7</v>
      </c>
      <c r="N223" s="18">
        <f t="shared" si="67"/>
        <v>21</v>
      </c>
    </row>
    <row r="224" spans="2:14" s="9" customFormat="1" x14ac:dyDescent="0.25">
      <c r="B224" s="38" t="s">
        <v>240</v>
      </c>
      <c r="C224" s="42">
        <v>2215233</v>
      </c>
      <c r="D224" s="40" t="s">
        <v>17</v>
      </c>
      <c r="E224" s="43">
        <v>1</v>
      </c>
      <c r="F224" s="40">
        <f t="shared" si="63"/>
        <v>2</v>
      </c>
      <c r="G224" s="13">
        <v>1</v>
      </c>
      <c r="H224" s="13">
        <f t="shared" si="64"/>
        <v>2</v>
      </c>
      <c r="I224" s="13"/>
      <c r="J224" s="16">
        <f t="shared" si="65"/>
        <v>0</v>
      </c>
      <c r="K224" s="13"/>
      <c r="L224" s="13">
        <f t="shared" si="66"/>
        <v>0</v>
      </c>
      <c r="M224" s="13">
        <f t="shared" si="67"/>
        <v>1</v>
      </c>
      <c r="N224" s="13">
        <f t="shared" si="67"/>
        <v>2</v>
      </c>
    </row>
    <row r="225" spans="2:14" s="9" customFormat="1" x14ac:dyDescent="0.25">
      <c r="B225" s="38" t="s">
        <v>241</v>
      </c>
      <c r="C225" s="42">
        <v>2215220</v>
      </c>
      <c r="D225" s="40" t="s">
        <v>17</v>
      </c>
      <c r="E225" s="43">
        <v>1.5</v>
      </c>
      <c r="F225" s="40">
        <f t="shared" si="63"/>
        <v>3</v>
      </c>
      <c r="G225" s="13">
        <v>1</v>
      </c>
      <c r="H225" s="13">
        <f t="shared" si="64"/>
        <v>3</v>
      </c>
      <c r="I225" s="13"/>
      <c r="J225" s="16">
        <f t="shared" si="65"/>
        <v>0</v>
      </c>
      <c r="K225" s="13"/>
      <c r="L225" s="13">
        <f t="shared" si="66"/>
        <v>0</v>
      </c>
      <c r="M225" s="13">
        <f t="shared" si="67"/>
        <v>1</v>
      </c>
      <c r="N225" s="13">
        <f t="shared" si="67"/>
        <v>3</v>
      </c>
    </row>
    <row r="226" spans="2:14" s="9" customFormat="1" x14ac:dyDescent="0.25">
      <c r="B226" s="38" t="s">
        <v>242</v>
      </c>
      <c r="C226" s="42">
        <v>2215167</v>
      </c>
      <c r="D226" s="40" t="s">
        <v>17</v>
      </c>
      <c r="E226" s="43">
        <v>1.8</v>
      </c>
      <c r="F226" s="40">
        <f t="shared" si="63"/>
        <v>3.6</v>
      </c>
      <c r="G226" s="13">
        <v>1</v>
      </c>
      <c r="H226" s="13">
        <f t="shared" si="64"/>
        <v>3.6</v>
      </c>
      <c r="I226" s="13"/>
      <c r="J226" s="16">
        <f t="shared" si="65"/>
        <v>0</v>
      </c>
      <c r="K226" s="13"/>
      <c r="L226" s="13">
        <f t="shared" si="66"/>
        <v>0</v>
      </c>
      <c r="M226" s="13">
        <f t="shared" si="67"/>
        <v>1</v>
      </c>
      <c r="N226" s="13">
        <f t="shared" si="67"/>
        <v>3.6</v>
      </c>
    </row>
    <row r="227" spans="2:14" s="9" customFormat="1" x14ac:dyDescent="0.25">
      <c r="B227" s="38" t="s">
        <v>243</v>
      </c>
      <c r="C227" s="42">
        <v>2215206</v>
      </c>
      <c r="D227" s="40" t="s">
        <v>17</v>
      </c>
      <c r="E227" s="43">
        <v>2</v>
      </c>
      <c r="F227" s="40">
        <f>E227*2</f>
        <v>4</v>
      </c>
      <c r="G227" s="13">
        <v>2</v>
      </c>
      <c r="H227" s="13">
        <f t="shared" si="64"/>
        <v>8</v>
      </c>
      <c r="I227" s="13"/>
      <c r="J227" s="16">
        <f t="shared" si="65"/>
        <v>0</v>
      </c>
      <c r="K227" s="13"/>
      <c r="L227" s="13">
        <f t="shared" si="66"/>
        <v>0</v>
      </c>
      <c r="M227" s="13">
        <f t="shared" si="67"/>
        <v>2</v>
      </c>
      <c r="N227" s="13">
        <f t="shared" si="67"/>
        <v>8</v>
      </c>
    </row>
    <row r="228" spans="2:14" s="9" customFormat="1" x14ac:dyDescent="0.25">
      <c r="B228" s="38" t="s">
        <v>244</v>
      </c>
      <c r="C228" s="42">
        <v>2215238</v>
      </c>
      <c r="D228" s="40" t="s">
        <v>17</v>
      </c>
      <c r="E228" s="43">
        <v>0.1</v>
      </c>
      <c r="F228" s="40">
        <f t="shared" ref="F228:F232" si="68">E228*2</f>
        <v>0.2</v>
      </c>
      <c r="G228" s="13">
        <v>15</v>
      </c>
      <c r="H228" s="13">
        <f t="shared" si="64"/>
        <v>3</v>
      </c>
      <c r="I228" s="13"/>
      <c r="J228" s="16">
        <f t="shared" si="65"/>
        <v>0</v>
      </c>
      <c r="K228" s="13"/>
      <c r="L228" s="13">
        <f t="shared" si="66"/>
        <v>0</v>
      </c>
      <c r="M228" s="13">
        <f t="shared" si="67"/>
        <v>15</v>
      </c>
      <c r="N228" s="13">
        <f t="shared" si="67"/>
        <v>3</v>
      </c>
    </row>
    <row r="229" spans="2:14" s="9" customFormat="1" x14ac:dyDescent="0.25">
      <c r="B229" s="38" t="s">
        <v>245</v>
      </c>
      <c r="C229" s="42">
        <v>2215337</v>
      </c>
      <c r="D229" s="40" t="s">
        <v>17</v>
      </c>
      <c r="E229" s="43">
        <v>7.5</v>
      </c>
      <c r="F229" s="40">
        <f t="shared" si="68"/>
        <v>15</v>
      </c>
      <c r="G229" s="13">
        <v>28</v>
      </c>
      <c r="H229" s="13">
        <f t="shared" si="64"/>
        <v>420</v>
      </c>
      <c r="I229" s="13"/>
      <c r="J229" s="16">
        <f t="shared" si="65"/>
        <v>0</v>
      </c>
      <c r="K229" s="13"/>
      <c r="L229" s="13">
        <f t="shared" si="66"/>
        <v>0</v>
      </c>
      <c r="M229" s="13">
        <f t="shared" si="67"/>
        <v>28</v>
      </c>
      <c r="N229" s="13">
        <f t="shared" si="67"/>
        <v>420</v>
      </c>
    </row>
    <row r="230" spans="2:14" s="9" customFormat="1" x14ac:dyDescent="0.25">
      <c r="B230" s="38" t="s">
        <v>246</v>
      </c>
      <c r="C230" s="42">
        <v>2215251</v>
      </c>
      <c r="D230" s="40" t="s">
        <v>17</v>
      </c>
      <c r="E230" s="43">
        <v>2.08</v>
      </c>
      <c r="F230" s="40">
        <f t="shared" si="68"/>
        <v>4.16</v>
      </c>
      <c r="G230" s="13">
        <v>14</v>
      </c>
      <c r="H230" s="13">
        <f t="shared" si="64"/>
        <v>58.24</v>
      </c>
      <c r="I230" s="13"/>
      <c r="J230" s="16">
        <f t="shared" si="65"/>
        <v>0</v>
      </c>
      <c r="K230" s="13"/>
      <c r="L230" s="13">
        <f t="shared" si="66"/>
        <v>0</v>
      </c>
      <c r="M230" s="13">
        <f t="shared" si="67"/>
        <v>14</v>
      </c>
      <c r="N230" s="13">
        <f t="shared" si="67"/>
        <v>58.24</v>
      </c>
    </row>
    <row r="231" spans="2:14" s="9" customFormat="1" x14ac:dyDescent="0.25">
      <c r="B231" s="38" t="s">
        <v>247</v>
      </c>
      <c r="C231" s="42">
        <v>2215239</v>
      </c>
      <c r="D231" s="40" t="s">
        <v>17</v>
      </c>
      <c r="E231" s="43">
        <v>47</v>
      </c>
      <c r="F231" s="40">
        <f t="shared" si="68"/>
        <v>94</v>
      </c>
      <c r="G231" s="13">
        <v>2</v>
      </c>
      <c r="H231" s="13">
        <f t="shared" si="64"/>
        <v>188</v>
      </c>
      <c r="I231" s="13"/>
      <c r="J231" s="16">
        <f t="shared" si="65"/>
        <v>0</v>
      </c>
      <c r="K231" s="13"/>
      <c r="L231" s="13">
        <f t="shared" si="66"/>
        <v>0</v>
      </c>
      <c r="M231" s="13">
        <f t="shared" si="67"/>
        <v>2</v>
      </c>
      <c r="N231" s="13">
        <f t="shared" si="67"/>
        <v>188</v>
      </c>
    </row>
    <row r="232" spans="2:14" s="9" customFormat="1" x14ac:dyDescent="0.25">
      <c r="B232" s="38" t="s">
        <v>248</v>
      </c>
      <c r="C232" s="42">
        <v>2215254</v>
      </c>
      <c r="D232" s="40" t="s">
        <v>17</v>
      </c>
      <c r="E232" s="43">
        <v>2.08</v>
      </c>
      <c r="F232" s="40">
        <f t="shared" si="68"/>
        <v>4.16</v>
      </c>
      <c r="G232" s="13">
        <v>17</v>
      </c>
      <c r="H232" s="13">
        <f t="shared" si="64"/>
        <v>70.72</v>
      </c>
      <c r="I232" s="13"/>
      <c r="J232" s="16">
        <f t="shared" si="65"/>
        <v>0</v>
      </c>
      <c r="K232" s="13"/>
      <c r="L232" s="13">
        <f t="shared" si="66"/>
        <v>0</v>
      </c>
      <c r="M232" s="13">
        <f t="shared" si="67"/>
        <v>17</v>
      </c>
      <c r="N232" s="13">
        <f t="shared" si="67"/>
        <v>70.72</v>
      </c>
    </row>
    <row r="233" spans="2:14" s="9" customFormat="1" x14ac:dyDescent="0.25">
      <c r="B233" s="41" t="s">
        <v>249</v>
      </c>
      <c r="C233" s="39">
        <v>2215253</v>
      </c>
      <c r="D233" s="40" t="s">
        <v>17</v>
      </c>
      <c r="E233" s="40">
        <v>2.08</v>
      </c>
      <c r="F233" s="40">
        <f>E233*2</f>
        <v>4.16</v>
      </c>
      <c r="G233" s="13">
        <v>20</v>
      </c>
      <c r="H233" s="13">
        <f t="shared" si="64"/>
        <v>83.2</v>
      </c>
      <c r="I233" s="13"/>
      <c r="J233" s="16">
        <f t="shared" si="65"/>
        <v>0</v>
      </c>
      <c r="K233" s="13"/>
      <c r="L233" s="13">
        <f t="shared" si="66"/>
        <v>0</v>
      </c>
      <c r="M233" s="13">
        <f t="shared" si="67"/>
        <v>20</v>
      </c>
      <c r="N233" s="13">
        <f t="shared" si="67"/>
        <v>83.2</v>
      </c>
    </row>
    <row r="234" spans="2:14" s="9" customFormat="1" x14ac:dyDescent="0.25">
      <c r="B234" s="41" t="s">
        <v>250</v>
      </c>
      <c r="C234" s="39">
        <v>2215218</v>
      </c>
      <c r="D234" s="40" t="s">
        <v>17</v>
      </c>
      <c r="E234" s="40">
        <v>4.17</v>
      </c>
      <c r="F234" s="40">
        <f>E234*2</f>
        <v>8.34</v>
      </c>
      <c r="G234" s="13">
        <v>20</v>
      </c>
      <c r="H234" s="13">
        <f t="shared" si="64"/>
        <v>166.8</v>
      </c>
      <c r="I234" s="13"/>
      <c r="J234" s="16">
        <f t="shared" si="65"/>
        <v>0</v>
      </c>
      <c r="K234" s="13"/>
      <c r="L234" s="13">
        <f t="shared" si="66"/>
        <v>0</v>
      </c>
      <c r="M234" s="13">
        <f t="shared" si="67"/>
        <v>20</v>
      </c>
      <c r="N234" s="13">
        <f t="shared" si="67"/>
        <v>166.8</v>
      </c>
    </row>
    <row r="235" spans="2:14" s="9" customFormat="1" x14ac:dyDescent="0.25">
      <c r="B235" s="50" t="s">
        <v>250</v>
      </c>
      <c r="C235" s="44">
        <v>2215218</v>
      </c>
      <c r="D235" s="40" t="s">
        <v>17</v>
      </c>
      <c r="E235" s="45">
        <v>4.18</v>
      </c>
      <c r="F235" s="40">
        <f>E235*2</f>
        <v>8.36</v>
      </c>
      <c r="G235" s="13">
        <v>17</v>
      </c>
      <c r="H235" s="13">
        <f t="shared" si="64"/>
        <v>142.12</v>
      </c>
      <c r="I235" s="13"/>
      <c r="J235" s="16">
        <f t="shared" si="65"/>
        <v>0</v>
      </c>
      <c r="K235" s="13"/>
      <c r="L235" s="13">
        <f t="shared" si="66"/>
        <v>0</v>
      </c>
      <c r="M235" s="13">
        <f t="shared" si="67"/>
        <v>17</v>
      </c>
      <c r="N235" s="13">
        <f t="shared" si="67"/>
        <v>142.12</v>
      </c>
    </row>
    <row r="236" spans="2:14" s="9" customFormat="1" x14ac:dyDescent="0.25">
      <c r="B236" s="38" t="s">
        <v>251</v>
      </c>
      <c r="C236" s="42">
        <v>2215200</v>
      </c>
      <c r="D236" s="40" t="s">
        <v>17</v>
      </c>
      <c r="E236" s="43">
        <v>4</v>
      </c>
      <c r="F236" s="40">
        <f t="shared" ref="F236:F239" si="69">E236*2</f>
        <v>8</v>
      </c>
      <c r="G236" s="13">
        <v>3</v>
      </c>
      <c r="H236" s="13">
        <f t="shared" si="64"/>
        <v>24</v>
      </c>
      <c r="I236" s="13"/>
      <c r="J236" s="16">
        <f t="shared" si="65"/>
        <v>0</v>
      </c>
      <c r="K236" s="13"/>
      <c r="L236" s="13">
        <f t="shared" si="66"/>
        <v>0</v>
      </c>
      <c r="M236" s="13">
        <f t="shared" si="67"/>
        <v>3</v>
      </c>
      <c r="N236" s="13">
        <f t="shared" si="67"/>
        <v>24</v>
      </c>
    </row>
    <row r="237" spans="2:14" s="9" customFormat="1" x14ac:dyDescent="0.25">
      <c r="B237" s="38" t="s">
        <v>252</v>
      </c>
      <c r="C237" s="42">
        <v>2215209</v>
      </c>
      <c r="D237" s="40" t="s">
        <v>17</v>
      </c>
      <c r="E237" s="43">
        <v>0.5</v>
      </c>
      <c r="F237" s="40">
        <f t="shared" si="69"/>
        <v>1</v>
      </c>
      <c r="G237" s="13">
        <v>9</v>
      </c>
      <c r="H237" s="13">
        <f t="shared" si="64"/>
        <v>9</v>
      </c>
      <c r="I237" s="13"/>
      <c r="J237" s="16">
        <f t="shared" si="65"/>
        <v>0</v>
      </c>
      <c r="K237" s="13"/>
      <c r="L237" s="13">
        <f t="shared" si="66"/>
        <v>0</v>
      </c>
      <c r="M237" s="13">
        <f t="shared" si="67"/>
        <v>9</v>
      </c>
      <c r="N237" s="13">
        <f t="shared" si="67"/>
        <v>9</v>
      </c>
    </row>
    <row r="238" spans="2:14" s="9" customFormat="1" x14ac:dyDescent="0.25">
      <c r="B238" s="38" t="s">
        <v>253</v>
      </c>
      <c r="C238" s="42">
        <v>2215189</v>
      </c>
      <c r="D238" s="40" t="s">
        <v>17</v>
      </c>
      <c r="E238" s="43">
        <v>1.5</v>
      </c>
      <c r="F238" s="40">
        <f t="shared" si="69"/>
        <v>3</v>
      </c>
      <c r="G238" s="13">
        <v>6</v>
      </c>
      <c r="H238" s="13">
        <f t="shared" si="64"/>
        <v>18</v>
      </c>
      <c r="I238" s="13"/>
      <c r="J238" s="16">
        <f t="shared" si="65"/>
        <v>0</v>
      </c>
      <c r="K238" s="13"/>
      <c r="L238" s="13">
        <f t="shared" si="66"/>
        <v>0</v>
      </c>
      <c r="M238" s="13">
        <f t="shared" si="67"/>
        <v>6</v>
      </c>
      <c r="N238" s="13">
        <f t="shared" si="67"/>
        <v>18</v>
      </c>
    </row>
    <row r="239" spans="2:14" s="9" customFormat="1" x14ac:dyDescent="0.25">
      <c r="B239" s="38" t="s">
        <v>254</v>
      </c>
      <c r="C239" s="42">
        <v>2215185</v>
      </c>
      <c r="D239" s="40" t="s">
        <v>17</v>
      </c>
      <c r="E239" s="43">
        <v>2</v>
      </c>
      <c r="F239" s="40">
        <f t="shared" si="69"/>
        <v>4</v>
      </c>
      <c r="G239" s="13">
        <v>1</v>
      </c>
      <c r="H239" s="13">
        <f t="shared" si="64"/>
        <v>4</v>
      </c>
      <c r="I239" s="13"/>
      <c r="J239" s="16">
        <f t="shared" si="65"/>
        <v>0</v>
      </c>
      <c r="K239" s="13"/>
      <c r="L239" s="13">
        <f t="shared" si="66"/>
        <v>0</v>
      </c>
      <c r="M239" s="13">
        <f t="shared" si="67"/>
        <v>1</v>
      </c>
      <c r="N239" s="13">
        <f t="shared" si="67"/>
        <v>4</v>
      </c>
    </row>
    <row r="240" spans="2:14" s="9" customFormat="1" x14ac:dyDescent="0.25">
      <c r="B240" s="41" t="s">
        <v>255</v>
      </c>
      <c r="C240" s="39">
        <v>2215222</v>
      </c>
      <c r="D240" s="40" t="s">
        <v>17</v>
      </c>
      <c r="E240" s="40">
        <v>0.2</v>
      </c>
      <c r="F240" s="40">
        <f>E240*2</f>
        <v>0.4</v>
      </c>
      <c r="G240" s="13">
        <v>7</v>
      </c>
      <c r="H240" s="13">
        <f t="shared" si="64"/>
        <v>2.8000000000000003</v>
      </c>
      <c r="I240" s="13"/>
      <c r="J240" s="16">
        <f t="shared" si="65"/>
        <v>0</v>
      </c>
      <c r="K240" s="13"/>
      <c r="L240" s="13">
        <f t="shared" si="66"/>
        <v>0</v>
      </c>
      <c r="M240" s="13">
        <f t="shared" si="67"/>
        <v>7</v>
      </c>
      <c r="N240" s="13">
        <f t="shared" si="67"/>
        <v>2.8000000000000003</v>
      </c>
    </row>
    <row r="241" spans="2:14" s="9" customFormat="1" x14ac:dyDescent="0.25">
      <c r="B241" s="41" t="s">
        <v>256</v>
      </c>
      <c r="C241" s="39">
        <v>2215166</v>
      </c>
      <c r="D241" s="40" t="s">
        <v>17</v>
      </c>
      <c r="E241" s="40">
        <v>1.85</v>
      </c>
      <c r="F241" s="40">
        <f>E241*2</f>
        <v>3.7</v>
      </c>
      <c r="G241" s="13">
        <v>1</v>
      </c>
      <c r="H241" s="13">
        <f t="shared" si="64"/>
        <v>3.7</v>
      </c>
      <c r="I241" s="13"/>
      <c r="J241" s="16">
        <f t="shared" si="65"/>
        <v>0</v>
      </c>
      <c r="K241" s="13"/>
      <c r="L241" s="13">
        <f t="shared" si="66"/>
        <v>0</v>
      </c>
      <c r="M241" s="13">
        <f t="shared" si="67"/>
        <v>1</v>
      </c>
      <c r="N241" s="13">
        <f t="shared" si="67"/>
        <v>3.7</v>
      </c>
    </row>
    <row r="242" spans="2:14" s="9" customFormat="1" x14ac:dyDescent="0.25">
      <c r="B242" s="41" t="s">
        <v>256</v>
      </c>
      <c r="C242" s="39">
        <v>2215241</v>
      </c>
      <c r="D242" s="40" t="s">
        <v>17</v>
      </c>
      <c r="E242" s="40">
        <v>2</v>
      </c>
      <c r="F242" s="40">
        <f>E242*2</f>
        <v>4</v>
      </c>
      <c r="G242" s="13">
        <v>2</v>
      </c>
      <c r="H242" s="13">
        <f t="shared" si="64"/>
        <v>8</v>
      </c>
      <c r="I242" s="13"/>
      <c r="J242" s="16">
        <f t="shared" si="65"/>
        <v>0</v>
      </c>
      <c r="K242" s="13"/>
      <c r="L242" s="13">
        <f t="shared" si="66"/>
        <v>0</v>
      </c>
      <c r="M242" s="13">
        <f t="shared" si="67"/>
        <v>2</v>
      </c>
      <c r="N242" s="13">
        <f t="shared" si="67"/>
        <v>8</v>
      </c>
    </row>
    <row r="243" spans="2:14" s="9" customFormat="1" x14ac:dyDescent="0.25">
      <c r="B243" s="38" t="s">
        <v>37</v>
      </c>
      <c r="C243" s="42">
        <v>2215194</v>
      </c>
      <c r="D243" s="40" t="s">
        <v>17</v>
      </c>
      <c r="E243" s="43">
        <v>5</v>
      </c>
      <c r="F243" s="40">
        <f t="shared" ref="F243:F244" si="70">E243*2</f>
        <v>10</v>
      </c>
      <c r="G243" s="13">
        <v>0</v>
      </c>
      <c r="H243" s="13">
        <f t="shared" si="64"/>
        <v>0</v>
      </c>
      <c r="I243" s="13"/>
      <c r="J243" s="16">
        <f t="shared" si="65"/>
        <v>0</v>
      </c>
      <c r="K243" s="13"/>
      <c r="L243" s="13">
        <f t="shared" si="66"/>
        <v>0</v>
      </c>
      <c r="M243" s="13">
        <f t="shared" si="67"/>
        <v>0</v>
      </c>
      <c r="N243" s="13">
        <f t="shared" si="67"/>
        <v>0</v>
      </c>
    </row>
    <row r="244" spans="2:14" s="9" customFormat="1" x14ac:dyDescent="0.25">
      <c r="B244" s="38" t="s">
        <v>257</v>
      </c>
      <c r="C244" s="42">
        <v>2215208</v>
      </c>
      <c r="D244" s="40" t="s">
        <v>17</v>
      </c>
      <c r="E244" s="43">
        <v>4</v>
      </c>
      <c r="F244" s="40">
        <f t="shared" si="70"/>
        <v>8</v>
      </c>
      <c r="G244" s="13">
        <v>9</v>
      </c>
      <c r="H244" s="13">
        <f t="shared" si="64"/>
        <v>72</v>
      </c>
      <c r="I244" s="13"/>
      <c r="J244" s="16">
        <f t="shared" si="65"/>
        <v>0</v>
      </c>
      <c r="K244" s="13"/>
      <c r="L244" s="13">
        <f t="shared" si="66"/>
        <v>0</v>
      </c>
      <c r="M244" s="13">
        <f t="shared" si="67"/>
        <v>9</v>
      </c>
      <c r="N244" s="13">
        <f t="shared" si="67"/>
        <v>72</v>
      </c>
    </row>
    <row r="245" spans="2:14" s="9" customFormat="1" x14ac:dyDescent="0.25">
      <c r="B245" s="38" t="s">
        <v>258</v>
      </c>
      <c r="C245" s="42">
        <v>2215248</v>
      </c>
      <c r="D245" s="40" t="s">
        <v>17</v>
      </c>
      <c r="E245" s="43">
        <v>4.57</v>
      </c>
      <c r="F245" s="40">
        <f>E245*2</f>
        <v>9.14</v>
      </c>
      <c r="G245" s="13">
        <v>1</v>
      </c>
      <c r="H245" s="13">
        <f t="shared" si="64"/>
        <v>9.14</v>
      </c>
      <c r="I245" s="13"/>
      <c r="J245" s="16">
        <f t="shared" si="65"/>
        <v>0</v>
      </c>
      <c r="K245" s="13"/>
      <c r="L245" s="13">
        <f t="shared" si="66"/>
        <v>0</v>
      </c>
      <c r="M245" s="13">
        <f t="shared" si="67"/>
        <v>1</v>
      </c>
      <c r="N245" s="13">
        <f t="shared" si="67"/>
        <v>9.14</v>
      </c>
    </row>
    <row r="246" spans="2:14" s="9" customFormat="1" x14ac:dyDescent="0.25">
      <c r="B246" s="38" t="s">
        <v>259</v>
      </c>
      <c r="C246" s="42">
        <v>2215171</v>
      </c>
      <c r="D246" s="40" t="s">
        <v>17</v>
      </c>
      <c r="E246" s="43">
        <v>12.56</v>
      </c>
      <c r="F246" s="40">
        <f t="shared" ref="F246:F262" si="71">E246*2</f>
        <v>25.12</v>
      </c>
      <c r="G246" s="13">
        <v>1</v>
      </c>
      <c r="H246" s="13">
        <f t="shared" si="64"/>
        <v>25.12</v>
      </c>
      <c r="I246" s="13"/>
      <c r="J246" s="16">
        <f t="shared" si="65"/>
        <v>0</v>
      </c>
      <c r="K246" s="13"/>
      <c r="L246" s="13">
        <f t="shared" si="66"/>
        <v>0</v>
      </c>
      <c r="M246" s="13">
        <f t="shared" si="67"/>
        <v>1</v>
      </c>
      <c r="N246" s="13">
        <f t="shared" si="67"/>
        <v>25.12</v>
      </c>
    </row>
    <row r="247" spans="2:14" s="9" customFormat="1" x14ac:dyDescent="0.25">
      <c r="B247" s="41" t="s">
        <v>260</v>
      </c>
      <c r="C247" s="39">
        <v>2215370</v>
      </c>
      <c r="D247" s="40" t="s">
        <v>17</v>
      </c>
      <c r="E247" s="40">
        <v>10</v>
      </c>
      <c r="F247" s="40">
        <f t="shared" si="71"/>
        <v>20</v>
      </c>
      <c r="G247" s="13">
        <v>18</v>
      </c>
      <c r="H247" s="13">
        <f t="shared" si="64"/>
        <v>360</v>
      </c>
      <c r="I247" s="13"/>
      <c r="J247" s="16">
        <f t="shared" si="65"/>
        <v>0</v>
      </c>
      <c r="K247" s="13"/>
      <c r="L247" s="13">
        <f t="shared" si="66"/>
        <v>0</v>
      </c>
      <c r="M247" s="13">
        <f t="shared" si="67"/>
        <v>18</v>
      </c>
      <c r="N247" s="13">
        <f t="shared" si="67"/>
        <v>360</v>
      </c>
    </row>
    <row r="248" spans="2:14" s="19" customFormat="1" x14ac:dyDescent="0.25">
      <c r="B248" s="20" t="s">
        <v>21</v>
      </c>
      <c r="C248" s="21">
        <v>2215191</v>
      </c>
      <c r="D248" s="16" t="s">
        <v>17</v>
      </c>
      <c r="E248" s="16">
        <v>1.5</v>
      </c>
      <c r="F248" s="16">
        <f t="shared" si="71"/>
        <v>3</v>
      </c>
      <c r="G248" s="18">
        <v>12</v>
      </c>
      <c r="H248" s="18">
        <f t="shared" si="64"/>
        <v>36</v>
      </c>
      <c r="I248" s="18"/>
      <c r="J248" s="16">
        <f t="shared" si="65"/>
        <v>0</v>
      </c>
      <c r="K248" s="18"/>
      <c r="L248" s="18">
        <f t="shared" si="66"/>
        <v>0</v>
      </c>
      <c r="M248" s="18">
        <f t="shared" si="67"/>
        <v>12</v>
      </c>
      <c r="N248" s="18">
        <f t="shared" si="67"/>
        <v>36</v>
      </c>
    </row>
    <row r="249" spans="2:14" s="9" customFormat="1" x14ac:dyDescent="0.25">
      <c r="B249" s="41" t="s">
        <v>262</v>
      </c>
      <c r="C249" s="39">
        <v>2215236</v>
      </c>
      <c r="D249" s="40" t="s">
        <v>17</v>
      </c>
      <c r="E249" s="40">
        <v>38</v>
      </c>
      <c r="F249" s="40">
        <f t="shared" si="71"/>
        <v>76</v>
      </c>
      <c r="G249" s="13">
        <v>1</v>
      </c>
      <c r="H249" s="13">
        <f t="shared" si="64"/>
        <v>76</v>
      </c>
      <c r="I249" s="13"/>
      <c r="J249" s="16">
        <f t="shared" si="65"/>
        <v>0</v>
      </c>
      <c r="K249" s="13"/>
      <c r="L249" s="13">
        <f t="shared" si="66"/>
        <v>0</v>
      </c>
      <c r="M249" s="13">
        <f t="shared" si="67"/>
        <v>1</v>
      </c>
      <c r="N249" s="13">
        <f t="shared" si="67"/>
        <v>76</v>
      </c>
    </row>
    <row r="250" spans="2:14" s="9" customFormat="1" x14ac:dyDescent="0.25">
      <c r="B250" s="41" t="s">
        <v>263</v>
      </c>
      <c r="C250" s="39">
        <v>2215231</v>
      </c>
      <c r="D250" s="40" t="s">
        <v>17</v>
      </c>
      <c r="E250" s="40">
        <v>8</v>
      </c>
      <c r="F250" s="40">
        <f t="shared" si="71"/>
        <v>16</v>
      </c>
      <c r="G250" s="13">
        <v>5</v>
      </c>
      <c r="H250" s="13">
        <f t="shared" si="64"/>
        <v>80</v>
      </c>
      <c r="I250" s="13"/>
      <c r="J250" s="16">
        <f t="shared" si="65"/>
        <v>0</v>
      </c>
      <c r="K250" s="13"/>
      <c r="L250" s="13">
        <f t="shared" si="66"/>
        <v>0</v>
      </c>
      <c r="M250" s="13">
        <f t="shared" si="67"/>
        <v>5</v>
      </c>
      <c r="N250" s="13">
        <f t="shared" si="67"/>
        <v>80</v>
      </c>
    </row>
    <row r="251" spans="2:14" s="9" customFormat="1" x14ac:dyDescent="0.25">
      <c r="B251" s="41" t="s">
        <v>264</v>
      </c>
      <c r="C251" s="39">
        <v>2215232</v>
      </c>
      <c r="D251" s="40" t="s">
        <v>17</v>
      </c>
      <c r="E251" s="40">
        <v>6.5</v>
      </c>
      <c r="F251" s="40">
        <f t="shared" si="71"/>
        <v>13</v>
      </c>
      <c r="G251" s="13">
        <v>1</v>
      </c>
      <c r="H251" s="13">
        <f t="shared" si="64"/>
        <v>13</v>
      </c>
      <c r="I251" s="13"/>
      <c r="J251" s="16">
        <f t="shared" si="65"/>
        <v>0</v>
      </c>
      <c r="K251" s="13"/>
      <c r="L251" s="13">
        <f t="shared" si="66"/>
        <v>0</v>
      </c>
      <c r="M251" s="13">
        <f t="shared" si="67"/>
        <v>1</v>
      </c>
      <c r="N251" s="13">
        <f t="shared" si="67"/>
        <v>13</v>
      </c>
    </row>
    <row r="252" spans="2:14" s="19" customFormat="1" x14ac:dyDescent="0.25">
      <c r="B252" s="20" t="s">
        <v>23</v>
      </c>
      <c r="C252" s="21">
        <v>2215235</v>
      </c>
      <c r="D252" s="16" t="s">
        <v>17</v>
      </c>
      <c r="E252" s="16">
        <v>2</v>
      </c>
      <c r="F252" s="16">
        <f t="shared" si="71"/>
        <v>4</v>
      </c>
      <c r="G252" s="18">
        <v>10</v>
      </c>
      <c r="H252" s="18">
        <f t="shared" si="64"/>
        <v>40</v>
      </c>
      <c r="I252" s="18"/>
      <c r="J252" s="16">
        <f t="shared" si="65"/>
        <v>0</v>
      </c>
      <c r="K252" s="18"/>
      <c r="L252" s="18">
        <f t="shared" si="66"/>
        <v>0</v>
      </c>
      <c r="M252" s="18">
        <f t="shared" si="67"/>
        <v>10</v>
      </c>
      <c r="N252" s="13">
        <f t="shared" si="67"/>
        <v>40</v>
      </c>
    </row>
    <row r="253" spans="2:14" s="9" customFormat="1" x14ac:dyDescent="0.25">
      <c r="B253" s="41" t="s">
        <v>265</v>
      </c>
      <c r="C253" s="39">
        <v>2215223</v>
      </c>
      <c r="D253" s="40" t="s">
        <v>17</v>
      </c>
      <c r="E253" s="40">
        <v>0.1</v>
      </c>
      <c r="F253" s="40">
        <f t="shared" si="71"/>
        <v>0.2</v>
      </c>
      <c r="G253" s="13">
        <v>35</v>
      </c>
      <c r="H253" s="13">
        <f t="shared" si="64"/>
        <v>7</v>
      </c>
      <c r="I253" s="13"/>
      <c r="J253" s="16">
        <f t="shared" si="65"/>
        <v>0</v>
      </c>
      <c r="K253" s="13"/>
      <c r="L253" s="13">
        <f t="shared" si="66"/>
        <v>0</v>
      </c>
      <c r="M253" s="13">
        <f t="shared" si="67"/>
        <v>35</v>
      </c>
      <c r="N253" s="13">
        <f t="shared" si="67"/>
        <v>7</v>
      </c>
    </row>
    <row r="254" spans="2:14" s="9" customFormat="1" x14ac:dyDescent="0.25">
      <c r="B254" s="41" t="s">
        <v>266</v>
      </c>
      <c r="C254" s="39">
        <v>2215207</v>
      </c>
      <c r="D254" s="40" t="s">
        <v>17</v>
      </c>
      <c r="E254" s="40">
        <v>0.7</v>
      </c>
      <c r="F254" s="40">
        <f t="shared" si="71"/>
        <v>1.4</v>
      </c>
      <c r="G254" s="13">
        <v>2</v>
      </c>
      <c r="H254" s="13">
        <f t="shared" si="64"/>
        <v>2.8</v>
      </c>
      <c r="I254" s="13"/>
      <c r="J254" s="16">
        <f t="shared" si="65"/>
        <v>0</v>
      </c>
      <c r="K254" s="13"/>
      <c r="L254" s="13">
        <f t="shared" si="66"/>
        <v>0</v>
      </c>
      <c r="M254" s="13">
        <f t="shared" si="67"/>
        <v>2</v>
      </c>
      <c r="N254" s="13">
        <f t="shared" si="67"/>
        <v>2.8</v>
      </c>
    </row>
    <row r="255" spans="2:14" s="9" customFormat="1" x14ac:dyDescent="0.25">
      <c r="B255" s="38" t="s">
        <v>267</v>
      </c>
      <c r="C255" s="42">
        <v>2215382</v>
      </c>
      <c r="D255" s="40" t="s">
        <v>17</v>
      </c>
      <c r="E255" s="43">
        <v>34.14</v>
      </c>
      <c r="F255" s="40">
        <f t="shared" si="71"/>
        <v>68.28</v>
      </c>
      <c r="G255" s="13">
        <v>4</v>
      </c>
      <c r="H255" s="13">
        <f t="shared" si="64"/>
        <v>273.12</v>
      </c>
      <c r="I255" s="13"/>
      <c r="J255" s="16">
        <f t="shared" si="65"/>
        <v>0</v>
      </c>
      <c r="K255" s="13"/>
      <c r="L255" s="13">
        <f t="shared" si="66"/>
        <v>0</v>
      </c>
      <c r="M255" s="13">
        <f t="shared" si="67"/>
        <v>4</v>
      </c>
      <c r="N255" s="13">
        <f t="shared" si="67"/>
        <v>273.12</v>
      </c>
    </row>
    <row r="256" spans="2:14" s="9" customFormat="1" x14ac:dyDescent="0.25">
      <c r="B256" s="41" t="s">
        <v>268</v>
      </c>
      <c r="C256" s="39">
        <v>2215188</v>
      </c>
      <c r="D256" s="40" t="s">
        <v>17</v>
      </c>
      <c r="E256" s="40">
        <v>1</v>
      </c>
      <c r="F256" s="40">
        <f t="shared" si="71"/>
        <v>2</v>
      </c>
      <c r="G256" s="13">
        <v>2</v>
      </c>
      <c r="H256" s="13">
        <f t="shared" si="64"/>
        <v>4</v>
      </c>
      <c r="I256" s="13"/>
      <c r="J256" s="16">
        <f t="shared" si="65"/>
        <v>0</v>
      </c>
      <c r="K256" s="13"/>
      <c r="L256" s="13">
        <f t="shared" si="66"/>
        <v>0</v>
      </c>
      <c r="M256" s="13">
        <f t="shared" si="67"/>
        <v>2</v>
      </c>
      <c r="N256" s="13">
        <f t="shared" si="67"/>
        <v>4</v>
      </c>
    </row>
    <row r="257" spans="2:14" s="9" customFormat="1" x14ac:dyDescent="0.25">
      <c r="B257" s="38" t="s">
        <v>269</v>
      </c>
      <c r="C257" s="42">
        <v>2215386</v>
      </c>
      <c r="D257" s="40" t="s">
        <v>17</v>
      </c>
      <c r="E257" s="43">
        <v>25</v>
      </c>
      <c r="F257" s="40">
        <f t="shared" si="71"/>
        <v>50</v>
      </c>
      <c r="G257" s="13">
        <v>1</v>
      </c>
      <c r="H257" s="13">
        <f t="shared" si="64"/>
        <v>50</v>
      </c>
      <c r="I257" s="13"/>
      <c r="J257" s="16">
        <f t="shared" si="65"/>
        <v>0</v>
      </c>
      <c r="K257" s="13"/>
      <c r="L257" s="13">
        <f t="shared" si="66"/>
        <v>0</v>
      </c>
      <c r="M257" s="13">
        <f t="shared" si="67"/>
        <v>1</v>
      </c>
      <c r="N257" s="13">
        <f t="shared" si="67"/>
        <v>50</v>
      </c>
    </row>
    <row r="258" spans="2:14" s="9" customFormat="1" x14ac:dyDescent="0.25">
      <c r="B258" s="38" t="s">
        <v>269</v>
      </c>
      <c r="C258" s="42">
        <v>2215385</v>
      </c>
      <c r="D258" s="40" t="s">
        <v>17</v>
      </c>
      <c r="E258" s="43">
        <v>28.8</v>
      </c>
      <c r="F258" s="40">
        <f t="shared" si="71"/>
        <v>57.6</v>
      </c>
      <c r="G258" s="13">
        <v>1</v>
      </c>
      <c r="H258" s="13">
        <f t="shared" si="64"/>
        <v>57.6</v>
      </c>
      <c r="I258" s="13"/>
      <c r="J258" s="16">
        <f t="shared" si="65"/>
        <v>0</v>
      </c>
      <c r="K258" s="13"/>
      <c r="L258" s="13">
        <f t="shared" si="66"/>
        <v>0</v>
      </c>
      <c r="M258" s="13">
        <f t="shared" si="67"/>
        <v>1</v>
      </c>
      <c r="N258" s="13">
        <f t="shared" si="67"/>
        <v>57.6</v>
      </c>
    </row>
    <row r="259" spans="2:14" s="9" customFormat="1" x14ac:dyDescent="0.25">
      <c r="B259" s="38" t="s">
        <v>270</v>
      </c>
      <c r="C259" s="42">
        <v>2215383</v>
      </c>
      <c r="D259" s="40" t="s">
        <v>17</v>
      </c>
      <c r="E259" s="43">
        <v>25</v>
      </c>
      <c r="F259" s="40">
        <f t="shared" si="71"/>
        <v>50</v>
      </c>
      <c r="G259" s="13">
        <v>2</v>
      </c>
      <c r="H259" s="13">
        <f t="shared" si="64"/>
        <v>100</v>
      </c>
      <c r="I259" s="13"/>
      <c r="J259" s="16">
        <f t="shared" si="65"/>
        <v>0</v>
      </c>
      <c r="K259" s="13"/>
      <c r="L259" s="13">
        <f t="shared" si="66"/>
        <v>0</v>
      </c>
      <c r="M259" s="13">
        <f t="shared" si="67"/>
        <v>2</v>
      </c>
      <c r="N259" s="13">
        <f t="shared" si="67"/>
        <v>100</v>
      </c>
    </row>
    <row r="260" spans="2:14" s="9" customFormat="1" x14ac:dyDescent="0.25">
      <c r="B260" s="38" t="s">
        <v>271</v>
      </c>
      <c r="C260" s="42">
        <v>2215224</v>
      </c>
      <c r="D260" s="40" t="s">
        <v>17</v>
      </c>
      <c r="E260" s="43">
        <v>7</v>
      </c>
      <c r="F260" s="40">
        <f t="shared" si="71"/>
        <v>14</v>
      </c>
      <c r="G260" s="13">
        <v>7</v>
      </c>
      <c r="H260" s="13">
        <f t="shared" si="64"/>
        <v>98</v>
      </c>
      <c r="I260" s="13"/>
      <c r="J260" s="16">
        <f t="shared" si="65"/>
        <v>0</v>
      </c>
      <c r="K260" s="13"/>
      <c r="L260" s="13">
        <f t="shared" si="66"/>
        <v>0</v>
      </c>
      <c r="M260" s="13">
        <f t="shared" si="67"/>
        <v>7</v>
      </c>
      <c r="N260" s="13">
        <f t="shared" si="67"/>
        <v>98</v>
      </c>
    </row>
    <row r="261" spans="2:14" s="9" customFormat="1" x14ac:dyDescent="0.25">
      <c r="B261" s="38" t="s">
        <v>272</v>
      </c>
      <c r="C261" s="42">
        <v>2215197</v>
      </c>
      <c r="D261" s="40" t="s">
        <v>17</v>
      </c>
      <c r="E261" s="43">
        <v>0.2</v>
      </c>
      <c r="F261" s="40">
        <f t="shared" si="71"/>
        <v>0.4</v>
      </c>
      <c r="G261" s="13">
        <v>18</v>
      </c>
      <c r="H261" s="13">
        <f t="shared" si="64"/>
        <v>7.2</v>
      </c>
      <c r="I261" s="13"/>
      <c r="J261" s="16">
        <f t="shared" si="65"/>
        <v>0</v>
      </c>
      <c r="K261" s="13"/>
      <c r="L261" s="13">
        <f t="shared" si="66"/>
        <v>0</v>
      </c>
      <c r="M261" s="13">
        <f t="shared" si="67"/>
        <v>18</v>
      </c>
      <c r="N261" s="13">
        <f t="shared" si="67"/>
        <v>7.2</v>
      </c>
    </row>
    <row r="262" spans="2:14" s="9" customFormat="1" x14ac:dyDescent="0.25">
      <c r="B262" s="38" t="s">
        <v>26</v>
      </c>
      <c r="C262" s="42">
        <v>2215368</v>
      </c>
      <c r="D262" s="40" t="s">
        <v>17</v>
      </c>
      <c r="E262" s="43">
        <v>6</v>
      </c>
      <c r="F262" s="40">
        <f t="shared" si="71"/>
        <v>12</v>
      </c>
      <c r="G262" s="13">
        <v>5</v>
      </c>
      <c r="H262" s="13">
        <f t="shared" si="64"/>
        <v>60</v>
      </c>
      <c r="I262" s="13"/>
      <c r="J262" s="16">
        <f t="shared" si="65"/>
        <v>0</v>
      </c>
      <c r="K262" s="13"/>
      <c r="L262" s="13">
        <f t="shared" si="66"/>
        <v>0</v>
      </c>
      <c r="M262" s="13">
        <f t="shared" si="67"/>
        <v>5</v>
      </c>
      <c r="N262" s="13">
        <f t="shared" si="67"/>
        <v>60</v>
      </c>
    </row>
    <row r="263" spans="2:14" s="9" customFormat="1" x14ac:dyDescent="0.25">
      <c r="B263" s="38" t="s">
        <v>273</v>
      </c>
      <c r="C263" s="42">
        <v>2215201</v>
      </c>
      <c r="D263" s="40" t="s">
        <v>17</v>
      </c>
      <c r="E263" s="43">
        <v>0.2</v>
      </c>
      <c r="F263" s="40">
        <f>E263*2</f>
        <v>0.4</v>
      </c>
      <c r="G263" s="13">
        <v>4</v>
      </c>
      <c r="H263" s="13">
        <f t="shared" si="64"/>
        <v>1.6</v>
      </c>
      <c r="I263" s="13"/>
      <c r="J263" s="16">
        <f t="shared" si="65"/>
        <v>0</v>
      </c>
      <c r="K263" s="13"/>
      <c r="L263" s="13">
        <f t="shared" si="66"/>
        <v>0</v>
      </c>
      <c r="M263" s="13">
        <f t="shared" si="67"/>
        <v>4</v>
      </c>
      <c r="N263" s="13">
        <f t="shared" si="67"/>
        <v>1.6</v>
      </c>
    </row>
    <row r="264" spans="2:14" s="9" customFormat="1" x14ac:dyDescent="0.25">
      <c r="B264" s="38" t="s">
        <v>274</v>
      </c>
      <c r="C264" s="42">
        <v>2215229</v>
      </c>
      <c r="D264" s="40" t="s">
        <v>17</v>
      </c>
      <c r="E264" s="43">
        <v>1</v>
      </c>
      <c r="F264" s="40">
        <f>E264*2</f>
        <v>2</v>
      </c>
      <c r="G264" s="13">
        <v>1</v>
      </c>
      <c r="H264" s="13">
        <f t="shared" si="64"/>
        <v>2</v>
      </c>
      <c r="I264" s="13"/>
      <c r="J264" s="16">
        <f t="shared" si="65"/>
        <v>0</v>
      </c>
      <c r="K264" s="13"/>
      <c r="L264" s="13">
        <f t="shared" si="66"/>
        <v>0</v>
      </c>
      <c r="M264" s="13">
        <f t="shared" si="67"/>
        <v>1</v>
      </c>
      <c r="N264" s="13">
        <f t="shared" si="67"/>
        <v>2</v>
      </c>
    </row>
    <row r="265" spans="2:14" s="19" customFormat="1" x14ac:dyDescent="0.25">
      <c r="B265" s="20" t="s">
        <v>214</v>
      </c>
      <c r="C265" s="21">
        <v>2215221</v>
      </c>
      <c r="D265" s="16" t="s">
        <v>17</v>
      </c>
      <c r="E265" s="16">
        <v>0.7</v>
      </c>
      <c r="F265" s="16">
        <f t="shared" ref="F265:F277" si="72">E265*2</f>
        <v>1.4</v>
      </c>
      <c r="G265" s="18">
        <v>2</v>
      </c>
      <c r="H265" s="18">
        <f t="shared" si="64"/>
        <v>2.8</v>
      </c>
      <c r="I265" s="18"/>
      <c r="J265" s="16">
        <f t="shared" si="65"/>
        <v>0</v>
      </c>
      <c r="K265" s="18"/>
      <c r="L265" s="18">
        <f t="shared" si="66"/>
        <v>0</v>
      </c>
      <c r="M265" s="18">
        <f t="shared" si="67"/>
        <v>2</v>
      </c>
      <c r="N265" s="18">
        <f t="shared" si="67"/>
        <v>2.8</v>
      </c>
    </row>
    <row r="266" spans="2:14" s="9" customFormat="1" x14ac:dyDescent="0.25">
      <c r="B266" s="38" t="s">
        <v>275</v>
      </c>
      <c r="C266" s="42">
        <v>2215203</v>
      </c>
      <c r="D266" s="40" t="s">
        <v>17</v>
      </c>
      <c r="E266" s="43">
        <v>3</v>
      </c>
      <c r="F266" s="40">
        <f t="shared" si="72"/>
        <v>6</v>
      </c>
      <c r="G266" s="13">
        <v>2</v>
      </c>
      <c r="H266" s="13">
        <f t="shared" si="64"/>
        <v>12</v>
      </c>
      <c r="I266" s="13"/>
      <c r="J266" s="16">
        <f t="shared" si="65"/>
        <v>0</v>
      </c>
      <c r="K266" s="13"/>
      <c r="L266" s="13">
        <f t="shared" si="66"/>
        <v>0</v>
      </c>
      <c r="M266" s="13">
        <f t="shared" si="67"/>
        <v>2</v>
      </c>
      <c r="N266" s="13">
        <f t="shared" si="67"/>
        <v>12</v>
      </c>
    </row>
    <row r="267" spans="2:14" s="9" customFormat="1" x14ac:dyDescent="0.25">
      <c r="B267" s="38" t="s">
        <v>276</v>
      </c>
      <c r="C267" s="42">
        <v>2215215</v>
      </c>
      <c r="D267" s="40" t="s">
        <v>17</v>
      </c>
      <c r="E267" s="43">
        <v>3</v>
      </c>
      <c r="F267" s="40">
        <f t="shared" si="72"/>
        <v>6</v>
      </c>
      <c r="G267" s="13">
        <v>13</v>
      </c>
      <c r="H267" s="13">
        <f t="shared" si="64"/>
        <v>78</v>
      </c>
      <c r="I267" s="13"/>
      <c r="J267" s="16">
        <f t="shared" si="65"/>
        <v>0</v>
      </c>
      <c r="K267" s="13"/>
      <c r="L267" s="13">
        <f t="shared" si="66"/>
        <v>0</v>
      </c>
      <c r="M267" s="13">
        <f t="shared" si="67"/>
        <v>13</v>
      </c>
      <c r="N267" s="13">
        <f t="shared" si="67"/>
        <v>78</v>
      </c>
    </row>
    <row r="268" spans="2:14" s="9" customFormat="1" x14ac:dyDescent="0.25">
      <c r="B268" s="66" t="s">
        <v>277</v>
      </c>
      <c r="C268" s="67">
        <v>2215202</v>
      </c>
      <c r="D268" s="40" t="s">
        <v>17</v>
      </c>
      <c r="E268" s="43">
        <v>2</v>
      </c>
      <c r="F268" s="40">
        <f t="shared" si="72"/>
        <v>4</v>
      </c>
      <c r="G268" s="13">
        <v>14</v>
      </c>
      <c r="H268" s="13">
        <f t="shared" ref="H268:H331" si="73">G268*F268</f>
        <v>56</v>
      </c>
      <c r="I268" s="13"/>
      <c r="J268" s="16">
        <f t="shared" ref="J268:J331" si="74">I268*F268</f>
        <v>0</v>
      </c>
      <c r="K268" s="13"/>
      <c r="L268" s="13">
        <f t="shared" si="66"/>
        <v>0</v>
      </c>
      <c r="M268" s="13">
        <f t="shared" ref="M268:N331" si="75">G268+I268-K268</f>
        <v>14</v>
      </c>
      <c r="N268" s="13">
        <f t="shared" si="75"/>
        <v>56</v>
      </c>
    </row>
    <row r="269" spans="2:14" s="9" customFormat="1" x14ac:dyDescent="0.25">
      <c r="B269" s="38" t="s">
        <v>278</v>
      </c>
      <c r="C269" s="42">
        <v>2215170</v>
      </c>
      <c r="D269" s="40" t="s">
        <v>17</v>
      </c>
      <c r="E269" s="43">
        <v>9.75</v>
      </c>
      <c r="F269" s="40">
        <f t="shared" si="72"/>
        <v>19.5</v>
      </c>
      <c r="G269" s="13">
        <v>2</v>
      </c>
      <c r="H269" s="13">
        <f t="shared" si="73"/>
        <v>39</v>
      </c>
      <c r="I269" s="13"/>
      <c r="J269" s="16">
        <f t="shared" si="74"/>
        <v>0</v>
      </c>
      <c r="K269" s="13"/>
      <c r="L269" s="13">
        <f t="shared" ref="L269:L332" si="76">K269*F269</f>
        <v>0</v>
      </c>
      <c r="M269" s="13">
        <f t="shared" si="75"/>
        <v>2</v>
      </c>
      <c r="N269" s="13">
        <f t="shared" si="75"/>
        <v>39</v>
      </c>
    </row>
    <row r="270" spans="2:14" s="9" customFormat="1" x14ac:dyDescent="0.25">
      <c r="B270" s="38" t="s">
        <v>278</v>
      </c>
      <c r="C270" s="42">
        <v>2215170</v>
      </c>
      <c r="D270" s="40" t="s">
        <v>17</v>
      </c>
      <c r="E270" s="43">
        <v>9.75</v>
      </c>
      <c r="F270" s="40">
        <f t="shared" si="72"/>
        <v>19.5</v>
      </c>
      <c r="G270" s="13">
        <v>1</v>
      </c>
      <c r="H270" s="13">
        <f t="shared" si="73"/>
        <v>19.5</v>
      </c>
      <c r="I270" s="13"/>
      <c r="J270" s="16">
        <f t="shared" si="74"/>
        <v>0</v>
      </c>
      <c r="K270" s="13"/>
      <c r="L270" s="13">
        <f t="shared" si="76"/>
        <v>0</v>
      </c>
      <c r="M270" s="13">
        <f t="shared" si="75"/>
        <v>1</v>
      </c>
      <c r="N270" s="13">
        <f t="shared" si="75"/>
        <v>19.5</v>
      </c>
    </row>
    <row r="271" spans="2:14" s="9" customFormat="1" x14ac:dyDescent="0.25">
      <c r="B271" s="38" t="s">
        <v>279</v>
      </c>
      <c r="C271" s="42">
        <v>2215371</v>
      </c>
      <c r="D271" s="40" t="s">
        <v>280</v>
      </c>
      <c r="E271" s="43">
        <v>19.59</v>
      </c>
      <c r="F271" s="40">
        <f t="shared" si="72"/>
        <v>39.18</v>
      </c>
      <c r="G271" s="13">
        <v>2</v>
      </c>
      <c r="H271" s="13">
        <f t="shared" si="73"/>
        <v>78.36</v>
      </c>
      <c r="I271" s="13"/>
      <c r="J271" s="16">
        <f t="shared" si="74"/>
        <v>0</v>
      </c>
      <c r="K271" s="13"/>
      <c r="L271" s="13">
        <f t="shared" si="76"/>
        <v>0</v>
      </c>
      <c r="M271" s="13">
        <f t="shared" si="75"/>
        <v>2</v>
      </c>
      <c r="N271" s="13">
        <f t="shared" si="75"/>
        <v>78.36</v>
      </c>
    </row>
    <row r="272" spans="2:14" s="9" customFormat="1" x14ac:dyDescent="0.25">
      <c r="B272" s="50" t="s">
        <v>281</v>
      </c>
      <c r="C272" s="44">
        <v>2215230</v>
      </c>
      <c r="D272" s="40" t="s">
        <v>17</v>
      </c>
      <c r="E272" s="45">
        <v>0.5</v>
      </c>
      <c r="F272" s="40">
        <f t="shared" si="72"/>
        <v>1</v>
      </c>
      <c r="G272" s="13">
        <v>2</v>
      </c>
      <c r="H272" s="13">
        <f t="shared" si="73"/>
        <v>2</v>
      </c>
      <c r="I272" s="13"/>
      <c r="J272" s="16">
        <f t="shared" si="74"/>
        <v>0</v>
      </c>
      <c r="K272" s="13"/>
      <c r="L272" s="13">
        <f t="shared" si="76"/>
        <v>0</v>
      </c>
      <c r="M272" s="13">
        <f t="shared" si="75"/>
        <v>2</v>
      </c>
      <c r="N272" s="13">
        <f t="shared" si="75"/>
        <v>2</v>
      </c>
    </row>
    <row r="273" spans="2:14" s="9" customFormat="1" x14ac:dyDescent="0.25">
      <c r="B273" s="38" t="s">
        <v>281</v>
      </c>
      <c r="C273" s="42">
        <v>2215226</v>
      </c>
      <c r="D273" s="40" t="s">
        <v>17</v>
      </c>
      <c r="E273" s="43">
        <v>1</v>
      </c>
      <c r="F273" s="40">
        <f t="shared" si="72"/>
        <v>2</v>
      </c>
      <c r="G273" s="13">
        <v>1</v>
      </c>
      <c r="H273" s="13">
        <f t="shared" si="73"/>
        <v>2</v>
      </c>
      <c r="I273" s="13"/>
      <c r="J273" s="16">
        <f t="shared" si="74"/>
        <v>0</v>
      </c>
      <c r="K273" s="13"/>
      <c r="L273" s="13">
        <f t="shared" si="76"/>
        <v>0</v>
      </c>
      <c r="M273" s="13">
        <f t="shared" si="75"/>
        <v>1</v>
      </c>
      <c r="N273" s="13">
        <f t="shared" si="75"/>
        <v>2</v>
      </c>
    </row>
    <row r="274" spans="2:14" s="9" customFormat="1" x14ac:dyDescent="0.25">
      <c r="B274" s="41" t="s">
        <v>282</v>
      </c>
      <c r="C274" s="39">
        <v>2215165</v>
      </c>
      <c r="D274" s="40" t="s">
        <v>17</v>
      </c>
      <c r="E274" s="40">
        <v>0.6</v>
      </c>
      <c r="F274" s="40">
        <f t="shared" si="72"/>
        <v>1.2</v>
      </c>
      <c r="G274" s="13">
        <v>2</v>
      </c>
      <c r="H274" s="13">
        <f t="shared" si="73"/>
        <v>2.4</v>
      </c>
      <c r="I274" s="13"/>
      <c r="J274" s="16">
        <f t="shared" si="74"/>
        <v>0</v>
      </c>
      <c r="K274" s="13"/>
      <c r="L274" s="13">
        <f t="shared" si="76"/>
        <v>0</v>
      </c>
      <c r="M274" s="13">
        <f t="shared" si="75"/>
        <v>2</v>
      </c>
      <c r="N274" s="13">
        <f t="shared" si="75"/>
        <v>2.4</v>
      </c>
    </row>
    <row r="275" spans="2:14" s="9" customFormat="1" x14ac:dyDescent="0.25">
      <c r="B275" s="41" t="s">
        <v>283</v>
      </c>
      <c r="C275" s="39">
        <v>2215164</v>
      </c>
      <c r="D275" s="40" t="s">
        <v>17</v>
      </c>
      <c r="E275" s="40">
        <v>4.5</v>
      </c>
      <c r="F275" s="40">
        <f t="shared" si="72"/>
        <v>9</v>
      </c>
      <c r="G275" s="13">
        <v>3</v>
      </c>
      <c r="H275" s="13">
        <f t="shared" si="73"/>
        <v>27</v>
      </c>
      <c r="I275" s="13"/>
      <c r="J275" s="16">
        <f t="shared" si="74"/>
        <v>0</v>
      </c>
      <c r="K275" s="13"/>
      <c r="L275" s="13">
        <f t="shared" si="76"/>
        <v>0</v>
      </c>
      <c r="M275" s="13">
        <f t="shared" si="75"/>
        <v>3</v>
      </c>
      <c r="N275" s="13">
        <f t="shared" si="75"/>
        <v>27</v>
      </c>
    </row>
    <row r="276" spans="2:14" s="9" customFormat="1" x14ac:dyDescent="0.25">
      <c r="B276" s="38" t="s">
        <v>284</v>
      </c>
      <c r="C276" s="42">
        <v>2215375</v>
      </c>
      <c r="D276" s="40" t="s">
        <v>17</v>
      </c>
      <c r="E276" s="43">
        <v>22.37</v>
      </c>
      <c r="F276" s="40">
        <f t="shared" si="72"/>
        <v>44.74</v>
      </c>
      <c r="G276" s="13">
        <v>5</v>
      </c>
      <c r="H276" s="13">
        <f t="shared" si="73"/>
        <v>223.70000000000002</v>
      </c>
      <c r="I276" s="13"/>
      <c r="J276" s="16">
        <f t="shared" si="74"/>
        <v>0</v>
      </c>
      <c r="K276" s="13"/>
      <c r="L276" s="13">
        <f t="shared" si="76"/>
        <v>0</v>
      </c>
      <c r="M276" s="13">
        <f t="shared" si="75"/>
        <v>5</v>
      </c>
      <c r="N276" s="13">
        <f t="shared" si="75"/>
        <v>223.70000000000002</v>
      </c>
    </row>
    <row r="277" spans="2:14" s="9" customFormat="1" x14ac:dyDescent="0.25">
      <c r="B277" s="50" t="s">
        <v>282</v>
      </c>
      <c r="C277" s="44">
        <v>2215227</v>
      </c>
      <c r="D277" s="40" t="s">
        <v>17</v>
      </c>
      <c r="E277" s="45">
        <v>0.5</v>
      </c>
      <c r="F277" s="40">
        <f t="shared" si="72"/>
        <v>1</v>
      </c>
      <c r="G277" s="13">
        <v>5</v>
      </c>
      <c r="H277" s="13">
        <f t="shared" si="73"/>
        <v>5</v>
      </c>
      <c r="I277" s="13"/>
      <c r="J277" s="16">
        <f t="shared" si="74"/>
        <v>0</v>
      </c>
      <c r="K277" s="13"/>
      <c r="L277" s="13">
        <f t="shared" si="76"/>
        <v>0</v>
      </c>
      <c r="M277" s="13">
        <f t="shared" si="75"/>
        <v>5</v>
      </c>
      <c r="N277" s="13">
        <f t="shared" si="75"/>
        <v>5</v>
      </c>
    </row>
    <row r="278" spans="2:14" s="9" customFormat="1" x14ac:dyDescent="0.25">
      <c r="B278" s="41" t="s">
        <v>285</v>
      </c>
      <c r="C278" s="39">
        <v>2215367</v>
      </c>
      <c r="D278" s="40" t="s">
        <v>17</v>
      </c>
      <c r="E278" s="40">
        <v>30</v>
      </c>
      <c r="F278" s="40">
        <f>E278*2</f>
        <v>60</v>
      </c>
      <c r="G278" s="13">
        <v>10</v>
      </c>
      <c r="H278" s="13">
        <f t="shared" si="73"/>
        <v>600</v>
      </c>
      <c r="I278" s="13"/>
      <c r="J278" s="16">
        <f t="shared" si="74"/>
        <v>0</v>
      </c>
      <c r="K278" s="13"/>
      <c r="L278" s="13">
        <f t="shared" si="76"/>
        <v>0</v>
      </c>
      <c r="M278" s="13">
        <f t="shared" si="75"/>
        <v>10</v>
      </c>
      <c r="N278" s="13">
        <f t="shared" si="75"/>
        <v>600</v>
      </c>
    </row>
    <row r="279" spans="2:14" s="9" customFormat="1" x14ac:dyDescent="0.25">
      <c r="B279" s="50" t="s">
        <v>237</v>
      </c>
      <c r="C279" s="44">
        <v>2215240</v>
      </c>
      <c r="D279" s="40" t="s">
        <v>17</v>
      </c>
      <c r="E279" s="45">
        <v>12</v>
      </c>
      <c r="F279" s="40">
        <f>E279*2</f>
        <v>24</v>
      </c>
      <c r="G279" s="13">
        <v>1</v>
      </c>
      <c r="H279" s="13">
        <f t="shared" si="73"/>
        <v>24</v>
      </c>
      <c r="I279" s="13"/>
      <c r="J279" s="16">
        <f t="shared" si="74"/>
        <v>0</v>
      </c>
      <c r="K279" s="13"/>
      <c r="L279" s="13">
        <f t="shared" si="76"/>
        <v>0</v>
      </c>
      <c r="M279" s="13">
        <f t="shared" si="75"/>
        <v>1</v>
      </c>
      <c r="N279" s="13">
        <f t="shared" si="75"/>
        <v>24</v>
      </c>
    </row>
    <row r="280" spans="2:14" s="9" customFormat="1" x14ac:dyDescent="0.25">
      <c r="B280" s="50" t="s">
        <v>286</v>
      </c>
      <c r="C280" s="44">
        <v>2215289</v>
      </c>
      <c r="D280" s="40" t="s">
        <v>17</v>
      </c>
      <c r="E280" s="45">
        <v>17.77</v>
      </c>
      <c r="F280" s="40">
        <f t="shared" ref="F280:F285" si="77">E280*2</f>
        <v>35.54</v>
      </c>
      <c r="G280" s="13">
        <v>2</v>
      </c>
      <c r="H280" s="13">
        <f t="shared" si="73"/>
        <v>71.08</v>
      </c>
      <c r="I280" s="13"/>
      <c r="J280" s="16">
        <f t="shared" si="74"/>
        <v>0</v>
      </c>
      <c r="K280" s="13"/>
      <c r="L280" s="13">
        <f t="shared" si="76"/>
        <v>0</v>
      </c>
      <c r="M280" s="13">
        <f t="shared" si="75"/>
        <v>2</v>
      </c>
      <c r="N280" s="13">
        <f t="shared" si="75"/>
        <v>71.08</v>
      </c>
    </row>
    <row r="281" spans="2:14" s="9" customFormat="1" x14ac:dyDescent="0.25">
      <c r="B281" s="38" t="s">
        <v>286</v>
      </c>
      <c r="C281" s="42">
        <v>2215290</v>
      </c>
      <c r="D281" s="40" t="s">
        <v>17</v>
      </c>
      <c r="E281" s="43">
        <v>17.78</v>
      </c>
      <c r="F281" s="40">
        <f t="shared" si="77"/>
        <v>35.56</v>
      </c>
      <c r="G281" s="13">
        <v>7</v>
      </c>
      <c r="H281" s="13">
        <f t="shared" si="73"/>
        <v>248.92000000000002</v>
      </c>
      <c r="I281" s="13"/>
      <c r="J281" s="16">
        <f t="shared" si="74"/>
        <v>0</v>
      </c>
      <c r="K281" s="13"/>
      <c r="L281" s="13">
        <f t="shared" si="76"/>
        <v>0</v>
      </c>
      <c r="M281" s="13">
        <f t="shared" si="75"/>
        <v>7</v>
      </c>
      <c r="N281" s="13">
        <f t="shared" si="75"/>
        <v>248.92000000000002</v>
      </c>
    </row>
    <row r="282" spans="2:14" s="9" customFormat="1" x14ac:dyDescent="0.25">
      <c r="B282" s="38" t="s">
        <v>287</v>
      </c>
      <c r="C282" s="42">
        <v>2215238</v>
      </c>
      <c r="D282" s="40" t="s">
        <v>17</v>
      </c>
      <c r="E282" s="43">
        <v>0.1</v>
      </c>
      <c r="F282" s="40">
        <f t="shared" si="77"/>
        <v>0.2</v>
      </c>
      <c r="G282" s="13">
        <v>19</v>
      </c>
      <c r="H282" s="13">
        <f t="shared" si="73"/>
        <v>3.8000000000000003</v>
      </c>
      <c r="I282" s="13"/>
      <c r="J282" s="16">
        <f t="shared" si="74"/>
        <v>0</v>
      </c>
      <c r="K282" s="13"/>
      <c r="L282" s="13">
        <f t="shared" si="76"/>
        <v>0</v>
      </c>
      <c r="M282" s="13">
        <f t="shared" si="75"/>
        <v>19</v>
      </c>
      <c r="N282" s="13">
        <f t="shared" si="75"/>
        <v>3.8000000000000003</v>
      </c>
    </row>
    <row r="283" spans="2:14" s="9" customFormat="1" x14ac:dyDescent="0.25">
      <c r="B283" s="38" t="s">
        <v>288</v>
      </c>
      <c r="C283" s="42">
        <v>2215376</v>
      </c>
      <c r="D283" s="40" t="s">
        <v>17</v>
      </c>
      <c r="E283" s="43">
        <v>4.82</v>
      </c>
      <c r="F283" s="40">
        <f t="shared" si="77"/>
        <v>9.64</v>
      </c>
      <c r="G283" s="13">
        <v>9</v>
      </c>
      <c r="H283" s="13">
        <f t="shared" si="73"/>
        <v>86.76</v>
      </c>
      <c r="I283" s="13"/>
      <c r="J283" s="16">
        <f t="shared" si="74"/>
        <v>0</v>
      </c>
      <c r="K283" s="13"/>
      <c r="L283" s="13">
        <f t="shared" si="76"/>
        <v>0</v>
      </c>
      <c r="M283" s="13">
        <f t="shared" si="75"/>
        <v>9</v>
      </c>
      <c r="N283" s="13">
        <f t="shared" si="75"/>
        <v>86.76</v>
      </c>
    </row>
    <row r="284" spans="2:14" s="9" customFormat="1" x14ac:dyDescent="0.25">
      <c r="B284" s="38" t="s">
        <v>288</v>
      </c>
      <c r="C284" s="42">
        <v>2215377</v>
      </c>
      <c r="D284" s="40" t="s">
        <v>17</v>
      </c>
      <c r="E284" s="43">
        <v>4.83</v>
      </c>
      <c r="F284" s="40">
        <f t="shared" si="77"/>
        <v>9.66</v>
      </c>
      <c r="G284" s="13">
        <v>9</v>
      </c>
      <c r="H284" s="13">
        <f t="shared" si="73"/>
        <v>86.94</v>
      </c>
      <c r="I284" s="13"/>
      <c r="J284" s="16">
        <f t="shared" si="74"/>
        <v>0</v>
      </c>
      <c r="K284" s="13"/>
      <c r="L284" s="13">
        <f t="shared" si="76"/>
        <v>0</v>
      </c>
      <c r="M284" s="13">
        <f t="shared" si="75"/>
        <v>9</v>
      </c>
      <c r="N284" s="13">
        <f t="shared" si="75"/>
        <v>86.94</v>
      </c>
    </row>
    <row r="285" spans="2:14" s="9" customFormat="1" x14ac:dyDescent="0.25">
      <c r="B285" s="38" t="s">
        <v>289</v>
      </c>
      <c r="C285" s="42">
        <v>2215341</v>
      </c>
      <c r="D285" s="40" t="s">
        <v>17</v>
      </c>
      <c r="E285" s="43">
        <v>2.93</v>
      </c>
      <c r="F285" s="40">
        <f t="shared" si="77"/>
        <v>5.86</v>
      </c>
      <c r="G285" s="13">
        <v>2</v>
      </c>
      <c r="H285" s="13">
        <f t="shared" si="73"/>
        <v>11.72</v>
      </c>
      <c r="I285" s="13"/>
      <c r="J285" s="16">
        <f t="shared" si="74"/>
        <v>0</v>
      </c>
      <c r="K285" s="13"/>
      <c r="L285" s="13">
        <f t="shared" si="76"/>
        <v>0</v>
      </c>
      <c r="M285" s="13">
        <f t="shared" si="75"/>
        <v>2</v>
      </c>
      <c r="N285" s="13">
        <f t="shared" si="75"/>
        <v>11.72</v>
      </c>
    </row>
    <row r="286" spans="2:14" s="9" customFormat="1" x14ac:dyDescent="0.25">
      <c r="B286" s="38" t="s">
        <v>290</v>
      </c>
      <c r="C286" s="42">
        <v>2215374</v>
      </c>
      <c r="D286" s="40" t="s">
        <v>17</v>
      </c>
      <c r="E286" s="43">
        <v>25.91</v>
      </c>
      <c r="F286" s="40">
        <f>E286*2</f>
        <v>51.82</v>
      </c>
      <c r="G286" s="13">
        <v>2</v>
      </c>
      <c r="H286" s="13">
        <f t="shared" si="73"/>
        <v>103.64</v>
      </c>
      <c r="I286" s="13"/>
      <c r="J286" s="16">
        <f t="shared" si="74"/>
        <v>0</v>
      </c>
      <c r="K286" s="13"/>
      <c r="L286" s="13">
        <f t="shared" si="76"/>
        <v>0</v>
      </c>
      <c r="M286" s="13">
        <f t="shared" si="75"/>
        <v>2</v>
      </c>
      <c r="N286" s="13">
        <f t="shared" si="75"/>
        <v>103.64</v>
      </c>
    </row>
    <row r="287" spans="2:14" s="9" customFormat="1" x14ac:dyDescent="0.25">
      <c r="B287" s="38" t="s">
        <v>291</v>
      </c>
      <c r="C287" s="42">
        <v>2215339</v>
      </c>
      <c r="D287" s="40" t="s">
        <v>17</v>
      </c>
      <c r="E287" s="43">
        <v>4.8</v>
      </c>
      <c r="F287" s="40">
        <f>E287*2</f>
        <v>9.6</v>
      </c>
      <c r="G287" s="13">
        <v>1</v>
      </c>
      <c r="H287" s="13">
        <f t="shared" si="73"/>
        <v>9.6</v>
      </c>
      <c r="I287" s="13"/>
      <c r="J287" s="16">
        <f t="shared" si="74"/>
        <v>0</v>
      </c>
      <c r="K287" s="13"/>
      <c r="L287" s="13">
        <f t="shared" si="76"/>
        <v>0</v>
      </c>
      <c r="M287" s="13">
        <f t="shared" si="75"/>
        <v>1</v>
      </c>
      <c r="N287" s="13">
        <f t="shared" si="75"/>
        <v>9.6</v>
      </c>
    </row>
    <row r="288" spans="2:14" s="9" customFormat="1" x14ac:dyDescent="0.25">
      <c r="B288" s="38" t="s">
        <v>291</v>
      </c>
      <c r="C288" s="42">
        <v>2215339</v>
      </c>
      <c r="D288" s="40" t="s">
        <v>17</v>
      </c>
      <c r="E288" s="43">
        <v>5</v>
      </c>
      <c r="F288" s="40">
        <f t="shared" ref="F288:F297" si="78">E288*2</f>
        <v>10</v>
      </c>
      <c r="G288" s="13">
        <v>28</v>
      </c>
      <c r="H288" s="13">
        <f t="shared" si="73"/>
        <v>280</v>
      </c>
      <c r="I288" s="13"/>
      <c r="J288" s="16">
        <f t="shared" si="74"/>
        <v>0</v>
      </c>
      <c r="K288" s="13"/>
      <c r="L288" s="13">
        <f t="shared" si="76"/>
        <v>0</v>
      </c>
      <c r="M288" s="13">
        <f t="shared" si="75"/>
        <v>28</v>
      </c>
      <c r="N288" s="13">
        <f t="shared" si="75"/>
        <v>280</v>
      </c>
    </row>
    <row r="289" spans="2:14" s="9" customFormat="1" x14ac:dyDescent="0.25">
      <c r="B289" s="38" t="s">
        <v>291</v>
      </c>
      <c r="C289" s="42">
        <v>2215339</v>
      </c>
      <c r="D289" s="40" t="s">
        <v>17</v>
      </c>
      <c r="E289" s="43">
        <v>5.2</v>
      </c>
      <c r="F289" s="40">
        <f t="shared" si="78"/>
        <v>10.4</v>
      </c>
      <c r="G289" s="13">
        <v>1</v>
      </c>
      <c r="H289" s="13">
        <f t="shared" si="73"/>
        <v>10.4</v>
      </c>
      <c r="I289" s="13"/>
      <c r="J289" s="16">
        <f t="shared" si="74"/>
        <v>0</v>
      </c>
      <c r="K289" s="13"/>
      <c r="L289" s="13">
        <f t="shared" si="76"/>
        <v>0</v>
      </c>
      <c r="M289" s="13">
        <f t="shared" si="75"/>
        <v>1</v>
      </c>
      <c r="N289" s="13">
        <f t="shared" si="75"/>
        <v>10.4</v>
      </c>
    </row>
    <row r="290" spans="2:14" s="9" customFormat="1" x14ac:dyDescent="0.25">
      <c r="B290" s="38" t="s">
        <v>292</v>
      </c>
      <c r="C290" s="42">
        <v>2215338</v>
      </c>
      <c r="D290" s="40" t="s">
        <v>17</v>
      </c>
      <c r="E290" s="43">
        <v>5.84</v>
      </c>
      <c r="F290" s="40">
        <f t="shared" si="78"/>
        <v>11.68</v>
      </c>
      <c r="G290" s="13">
        <v>30</v>
      </c>
      <c r="H290" s="13">
        <f t="shared" si="73"/>
        <v>350.4</v>
      </c>
      <c r="I290" s="13"/>
      <c r="J290" s="16">
        <f t="shared" si="74"/>
        <v>0</v>
      </c>
      <c r="K290" s="13"/>
      <c r="L290" s="13">
        <f t="shared" si="76"/>
        <v>0</v>
      </c>
      <c r="M290" s="13">
        <f t="shared" si="75"/>
        <v>30</v>
      </c>
      <c r="N290" s="13">
        <f t="shared" si="75"/>
        <v>350.4</v>
      </c>
    </row>
    <row r="291" spans="2:14" s="9" customFormat="1" x14ac:dyDescent="0.25">
      <c r="B291" s="38" t="s">
        <v>293</v>
      </c>
      <c r="C291" s="67">
        <v>2215180</v>
      </c>
      <c r="D291" s="40" t="s">
        <v>17</v>
      </c>
      <c r="E291" s="43">
        <v>2.8</v>
      </c>
      <c r="F291" s="40">
        <f t="shared" si="78"/>
        <v>5.6</v>
      </c>
      <c r="G291" s="13">
        <v>67</v>
      </c>
      <c r="H291" s="13">
        <f t="shared" si="73"/>
        <v>375.2</v>
      </c>
      <c r="I291" s="13"/>
      <c r="J291" s="16">
        <f t="shared" si="74"/>
        <v>0</v>
      </c>
      <c r="K291" s="13"/>
      <c r="L291" s="13">
        <f t="shared" si="76"/>
        <v>0</v>
      </c>
      <c r="M291" s="13">
        <f t="shared" si="75"/>
        <v>67</v>
      </c>
      <c r="N291" s="13">
        <f t="shared" si="75"/>
        <v>375.2</v>
      </c>
    </row>
    <row r="292" spans="2:14" s="9" customFormat="1" x14ac:dyDescent="0.25">
      <c r="B292" s="66" t="s">
        <v>294</v>
      </c>
      <c r="C292" s="67">
        <v>2215181</v>
      </c>
      <c r="D292" s="40" t="s">
        <v>17</v>
      </c>
      <c r="E292" s="43">
        <v>11.44</v>
      </c>
      <c r="F292" s="40">
        <f t="shared" si="78"/>
        <v>22.88</v>
      </c>
      <c r="G292" s="13">
        <v>10</v>
      </c>
      <c r="H292" s="13">
        <f t="shared" si="73"/>
        <v>228.79999999999998</v>
      </c>
      <c r="I292" s="13"/>
      <c r="J292" s="16">
        <f t="shared" si="74"/>
        <v>0</v>
      </c>
      <c r="K292" s="13"/>
      <c r="L292" s="13">
        <f t="shared" si="76"/>
        <v>0</v>
      </c>
      <c r="M292" s="13">
        <f t="shared" si="75"/>
        <v>10</v>
      </c>
      <c r="N292" s="13">
        <f t="shared" si="75"/>
        <v>228.79999999999998</v>
      </c>
    </row>
    <row r="293" spans="2:14" s="9" customFormat="1" x14ac:dyDescent="0.25">
      <c r="B293" s="38" t="s">
        <v>295</v>
      </c>
      <c r="C293" s="42">
        <v>2215379</v>
      </c>
      <c r="D293" s="40" t="s">
        <v>17</v>
      </c>
      <c r="E293" s="43">
        <v>11.44</v>
      </c>
      <c r="F293" s="40">
        <f t="shared" si="78"/>
        <v>22.88</v>
      </c>
      <c r="G293" s="13">
        <v>28</v>
      </c>
      <c r="H293" s="13">
        <f t="shared" si="73"/>
        <v>640.64</v>
      </c>
      <c r="I293" s="13"/>
      <c r="J293" s="16">
        <f t="shared" si="74"/>
        <v>0</v>
      </c>
      <c r="K293" s="13"/>
      <c r="L293" s="13">
        <f t="shared" si="76"/>
        <v>0</v>
      </c>
      <c r="M293" s="13">
        <f t="shared" si="75"/>
        <v>28</v>
      </c>
      <c r="N293" s="13">
        <f t="shared" si="75"/>
        <v>640.64</v>
      </c>
    </row>
    <row r="294" spans="2:14" s="9" customFormat="1" x14ac:dyDescent="0.25">
      <c r="B294" s="38" t="s">
        <v>296</v>
      </c>
      <c r="C294" s="42">
        <v>2215380</v>
      </c>
      <c r="D294" s="40" t="s">
        <v>17</v>
      </c>
      <c r="E294" s="43">
        <v>8.3000000000000007</v>
      </c>
      <c r="F294" s="40">
        <f t="shared" si="78"/>
        <v>16.600000000000001</v>
      </c>
      <c r="G294" s="13">
        <v>19</v>
      </c>
      <c r="H294" s="13">
        <f t="shared" si="73"/>
        <v>315.40000000000003</v>
      </c>
      <c r="I294" s="13"/>
      <c r="J294" s="16">
        <f t="shared" si="74"/>
        <v>0</v>
      </c>
      <c r="K294" s="13"/>
      <c r="L294" s="13">
        <f t="shared" si="76"/>
        <v>0</v>
      </c>
      <c r="M294" s="13">
        <f t="shared" si="75"/>
        <v>19</v>
      </c>
      <c r="N294" s="13">
        <f t="shared" si="75"/>
        <v>315.40000000000003</v>
      </c>
    </row>
    <row r="295" spans="2:14" s="9" customFormat="1" x14ac:dyDescent="0.25">
      <c r="B295" s="38" t="s">
        <v>296</v>
      </c>
      <c r="C295" s="44">
        <v>2215378</v>
      </c>
      <c r="D295" s="40" t="s">
        <v>17</v>
      </c>
      <c r="E295" s="45">
        <v>11.44</v>
      </c>
      <c r="F295" s="40">
        <f t="shared" si="78"/>
        <v>22.88</v>
      </c>
      <c r="G295" s="13">
        <v>2</v>
      </c>
      <c r="H295" s="13">
        <f t="shared" si="73"/>
        <v>45.76</v>
      </c>
      <c r="I295" s="13"/>
      <c r="J295" s="16">
        <f t="shared" si="74"/>
        <v>0</v>
      </c>
      <c r="K295" s="13"/>
      <c r="L295" s="13">
        <f t="shared" si="76"/>
        <v>0</v>
      </c>
      <c r="M295" s="13">
        <f t="shared" si="75"/>
        <v>2</v>
      </c>
      <c r="N295" s="13">
        <f t="shared" si="75"/>
        <v>45.76</v>
      </c>
    </row>
    <row r="296" spans="2:14" s="9" customFormat="1" x14ac:dyDescent="0.25">
      <c r="B296" s="50" t="s">
        <v>225</v>
      </c>
      <c r="C296" s="39">
        <v>2215198</v>
      </c>
      <c r="D296" s="40" t="s">
        <v>17</v>
      </c>
      <c r="E296" s="40">
        <v>5.93</v>
      </c>
      <c r="F296" s="40">
        <f t="shared" si="78"/>
        <v>11.86</v>
      </c>
      <c r="G296" s="13">
        <v>1</v>
      </c>
      <c r="H296" s="13">
        <f t="shared" si="73"/>
        <v>11.86</v>
      </c>
      <c r="I296" s="13"/>
      <c r="J296" s="16">
        <f t="shared" si="74"/>
        <v>0</v>
      </c>
      <c r="K296" s="13"/>
      <c r="L296" s="13">
        <f t="shared" si="76"/>
        <v>0</v>
      </c>
      <c r="M296" s="13">
        <f t="shared" si="75"/>
        <v>1</v>
      </c>
      <c r="N296" s="13">
        <f t="shared" si="75"/>
        <v>11.86</v>
      </c>
    </row>
    <row r="297" spans="2:14" s="9" customFormat="1" x14ac:dyDescent="0.25">
      <c r="B297" s="50" t="s">
        <v>225</v>
      </c>
      <c r="C297" s="39">
        <v>2215198</v>
      </c>
      <c r="D297" s="40" t="s">
        <v>17</v>
      </c>
      <c r="E297" s="68">
        <v>5.94</v>
      </c>
      <c r="F297" s="40">
        <f t="shared" si="78"/>
        <v>11.88</v>
      </c>
      <c r="G297" s="13">
        <v>1</v>
      </c>
      <c r="H297" s="13">
        <f t="shared" si="73"/>
        <v>11.88</v>
      </c>
      <c r="I297" s="13"/>
      <c r="J297" s="16">
        <f t="shared" si="74"/>
        <v>0</v>
      </c>
      <c r="K297" s="13"/>
      <c r="L297" s="13">
        <f t="shared" si="76"/>
        <v>0</v>
      </c>
      <c r="M297" s="13">
        <f t="shared" si="75"/>
        <v>1</v>
      </c>
      <c r="N297" s="13">
        <f t="shared" si="75"/>
        <v>11.88</v>
      </c>
    </row>
    <row r="298" spans="2:14" s="9" customFormat="1" x14ac:dyDescent="0.25">
      <c r="B298" s="50" t="s">
        <v>298</v>
      </c>
      <c r="C298" s="39">
        <v>2217216</v>
      </c>
      <c r="D298" s="40" t="s">
        <v>17</v>
      </c>
      <c r="E298" s="40">
        <v>0</v>
      </c>
      <c r="F298" s="40">
        <v>49</v>
      </c>
      <c r="G298" s="13">
        <v>1</v>
      </c>
      <c r="H298" s="13">
        <f t="shared" si="73"/>
        <v>49</v>
      </c>
      <c r="I298" s="13"/>
      <c r="J298" s="16">
        <f t="shared" si="74"/>
        <v>0</v>
      </c>
      <c r="K298" s="13"/>
      <c r="L298" s="13">
        <f t="shared" si="76"/>
        <v>0</v>
      </c>
      <c r="M298" s="13">
        <f t="shared" si="75"/>
        <v>1</v>
      </c>
      <c r="N298" s="13">
        <f t="shared" si="75"/>
        <v>49</v>
      </c>
    </row>
    <row r="299" spans="2:14" s="9" customFormat="1" x14ac:dyDescent="0.25">
      <c r="B299" s="50" t="s">
        <v>299</v>
      </c>
      <c r="C299" s="39">
        <v>2217217</v>
      </c>
      <c r="D299" s="40" t="s">
        <v>17</v>
      </c>
      <c r="E299" s="40">
        <v>0</v>
      </c>
      <c r="F299" s="40">
        <v>210</v>
      </c>
      <c r="G299" s="13">
        <v>1</v>
      </c>
      <c r="H299" s="13">
        <f t="shared" si="73"/>
        <v>210</v>
      </c>
      <c r="I299" s="13"/>
      <c r="J299" s="16">
        <f t="shared" si="74"/>
        <v>0</v>
      </c>
      <c r="K299" s="13"/>
      <c r="L299" s="13">
        <f t="shared" si="76"/>
        <v>0</v>
      </c>
      <c r="M299" s="13">
        <f t="shared" si="75"/>
        <v>1</v>
      </c>
      <c r="N299" s="13">
        <f t="shared" si="75"/>
        <v>210</v>
      </c>
    </row>
    <row r="300" spans="2:14" s="9" customFormat="1" hidden="1" x14ac:dyDescent="0.25">
      <c r="B300" s="14" t="s">
        <v>300</v>
      </c>
      <c r="C300" s="21">
        <v>2217212</v>
      </c>
      <c r="D300" s="16" t="s">
        <v>301</v>
      </c>
      <c r="E300" s="16">
        <v>0</v>
      </c>
      <c r="F300" s="16">
        <v>200</v>
      </c>
      <c r="G300" s="13">
        <v>0</v>
      </c>
      <c r="H300" s="13">
        <f t="shared" si="73"/>
        <v>0</v>
      </c>
      <c r="I300" s="13"/>
      <c r="J300" s="16">
        <f t="shared" si="74"/>
        <v>0</v>
      </c>
      <c r="K300" s="13"/>
      <c r="L300" s="13">
        <f t="shared" si="76"/>
        <v>0</v>
      </c>
      <c r="M300" s="13">
        <f t="shared" si="75"/>
        <v>0</v>
      </c>
      <c r="N300" s="13">
        <f t="shared" si="75"/>
        <v>0</v>
      </c>
    </row>
    <row r="301" spans="2:14" s="9" customFormat="1" hidden="1" x14ac:dyDescent="0.25">
      <c r="B301" s="14" t="s">
        <v>302</v>
      </c>
      <c r="C301" s="21">
        <v>2217213</v>
      </c>
      <c r="D301" s="16" t="s">
        <v>301</v>
      </c>
      <c r="E301" s="16">
        <v>0</v>
      </c>
      <c r="F301" s="16">
        <v>80</v>
      </c>
      <c r="G301" s="13">
        <v>0</v>
      </c>
      <c r="H301" s="13">
        <f t="shared" si="73"/>
        <v>0</v>
      </c>
      <c r="I301" s="13"/>
      <c r="J301" s="16">
        <f t="shared" si="74"/>
        <v>0</v>
      </c>
      <c r="K301" s="13"/>
      <c r="L301" s="13">
        <f t="shared" si="76"/>
        <v>0</v>
      </c>
      <c r="M301" s="13">
        <f t="shared" si="75"/>
        <v>0</v>
      </c>
      <c r="N301" s="13">
        <f t="shared" si="75"/>
        <v>0</v>
      </c>
    </row>
    <row r="302" spans="2:14" s="9" customFormat="1" x14ac:dyDescent="0.25">
      <c r="B302" s="50" t="s">
        <v>303</v>
      </c>
      <c r="C302" s="39">
        <v>2217214</v>
      </c>
      <c r="D302" s="40" t="s">
        <v>17</v>
      </c>
      <c r="E302" s="40">
        <v>0</v>
      </c>
      <c r="F302" s="40">
        <v>1400</v>
      </c>
      <c r="G302" s="13">
        <v>1</v>
      </c>
      <c r="H302" s="13">
        <f t="shared" si="73"/>
        <v>1400</v>
      </c>
      <c r="I302" s="13"/>
      <c r="J302" s="16">
        <f t="shared" si="74"/>
        <v>0</v>
      </c>
      <c r="K302" s="13"/>
      <c r="L302" s="13">
        <f t="shared" si="76"/>
        <v>0</v>
      </c>
      <c r="M302" s="13">
        <f t="shared" si="75"/>
        <v>1</v>
      </c>
      <c r="N302" s="13">
        <f t="shared" si="75"/>
        <v>1400</v>
      </c>
    </row>
    <row r="303" spans="2:14" s="9" customFormat="1" x14ac:dyDescent="0.25">
      <c r="B303" s="50" t="s">
        <v>304</v>
      </c>
      <c r="C303" s="39">
        <v>2217218</v>
      </c>
      <c r="D303" s="40" t="s">
        <v>17</v>
      </c>
      <c r="E303" s="40">
        <v>0</v>
      </c>
      <c r="F303" s="40">
        <v>520</v>
      </c>
      <c r="G303" s="13">
        <v>1</v>
      </c>
      <c r="H303" s="13">
        <f t="shared" si="73"/>
        <v>520</v>
      </c>
      <c r="I303" s="13"/>
      <c r="J303" s="16">
        <f t="shared" si="74"/>
        <v>0</v>
      </c>
      <c r="K303" s="13"/>
      <c r="L303" s="13">
        <f t="shared" si="76"/>
        <v>0</v>
      </c>
      <c r="M303" s="13">
        <f t="shared" si="75"/>
        <v>1</v>
      </c>
      <c r="N303" s="13">
        <f t="shared" si="75"/>
        <v>520</v>
      </c>
    </row>
    <row r="304" spans="2:14" s="9" customFormat="1" x14ac:dyDescent="0.25">
      <c r="B304" s="50" t="s">
        <v>305</v>
      </c>
      <c r="C304" s="39" t="s">
        <v>306</v>
      </c>
      <c r="D304" s="40" t="s">
        <v>17</v>
      </c>
      <c r="E304" s="40">
        <v>0</v>
      </c>
      <c r="F304" s="40">
        <v>120</v>
      </c>
      <c r="G304" s="13">
        <v>5</v>
      </c>
      <c r="H304" s="13">
        <f t="shared" si="73"/>
        <v>600</v>
      </c>
      <c r="I304" s="13"/>
      <c r="J304" s="16">
        <f t="shared" si="74"/>
        <v>0</v>
      </c>
      <c r="K304" s="13"/>
      <c r="L304" s="13">
        <f t="shared" si="76"/>
        <v>0</v>
      </c>
      <c r="M304" s="13">
        <f t="shared" si="75"/>
        <v>5</v>
      </c>
      <c r="N304" s="13">
        <f t="shared" si="75"/>
        <v>600</v>
      </c>
    </row>
    <row r="305" spans="2:14" s="9" customFormat="1" x14ac:dyDescent="0.25">
      <c r="B305" s="50" t="s">
        <v>307</v>
      </c>
      <c r="C305" s="39" t="s">
        <v>308</v>
      </c>
      <c r="D305" s="40" t="s">
        <v>17</v>
      </c>
      <c r="E305" s="40">
        <v>0</v>
      </c>
      <c r="F305" s="40">
        <v>80</v>
      </c>
      <c r="G305" s="13">
        <v>2</v>
      </c>
      <c r="H305" s="13">
        <f t="shared" si="73"/>
        <v>160</v>
      </c>
      <c r="I305" s="13"/>
      <c r="J305" s="16">
        <f t="shared" si="74"/>
        <v>0</v>
      </c>
      <c r="K305" s="13"/>
      <c r="L305" s="13">
        <f t="shared" si="76"/>
        <v>0</v>
      </c>
      <c r="M305" s="13">
        <f t="shared" si="75"/>
        <v>2</v>
      </c>
      <c r="N305" s="13">
        <f t="shared" si="75"/>
        <v>160</v>
      </c>
    </row>
    <row r="306" spans="2:14" s="9" customFormat="1" x14ac:dyDescent="0.25">
      <c r="B306" s="50" t="s">
        <v>309</v>
      </c>
      <c r="C306" s="39">
        <v>2217221</v>
      </c>
      <c r="D306" s="40" t="s">
        <v>17</v>
      </c>
      <c r="E306" s="40">
        <v>0</v>
      </c>
      <c r="F306" s="40">
        <v>150</v>
      </c>
      <c r="G306" s="13">
        <v>1</v>
      </c>
      <c r="H306" s="13">
        <f t="shared" si="73"/>
        <v>150</v>
      </c>
      <c r="I306" s="13"/>
      <c r="J306" s="16">
        <f t="shared" si="74"/>
        <v>0</v>
      </c>
      <c r="K306" s="13"/>
      <c r="L306" s="13">
        <f t="shared" si="76"/>
        <v>0</v>
      </c>
      <c r="M306" s="13">
        <f t="shared" si="75"/>
        <v>1</v>
      </c>
      <c r="N306" s="13">
        <f t="shared" si="75"/>
        <v>150</v>
      </c>
    </row>
    <row r="307" spans="2:14" s="19" customFormat="1" x14ac:dyDescent="0.25">
      <c r="B307" s="14" t="s">
        <v>40</v>
      </c>
      <c r="C307" s="21" t="s">
        <v>310</v>
      </c>
      <c r="D307" s="16" t="s">
        <v>17</v>
      </c>
      <c r="E307" s="16">
        <v>0</v>
      </c>
      <c r="F307" s="16">
        <v>85</v>
      </c>
      <c r="G307" s="18">
        <v>17</v>
      </c>
      <c r="H307" s="18">
        <f t="shared" si="73"/>
        <v>1445</v>
      </c>
      <c r="I307" s="18"/>
      <c r="J307" s="16">
        <f t="shared" si="74"/>
        <v>0</v>
      </c>
      <c r="K307" s="18"/>
      <c r="L307" s="18">
        <f t="shared" si="76"/>
        <v>0</v>
      </c>
      <c r="M307" s="18">
        <f t="shared" si="75"/>
        <v>17</v>
      </c>
      <c r="N307" s="18">
        <f t="shared" si="75"/>
        <v>1445</v>
      </c>
    </row>
    <row r="308" spans="2:14" s="9" customFormat="1" x14ac:dyDescent="0.25">
      <c r="B308" s="50" t="s">
        <v>311</v>
      </c>
      <c r="C308" s="39">
        <v>2217223</v>
      </c>
      <c r="D308" s="40" t="s">
        <v>17</v>
      </c>
      <c r="E308" s="40">
        <v>0</v>
      </c>
      <c r="F308" s="40">
        <v>1150</v>
      </c>
      <c r="G308" s="13">
        <v>1</v>
      </c>
      <c r="H308" s="13">
        <f t="shared" si="73"/>
        <v>1150</v>
      </c>
      <c r="I308" s="13"/>
      <c r="J308" s="16">
        <f t="shared" si="74"/>
        <v>0</v>
      </c>
      <c r="K308" s="13"/>
      <c r="L308" s="13">
        <f t="shared" si="76"/>
        <v>0</v>
      </c>
      <c r="M308" s="13">
        <f t="shared" si="75"/>
        <v>1</v>
      </c>
      <c r="N308" s="13">
        <f t="shared" si="75"/>
        <v>1150</v>
      </c>
    </row>
    <row r="309" spans="2:14" s="9" customFormat="1" x14ac:dyDescent="0.25">
      <c r="B309" s="50" t="s">
        <v>312</v>
      </c>
      <c r="C309" s="42" t="s">
        <v>313</v>
      </c>
      <c r="D309" s="43" t="s">
        <v>17</v>
      </c>
      <c r="E309" s="43">
        <v>0</v>
      </c>
      <c r="F309" s="43">
        <v>300</v>
      </c>
      <c r="G309" s="13">
        <v>2</v>
      </c>
      <c r="H309" s="13">
        <f t="shared" si="73"/>
        <v>600</v>
      </c>
      <c r="I309" s="13"/>
      <c r="J309" s="16">
        <f t="shared" si="74"/>
        <v>0</v>
      </c>
      <c r="K309" s="13"/>
      <c r="L309" s="13">
        <f t="shared" si="76"/>
        <v>0</v>
      </c>
      <c r="M309" s="13">
        <f t="shared" si="75"/>
        <v>2</v>
      </c>
      <c r="N309" s="13">
        <f t="shared" si="75"/>
        <v>600</v>
      </c>
    </row>
    <row r="310" spans="2:14" s="9" customFormat="1" x14ac:dyDescent="0.25">
      <c r="B310" s="50" t="s">
        <v>314</v>
      </c>
      <c r="C310" s="42" t="s">
        <v>315</v>
      </c>
      <c r="D310" s="43" t="s">
        <v>17</v>
      </c>
      <c r="E310" s="43">
        <v>0</v>
      </c>
      <c r="F310" s="43">
        <v>85</v>
      </c>
      <c r="G310" s="13">
        <v>2</v>
      </c>
      <c r="H310" s="13">
        <f t="shared" si="73"/>
        <v>170</v>
      </c>
      <c r="I310" s="13"/>
      <c r="J310" s="16">
        <f t="shared" si="74"/>
        <v>0</v>
      </c>
      <c r="K310" s="13"/>
      <c r="L310" s="13">
        <f t="shared" si="76"/>
        <v>0</v>
      </c>
      <c r="M310" s="13">
        <f t="shared" si="75"/>
        <v>2</v>
      </c>
      <c r="N310" s="13">
        <f t="shared" si="75"/>
        <v>170</v>
      </c>
    </row>
    <row r="311" spans="2:14" s="9" customFormat="1" x14ac:dyDescent="0.25">
      <c r="B311" s="50" t="s">
        <v>316</v>
      </c>
      <c r="C311" s="39" t="s">
        <v>317</v>
      </c>
      <c r="D311" s="40" t="s">
        <v>17</v>
      </c>
      <c r="E311" s="40">
        <v>0</v>
      </c>
      <c r="F311" s="40">
        <v>32</v>
      </c>
      <c r="G311" s="13">
        <v>2</v>
      </c>
      <c r="H311" s="13">
        <f t="shared" si="73"/>
        <v>64</v>
      </c>
      <c r="I311" s="13"/>
      <c r="J311" s="16">
        <f t="shared" si="74"/>
        <v>0</v>
      </c>
      <c r="K311" s="13"/>
      <c r="L311" s="13">
        <f t="shared" si="76"/>
        <v>0</v>
      </c>
      <c r="M311" s="13">
        <f t="shared" si="75"/>
        <v>2</v>
      </c>
      <c r="N311" s="13">
        <f t="shared" si="75"/>
        <v>64</v>
      </c>
    </row>
    <row r="312" spans="2:14" s="9" customFormat="1" x14ac:dyDescent="0.25">
      <c r="B312" s="50" t="s">
        <v>318</v>
      </c>
      <c r="C312" s="39">
        <v>2217227</v>
      </c>
      <c r="D312" s="40" t="s">
        <v>17</v>
      </c>
      <c r="E312" s="40">
        <v>0</v>
      </c>
      <c r="F312" s="40">
        <v>65</v>
      </c>
      <c r="G312" s="13">
        <v>1</v>
      </c>
      <c r="H312" s="13">
        <f t="shared" si="73"/>
        <v>65</v>
      </c>
      <c r="I312" s="13"/>
      <c r="J312" s="16">
        <f t="shared" si="74"/>
        <v>0</v>
      </c>
      <c r="K312" s="13"/>
      <c r="L312" s="13">
        <f t="shared" si="76"/>
        <v>0</v>
      </c>
      <c r="M312" s="13">
        <f t="shared" si="75"/>
        <v>1</v>
      </c>
      <c r="N312" s="13">
        <f t="shared" si="75"/>
        <v>65</v>
      </c>
    </row>
    <row r="313" spans="2:14" s="9" customFormat="1" x14ac:dyDescent="0.25">
      <c r="B313" s="50" t="s">
        <v>319</v>
      </c>
      <c r="C313" s="39">
        <v>2217228</v>
      </c>
      <c r="D313" s="40" t="s">
        <v>17</v>
      </c>
      <c r="E313" s="40">
        <v>0</v>
      </c>
      <c r="F313" s="40">
        <v>190</v>
      </c>
      <c r="G313" s="13">
        <v>1</v>
      </c>
      <c r="H313" s="13">
        <f t="shared" si="73"/>
        <v>190</v>
      </c>
      <c r="I313" s="13"/>
      <c r="J313" s="16">
        <f t="shared" si="74"/>
        <v>0</v>
      </c>
      <c r="K313" s="13"/>
      <c r="L313" s="13">
        <f t="shared" si="76"/>
        <v>0</v>
      </c>
      <c r="M313" s="13">
        <f t="shared" si="75"/>
        <v>1</v>
      </c>
      <c r="N313" s="13">
        <f t="shared" si="75"/>
        <v>190</v>
      </c>
    </row>
    <row r="314" spans="2:14" s="9" customFormat="1" x14ac:dyDescent="0.25">
      <c r="B314" s="50" t="s">
        <v>320</v>
      </c>
      <c r="C314" s="39">
        <v>2217229</v>
      </c>
      <c r="D314" s="40" t="s">
        <v>17</v>
      </c>
      <c r="E314" s="40">
        <v>0</v>
      </c>
      <c r="F314" s="40">
        <v>1100</v>
      </c>
      <c r="G314" s="13">
        <v>1</v>
      </c>
      <c r="H314" s="13">
        <f t="shared" si="73"/>
        <v>1100</v>
      </c>
      <c r="I314" s="13"/>
      <c r="J314" s="16">
        <f t="shared" si="74"/>
        <v>0</v>
      </c>
      <c r="K314" s="13"/>
      <c r="L314" s="13">
        <f t="shared" si="76"/>
        <v>0</v>
      </c>
      <c r="M314" s="13">
        <f t="shared" si="75"/>
        <v>1</v>
      </c>
      <c r="N314" s="13">
        <f t="shared" si="75"/>
        <v>1100</v>
      </c>
    </row>
    <row r="315" spans="2:14" s="19" customFormat="1" x14ac:dyDescent="0.25">
      <c r="B315" s="14" t="s">
        <v>30</v>
      </c>
      <c r="C315" s="102" t="s">
        <v>352</v>
      </c>
      <c r="D315" s="16" t="s">
        <v>17</v>
      </c>
      <c r="E315" s="16">
        <v>0</v>
      </c>
      <c r="F315" s="16">
        <v>110</v>
      </c>
      <c r="G315" s="18">
        <v>5</v>
      </c>
      <c r="H315" s="18">
        <f t="shared" si="73"/>
        <v>550</v>
      </c>
      <c r="I315" s="18"/>
      <c r="J315" s="16">
        <f t="shared" si="74"/>
        <v>0</v>
      </c>
      <c r="K315" s="18"/>
      <c r="L315" s="18">
        <f t="shared" si="76"/>
        <v>0</v>
      </c>
      <c r="M315" s="18">
        <f t="shared" si="75"/>
        <v>5</v>
      </c>
      <c r="N315" s="18">
        <f t="shared" si="75"/>
        <v>550</v>
      </c>
    </row>
    <row r="316" spans="2:14" s="9" customFormat="1" x14ac:dyDescent="0.25">
      <c r="B316" s="50" t="s">
        <v>322</v>
      </c>
      <c r="C316" s="42" t="s">
        <v>323</v>
      </c>
      <c r="D316" s="43" t="s">
        <v>17</v>
      </c>
      <c r="E316" s="43">
        <v>0</v>
      </c>
      <c r="F316" s="43">
        <v>150</v>
      </c>
      <c r="G316" s="13">
        <v>1</v>
      </c>
      <c r="H316" s="13">
        <f t="shared" si="73"/>
        <v>150</v>
      </c>
      <c r="I316" s="13"/>
      <c r="J316" s="16">
        <f t="shared" si="74"/>
        <v>0</v>
      </c>
      <c r="K316" s="13"/>
      <c r="L316" s="13">
        <f t="shared" si="76"/>
        <v>0</v>
      </c>
      <c r="M316" s="13">
        <f t="shared" si="75"/>
        <v>1</v>
      </c>
      <c r="N316" s="13">
        <f t="shared" si="75"/>
        <v>150</v>
      </c>
    </row>
    <row r="317" spans="2:14" s="9" customFormat="1" x14ac:dyDescent="0.25">
      <c r="B317" s="50" t="s">
        <v>326</v>
      </c>
      <c r="C317" s="39">
        <v>2217235</v>
      </c>
      <c r="D317" s="40" t="s">
        <v>17</v>
      </c>
      <c r="E317" s="40">
        <v>0</v>
      </c>
      <c r="F317" s="40">
        <v>235</v>
      </c>
      <c r="G317" s="13">
        <v>1</v>
      </c>
      <c r="H317" s="13">
        <f t="shared" si="73"/>
        <v>235</v>
      </c>
      <c r="I317" s="13"/>
      <c r="J317" s="16">
        <f t="shared" si="74"/>
        <v>0</v>
      </c>
      <c r="K317" s="13"/>
      <c r="L317" s="13">
        <f t="shared" si="76"/>
        <v>0</v>
      </c>
      <c r="M317" s="13">
        <f t="shared" si="75"/>
        <v>1</v>
      </c>
      <c r="N317" s="13">
        <f t="shared" si="75"/>
        <v>235</v>
      </c>
    </row>
    <row r="318" spans="2:14" s="9" customFormat="1" x14ac:dyDescent="0.25">
      <c r="B318" s="50" t="s">
        <v>353</v>
      </c>
      <c r="C318" s="71">
        <v>2217237</v>
      </c>
      <c r="D318" s="103" t="s">
        <v>17</v>
      </c>
      <c r="E318" s="40">
        <v>0</v>
      </c>
      <c r="F318" s="103">
        <v>360</v>
      </c>
      <c r="G318" s="13">
        <v>2</v>
      </c>
      <c r="H318" s="13">
        <f t="shared" si="73"/>
        <v>720</v>
      </c>
      <c r="I318" s="13"/>
      <c r="J318" s="16">
        <f t="shared" si="74"/>
        <v>0</v>
      </c>
      <c r="K318" s="13"/>
      <c r="L318" s="13">
        <f t="shared" si="76"/>
        <v>0</v>
      </c>
      <c r="M318" s="13">
        <f t="shared" si="75"/>
        <v>2</v>
      </c>
      <c r="N318" s="13">
        <f t="shared" si="75"/>
        <v>720</v>
      </c>
    </row>
    <row r="319" spans="2:14" s="9" customFormat="1" x14ac:dyDescent="0.25">
      <c r="B319" s="50" t="s">
        <v>354</v>
      </c>
      <c r="C319" s="71">
        <v>2217238</v>
      </c>
      <c r="D319" s="103" t="s">
        <v>17</v>
      </c>
      <c r="E319" s="103">
        <v>0</v>
      </c>
      <c r="F319" s="103">
        <v>290</v>
      </c>
      <c r="G319" s="13">
        <v>1</v>
      </c>
      <c r="H319" s="13">
        <f t="shared" si="73"/>
        <v>290</v>
      </c>
      <c r="I319" s="13"/>
      <c r="J319" s="16">
        <f t="shared" si="74"/>
        <v>0</v>
      </c>
      <c r="K319" s="13"/>
      <c r="L319" s="13">
        <f t="shared" si="76"/>
        <v>0</v>
      </c>
      <c r="M319" s="13">
        <f t="shared" si="75"/>
        <v>1</v>
      </c>
      <c r="N319" s="13">
        <f t="shared" si="75"/>
        <v>290</v>
      </c>
    </row>
    <row r="320" spans="2:14" s="9" customFormat="1" x14ac:dyDescent="0.25">
      <c r="B320" s="50" t="s">
        <v>355</v>
      </c>
      <c r="C320" s="71">
        <v>2217239</v>
      </c>
      <c r="D320" s="103" t="s">
        <v>17</v>
      </c>
      <c r="E320" s="103">
        <v>0</v>
      </c>
      <c r="F320" s="103">
        <v>440</v>
      </c>
      <c r="G320" s="13">
        <v>1</v>
      </c>
      <c r="H320" s="13">
        <f t="shared" si="73"/>
        <v>440</v>
      </c>
      <c r="I320" s="13"/>
      <c r="J320" s="16">
        <f t="shared" si="74"/>
        <v>0</v>
      </c>
      <c r="K320" s="13"/>
      <c r="L320" s="13">
        <f t="shared" si="76"/>
        <v>0</v>
      </c>
      <c r="M320" s="13">
        <f t="shared" si="75"/>
        <v>1</v>
      </c>
      <c r="N320" s="13">
        <f t="shared" si="75"/>
        <v>440</v>
      </c>
    </row>
    <row r="321" spans="1:14" s="9" customFormat="1" x14ac:dyDescent="0.25">
      <c r="B321" s="50" t="s">
        <v>356</v>
      </c>
      <c r="C321" s="71">
        <v>2217240</v>
      </c>
      <c r="D321" s="103" t="s">
        <v>17</v>
      </c>
      <c r="E321" s="103">
        <v>0</v>
      </c>
      <c r="F321" s="103">
        <v>320</v>
      </c>
      <c r="G321" s="13">
        <v>1</v>
      </c>
      <c r="H321" s="13">
        <f t="shared" si="73"/>
        <v>320</v>
      </c>
      <c r="I321" s="13"/>
      <c r="J321" s="16">
        <f t="shared" si="74"/>
        <v>0</v>
      </c>
      <c r="K321" s="13"/>
      <c r="L321" s="13">
        <f t="shared" si="76"/>
        <v>0</v>
      </c>
      <c r="M321" s="13">
        <f t="shared" si="75"/>
        <v>1</v>
      </c>
      <c r="N321" s="13">
        <f t="shared" si="75"/>
        <v>320</v>
      </c>
    </row>
    <row r="322" spans="1:14" s="9" customFormat="1" x14ac:dyDescent="0.25">
      <c r="B322" s="70" t="s">
        <v>327</v>
      </c>
      <c r="C322" s="71">
        <v>2215366</v>
      </c>
      <c r="D322" s="12" t="s">
        <v>17</v>
      </c>
      <c r="E322" s="12">
        <v>15</v>
      </c>
      <c r="F322" s="12">
        <f>E322*2</f>
        <v>30</v>
      </c>
      <c r="G322" s="13">
        <v>6</v>
      </c>
      <c r="H322" s="13">
        <f t="shared" si="73"/>
        <v>180</v>
      </c>
      <c r="I322" s="13"/>
      <c r="J322" s="16">
        <f t="shared" si="74"/>
        <v>0</v>
      </c>
      <c r="K322" s="13"/>
      <c r="L322" s="13">
        <f t="shared" si="76"/>
        <v>0</v>
      </c>
      <c r="M322" s="13">
        <f t="shared" si="75"/>
        <v>6</v>
      </c>
      <c r="N322" s="13">
        <f t="shared" si="75"/>
        <v>180</v>
      </c>
    </row>
    <row r="323" spans="1:14" s="9" customFormat="1" hidden="1" x14ac:dyDescent="0.25">
      <c r="B323" s="20" t="s">
        <v>332</v>
      </c>
      <c r="C323" s="71">
        <v>2217213</v>
      </c>
      <c r="D323" s="12" t="s">
        <v>17</v>
      </c>
      <c r="E323" s="12"/>
      <c r="F323" s="12">
        <v>41.6</v>
      </c>
      <c r="G323" s="13">
        <v>0</v>
      </c>
      <c r="H323" s="13">
        <f t="shared" si="73"/>
        <v>0</v>
      </c>
      <c r="I323" s="13"/>
      <c r="J323" s="16">
        <f t="shared" si="74"/>
        <v>0</v>
      </c>
      <c r="K323" s="13"/>
      <c r="L323" s="13">
        <f t="shared" si="76"/>
        <v>0</v>
      </c>
      <c r="M323" s="13">
        <f t="shared" si="75"/>
        <v>0</v>
      </c>
      <c r="N323" s="13">
        <f t="shared" si="75"/>
        <v>0</v>
      </c>
    </row>
    <row r="324" spans="1:14" s="9" customFormat="1" x14ac:dyDescent="0.25">
      <c r="B324" s="104" t="s">
        <v>332</v>
      </c>
      <c r="C324" s="71">
        <v>2217213</v>
      </c>
      <c r="D324" s="12" t="s">
        <v>17</v>
      </c>
      <c r="E324" s="12"/>
      <c r="F324" s="12">
        <v>40.799999999999997</v>
      </c>
      <c r="G324" s="13">
        <v>3</v>
      </c>
      <c r="H324" s="13">
        <f t="shared" si="73"/>
        <v>122.39999999999999</v>
      </c>
      <c r="I324" s="13"/>
      <c r="J324" s="16">
        <f t="shared" si="74"/>
        <v>0</v>
      </c>
      <c r="K324" s="13"/>
      <c r="L324" s="13">
        <f t="shared" si="76"/>
        <v>0</v>
      </c>
      <c r="M324" s="13">
        <f t="shared" si="75"/>
        <v>3</v>
      </c>
      <c r="N324" s="13">
        <f t="shared" si="75"/>
        <v>122.39999999999999</v>
      </c>
    </row>
    <row r="325" spans="1:14" s="9" customFormat="1" x14ac:dyDescent="0.25">
      <c r="A325" s="9" t="s">
        <v>357</v>
      </c>
      <c r="B325" s="105" t="s">
        <v>358</v>
      </c>
      <c r="C325" s="11">
        <v>22117244</v>
      </c>
      <c r="D325" s="12" t="s">
        <v>17</v>
      </c>
      <c r="E325" s="12"/>
      <c r="F325" s="12">
        <v>22</v>
      </c>
      <c r="G325" s="13">
        <v>9</v>
      </c>
      <c r="H325" s="13">
        <f t="shared" si="73"/>
        <v>198</v>
      </c>
      <c r="I325" s="13"/>
      <c r="J325" s="16">
        <f t="shared" si="74"/>
        <v>0</v>
      </c>
      <c r="K325" s="13"/>
      <c r="L325" s="13">
        <f t="shared" si="76"/>
        <v>0</v>
      </c>
      <c r="M325" s="13">
        <f t="shared" si="75"/>
        <v>9</v>
      </c>
      <c r="N325" s="13">
        <f t="shared" si="75"/>
        <v>198</v>
      </c>
    </row>
    <row r="326" spans="1:14" s="9" customFormat="1" x14ac:dyDescent="0.25">
      <c r="A326" s="9" t="s">
        <v>357</v>
      </c>
      <c r="B326" s="105" t="s">
        <v>359</v>
      </c>
      <c r="C326" s="11">
        <v>22117245</v>
      </c>
      <c r="D326" s="12" t="s">
        <v>17</v>
      </c>
      <c r="E326" s="12"/>
      <c r="F326" s="12">
        <v>25</v>
      </c>
      <c r="G326" s="13">
        <v>9</v>
      </c>
      <c r="H326" s="13">
        <f t="shared" si="73"/>
        <v>225</v>
      </c>
      <c r="I326" s="13"/>
      <c r="J326" s="16">
        <f t="shared" si="74"/>
        <v>0</v>
      </c>
      <c r="K326" s="13"/>
      <c r="L326" s="13">
        <f t="shared" si="76"/>
        <v>0</v>
      </c>
      <c r="M326" s="13">
        <f t="shared" si="75"/>
        <v>9</v>
      </c>
      <c r="N326" s="13">
        <f t="shared" si="75"/>
        <v>225</v>
      </c>
    </row>
    <row r="327" spans="1:14" s="19" customFormat="1" hidden="1" x14ac:dyDescent="0.25">
      <c r="B327" s="20" t="s">
        <v>360</v>
      </c>
      <c r="C327" s="106">
        <v>22117246</v>
      </c>
      <c r="D327" s="107" t="s">
        <v>17</v>
      </c>
      <c r="E327" s="107"/>
      <c r="F327" s="107">
        <v>1800</v>
      </c>
      <c r="G327" s="13">
        <v>0</v>
      </c>
      <c r="H327" s="13">
        <f t="shared" si="73"/>
        <v>0</v>
      </c>
      <c r="I327" s="13"/>
      <c r="J327" s="16">
        <f t="shared" si="74"/>
        <v>0</v>
      </c>
      <c r="K327" s="13"/>
      <c r="L327" s="13">
        <f t="shared" si="76"/>
        <v>0</v>
      </c>
      <c r="M327" s="18">
        <f t="shared" si="75"/>
        <v>0</v>
      </c>
      <c r="N327" s="13">
        <f t="shared" si="75"/>
        <v>0</v>
      </c>
    </row>
    <row r="328" spans="1:14" s="9" customFormat="1" x14ac:dyDescent="0.25">
      <c r="A328" s="9" t="s">
        <v>357</v>
      </c>
      <c r="B328" s="41" t="s">
        <v>361</v>
      </c>
      <c r="C328" s="11">
        <v>22117247</v>
      </c>
      <c r="D328" s="12" t="s">
        <v>17</v>
      </c>
      <c r="E328" s="12"/>
      <c r="F328" s="12">
        <v>360</v>
      </c>
      <c r="G328" s="13">
        <v>2</v>
      </c>
      <c r="H328" s="13">
        <f t="shared" si="73"/>
        <v>720</v>
      </c>
      <c r="I328" s="13"/>
      <c r="J328" s="16">
        <f t="shared" si="74"/>
        <v>0</v>
      </c>
      <c r="K328" s="13"/>
      <c r="L328" s="13">
        <f t="shared" si="76"/>
        <v>0</v>
      </c>
      <c r="M328" s="13">
        <f t="shared" si="75"/>
        <v>2</v>
      </c>
      <c r="N328" s="13">
        <f t="shared" si="75"/>
        <v>720</v>
      </c>
    </row>
    <row r="329" spans="1:14" s="9" customFormat="1" ht="31.5" x14ac:dyDescent="0.25">
      <c r="B329" s="32" t="s">
        <v>343</v>
      </c>
      <c r="C329" s="11">
        <v>2217253</v>
      </c>
      <c r="D329" s="12" t="s">
        <v>17</v>
      </c>
      <c r="E329" s="12"/>
      <c r="F329" s="12">
        <v>57.8</v>
      </c>
      <c r="G329" s="13">
        <v>2</v>
      </c>
      <c r="H329" s="13">
        <f t="shared" si="73"/>
        <v>115.6</v>
      </c>
      <c r="I329" s="13"/>
      <c r="J329" s="16">
        <f t="shared" si="74"/>
        <v>0</v>
      </c>
      <c r="K329" s="13"/>
      <c r="L329" s="13">
        <f t="shared" si="76"/>
        <v>0</v>
      </c>
      <c r="M329" s="13">
        <f t="shared" si="75"/>
        <v>2</v>
      </c>
      <c r="N329" s="13">
        <f t="shared" si="75"/>
        <v>115.6</v>
      </c>
    </row>
    <row r="330" spans="1:14" s="19" customFormat="1" ht="31.5" x14ac:dyDescent="0.25">
      <c r="B330" s="32" t="s">
        <v>16</v>
      </c>
      <c r="C330" s="106">
        <v>2217255</v>
      </c>
      <c r="D330" s="107" t="s">
        <v>17</v>
      </c>
      <c r="E330" s="107"/>
      <c r="F330" s="107">
        <v>79.5</v>
      </c>
      <c r="G330" s="18">
        <v>9</v>
      </c>
      <c r="H330" s="18">
        <f t="shared" si="73"/>
        <v>715.5</v>
      </c>
      <c r="I330" s="18"/>
      <c r="J330" s="16">
        <f t="shared" si="74"/>
        <v>0</v>
      </c>
      <c r="K330" s="18"/>
      <c r="L330" s="18">
        <f t="shared" si="76"/>
        <v>0</v>
      </c>
      <c r="M330" s="18">
        <f t="shared" si="75"/>
        <v>9</v>
      </c>
      <c r="N330" s="18">
        <f t="shared" si="75"/>
        <v>715.5</v>
      </c>
    </row>
    <row r="331" spans="1:14" s="9" customFormat="1" ht="31.5" x14ac:dyDescent="0.25">
      <c r="B331" s="32" t="s">
        <v>362</v>
      </c>
      <c r="C331" s="11">
        <v>2217256</v>
      </c>
      <c r="D331" s="12" t="s">
        <v>17</v>
      </c>
      <c r="E331" s="12"/>
      <c r="F331" s="12">
        <v>77.5</v>
      </c>
      <c r="G331" s="13">
        <v>2</v>
      </c>
      <c r="H331" s="13">
        <f t="shared" si="73"/>
        <v>155</v>
      </c>
      <c r="I331" s="13"/>
      <c r="J331" s="16">
        <f t="shared" si="74"/>
        <v>0</v>
      </c>
      <c r="K331" s="13"/>
      <c r="L331" s="13">
        <f t="shared" si="76"/>
        <v>0</v>
      </c>
      <c r="M331" s="13">
        <f t="shared" si="75"/>
        <v>2</v>
      </c>
      <c r="N331" s="13">
        <f t="shared" si="75"/>
        <v>155</v>
      </c>
    </row>
    <row r="332" spans="1:14" s="9" customFormat="1" ht="31.5" x14ac:dyDescent="0.25">
      <c r="B332" s="32" t="s">
        <v>344</v>
      </c>
      <c r="C332" s="11">
        <v>2217257</v>
      </c>
      <c r="D332" s="12" t="s">
        <v>17</v>
      </c>
      <c r="E332" s="12"/>
      <c r="F332" s="12">
        <v>39.200000000000003</v>
      </c>
      <c r="G332" s="13">
        <v>8</v>
      </c>
      <c r="H332" s="13">
        <f t="shared" ref="H332:H395" si="79">G332*F332</f>
        <v>313.60000000000002</v>
      </c>
      <c r="I332" s="13"/>
      <c r="J332" s="16">
        <f t="shared" ref="J332:J395" si="80">I332*F332</f>
        <v>0</v>
      </c>
      <c r="K332" s="13"/>
      <c r="L332" s="13">
        <f t="shared" si="76"/>
        <v>0</v>
      </c>
      <c r="M332" s="13">
        <f t="shared" ref="M332:N347" si="81">G332+I332-K332</f>
        <v>8</v>
      </c>
      <c r="N332" s="13">
        <f t="shared" si="81"/>
        <v>313.60000000000002</v>
      </c>
    </row>
    <row r="333" spans="1:14" s="9" customFormat="1" ht="15.75" x14ac:dyDescent="0.25">
      <c r="B333" s="108" t="s">
        <v>363</v>
      </c>
      <c r="C333" s="11"/>
      <c r="D333" s="12" t="s">
        <v>17</v>
      </c>
      <c r="E333" s="12"/>
      <c r="F333" s="109">
        <v>6.4</v>
      </c>
      <c r="G333" s="110">
        <v>1</v>
      </c>
      <c r="H333" s="13">
        <f t="shared" si="79"/>
        <v>6.4</v>
      </c>
      <c r="I333" s="110"/>
      <c r="J333" s="16">
        <f t="shared" si="80"/>
        <v>0</v>
      </c>
      <c r="K333" s="13"/>
      <c r="L333" s="13">
        <f t="shared" ref="L333:L365" si="82">K333*F333</f>
        <v>0</v>
      </c>
      <c r="M333" s="13">
        <f t="shared" si="81"/>
        <v>1</v>
      </c>
      <c r="N333" s="13">
        <f t="shared" si="81"/>
        <v>6.4</v>
      </c>
    </row>
    <row r="334" spans="1:14" s="9" customFormat="1" ht="15.75" x14ac:dyDescent="0.25">
      <c r="B334" s="108" t="s">
        <v>76</v>
      </c>
      <c r="C334" s="11"/>
      <c r="D334" s="12" t="s">
        <v>17</v>
      </c>
      <c r="E334" s="12"/>
      <c r="F334" s="109">
        <v>11.0327</v>
      </c>
      <c r="G334" s="110">
        <v>11</v>
      </c>
      <c r="H334" s="13">
        <f t="shared" si="79"/>
        <v>121.3597</v>
      </c>
      <c r="I334" s="110"/>
      <c r="J334" s="16">
        <f t="shared" si="80"/>
        <v>0</v>
      </c>
      <c r="K334" s="13"/>
      <c r="L334" s="13">
        <f t="shared" si="82"/>
        <v>0</v>
      </c>
      <c r="M334" s="13">
        <f t="shared" si="81"/>
        <v>11</v>
      </c>
      <c r="N334" s="13">
        <f t="shared" si="81"/>
        <v>121.3597</v>
      </c>
    </row>
    <row r="335" spans="1:14" s="9" customFormat="1" ht="15.75" x14ac:dyDescent="0.25">
      <c r="B335" s="108" t="s">
        <v>364</v>
      </c>
      <c r="C335" s="11"/>
      <c r="D335" s="12" t="s">
        <v>17</v>
      </c>
      <c r="E335" s="12"/>
      <c r="F335" s="109">
        <v>29.16</v>
      </c>
      <c r="G335" s="110">
        <v>5</v>
      </c>
      <c r="H335" s="13">
        <f t="shared" si="79"/>
        <v>145.80000000000001</v>
      </c>
      <c r="I335" s="110"/>
      <c r="J335" s="16">
        <f t="shared" si="80"/>
        <v>0</v>
      </c>
      <c r="K335" s="13"/>
      <c r="L335" s="13">
        <f t="shared" si="82"/>
        <v>0</v>
      </c>
      <c r="M335" s="13">
        <f t="shared" si="81"/>
        <v>5</v>
      </c>
      <c r="N335" s="13">
        <f t="shared" si="81"/>
        <v>145.80000000000001</v>
      </c>
    </row>
    <row r="336" spans="1:14" s="9" customFormat="1" ht="15.75" x14ac:dyDescent="0.25">
      <c r="B336" s="108" t="s">
        <v>365</v>
      </c>
      <c r="C336" s="11"/>
      <c r="D336" s="12" t="s">
        <v>17</v>
      </c>
      <c r="E336" s="12"/>
      <c r="F336" s="109">
        <v>3.36</v>
      </c>
      <c r="G336" s="110">
        <v>44</v>
      </c>
      <c r="H336" s="13">
        <f t="shared" si="79"/>
        <v>147.84</v>
      </c>
      <c r="I336" s="110"/>
      <c r="J336" s="16">
        <f t="shared" si="80"/>
        <v>0</v>
      </c>
      <c r="K336" s="13"/>
      <c r="L336" s="13">
        <f t="shared" si="82"/>
        <v>0</v>
      </c>
      <c r="M336" s="13">
        <f t="shared" si="81"/>
        <v>44</v>
      </c>
      <c r="N336" s="13">
        <f t="shared" si="81"/>
        <v>147.84</v>
      </c>
    </row>
    <row r="337" spans="2:14" s="9" customFormat="1" ht="15.75" x14ac:dyDescent="0.25">
      <c r="B337" s="108" t="s">
        <v>366</v>
      </c>
      <c r="C337" s="11"/>
      <c r="D337" s="12" t="s">
        <v>17</v>
      </c>
      <c r="E337" s="12"/>
      <c r="F337" s="109">
        <v>33</v>
      </c>
      <c r="G337" s="110">
        <v>1</v>
      </c>
      <c r="H337" s="13">
        <f t="shared" si="79"/>
        <v>33</v>
      </c>
      <c r="I337" s="110"/>
      <c r="J337" s="16">
        <f t="shared" si="80"/>
        <v>0</v>
      </c>
      <c r="K337" s="13"/>
      <c r="L337" s="13">
        <f t="shared" si="82"/>
        <v>0</v>
      </c>
      <c r="M337" s="13">
        <f t="shared" si="81"/>
        <v>1</v>
      </c>
      <c r="N337" s="13">
        <f t="shared" si="81"/>
        <v>33</v>
      </c>
    </row>
    <row r="338" spans="2:14" s="9" customFormat="1" ht="15.75" x14ac:dyDescent="0.25">
      <c r="B338" s="108" t="s">
        <v>367</v>
      </c>
      <c r="C338" s="11"/>
      <c r="D338" s="12" t="s">
        <v>17</v>
      </c>
      <c r="E338" s="12"/>
      <c r="F338" s="109">
        <v>2.2000000000000002</v>
      </c>
      <c r="G338" s="110">
        <v>25</v>
      </c>
      <c r="H338" s="13">
        <f t="shared" si="79"/>
        <v>55.000000000000007</v>
      </c>
      <c r="I338" s="110"/>
      <c r="J338" s="16">
        <f t="shared" si="80"/>
        <v>0</v>
      </c>
      <c r="K338" s="13"/>
      <c r="L338" s="13">
        <f t="shared" si="82"/>
        <v>0</v>
      </c>
      <c r="M338" s="13">
        <f t="shared" si="81"/>
        <v>25</v>
      </c>
      <c r="N338" s="13">
        <f t="shared" si="81"/>
        <v>55.000000000000007</v>
      </c>
    </row>
    <row r="339" spans="2:14" s="9" customFormat="1" ht="15.75" x14ac:dyDescent="0.25">
      <c r="B339" s="108" t="s">
        <v>368</v>
      </c>
      <c r="C339" s="11"/>
      <c r="D339" s="12" t="s">
        <v>17</v>
      </c>
      <c r="E339" s="12"/>
      <c r="F339" s="109">
        <v>33</v>
      </c>
      <c r="G339" s="110">
        <v>1</v>
      </c>
      <c r="H339" s="13">
        <f t="shared" si="79"/>
        <v>33</v>
      </c>
      <c r="I339" s="110"/>
      <c r="J339" s="16">
        <f t="shared" si="80"/>
        <v>0</v>
      </c>
      <c r="K339" s="13"/>
      <c r="L339" s="13">
        <f t="shared" si="82"/>
        <v>0</v>
      </c>
      <c r="M339" s="13">
        <f t="shared" si="81"/>
        <v>1</v>
      </c>
      <c r="N339" s="13">
        <f t="shared" si="81"/>
        <v>33</v>
      </c>
    </row>
    <row r="340" spans="2:14" s="9" customFormat="1" ht="15.75" x14ac:dyDescent="0.25">
      <c r="B340" s="108" t="s">
        <v>369</v>
      </c>
      <c r="C340" s="11"/>
      <c r="D340" s="12" t="s">
        <v>17</v>
      </c>
      <c r="E340" s="12"/>
      <c r="F340" s="109">
        <v>1.6</v>
      </c>
      <c r="G340" s="110">
        <v>33</v>
      </c>
      <c r="H340" s="13">
        <f t="shared" si="79"/>
        <v>52.800000000000004</v>
      </c>
      <c r="I340" s="110"/>
      <c r="J340" s="16">
        <f t="shared" si="80"/>
        <v>0</v>
      </c>
      <c r="K340" s="13"/>
      <c r="L340" s="13">
        <f t="shared" si="82"/>
        <v>0</v>
      </c>
      <c r="M340" s="13">
        <f t="shared" si="81"/>
        <v>33</v>
      </c>
      <c r="N340" s="13">
        <f t="shared" si="81"/>
        <v>52.800000000000004</v>
      </c>
    </row>
    <row r="341" spans="2:14" s="9" customFormat="1" ht="15.75" x14ac:dyDescent="0.25">
      <c r="B341" s="108" t="s">
        <v>364</v>
      </c>
      <c r="C341" s="11"/>
      <c r="D341" s="12" t="s">
        <v>17</v>
      </c>
      <c r="E341" s="12"/>
      <c r="F341" s="109">
        <v>10.6</v>
      </c>
      <c r="G341" s="110">
        <v>2</v>
      </c>
      <c r="H341" s="13">
        <f t="shared" si="79"/>
        <v>21.2</v>
      </c>
      <c r="I341" s="110"/>
      <c r="J341" s="16">
        <f t="shared" si="80"/>
        <v>0</v>
      </c>
      <c r="K341" s="13"/>
      <c r="L341" s="13">
        <f t="shared" si="82"/>
        <v>0</v>
      </c>
      <c r="M341" s="13">
        <f t="shared" si="81"/>
        <v>2</v>
      </c>
      <c r="N341" s="13">
        <f t="shared" si="81"/>
        <v>21.2</v>
      </c>
    </row>
    <row r="342" spans="2:14" s="9" customFormat="1" ht="15.75" x14ac:dyDescent="0.25">
      <c r="B342" s="108" t="s">
        <v>370</v>
      </c>
      <c r="C342" s="11"/>
      <c r="D342" s="12" t="s">
        <v>17</v>
      </c>
      <c r="E342" s="12"/>
      <c r="F342" s="109">
        <v>1.44</v>
      </c>
      <c r="G342" s="110">
        <v>69</v>
      </c>
      <c r="H342" s="13">
        <f t="shared" si="79"/>
        <v>99.36</v>
      </c>
      <c r="I342" s="110"/>
      <c r="J342" s="16">
        <f t="shared" si="80"/>
        <v>0</v>
      </c>
      <c r="K342" s="13"/>
      <c r="L342" s="13">
        <f t="shared" si="82"/>
        <v>0</v>
      </c>
      <c r="M342" s="13">
        <f t="shared" si="81"/>
        <v>69</v>
      </c>
      <c r="N342" s="13">
        <f t="shared" si="81"/>
        <v>99.36</v>
      </c>
    </row>
    <row r="343" spans="2:14" s="9" customFormat="1" ht="15.75" x14ac:dyDescent="0.25">
      <c r="B343" s="108" t="s">
        <v>371</v>
      </c>
      <c r="C343" s="11"/>
      <c r="D343" s="12" t="s">
        <v>17</v>
      </c>
      <c r="E343" s="12"/>
      <c r="F343" s="109">
        <v>41.32</v>
      </c>
      <c r="G343" s="110">
        <v>1</v>
      </c>
      <c r="H343" s="13">
        <f t="shared" si="79"/>
        <v>41.32</v>
      </c>
      <c r="I343" s="110"/>
      <c r="J343" s="16">
        <f t="shared" si="80"/>
        <v>0</v>
      </c>
      <c r="K343" s="13"/>
      <c r="L343" s="13">
        <f t="shared" si="82"/>
        <v>0</v>
      </c>
      <c r="M343" s="13">
        <f t="shared" si="81"/>
        <v>1</v>
      </c>
      <c r="N343" s="13">
        <f t="shared" si="81"/>
        <v>41.32</v>
      </c>
    </row>
    <row r="344" spans="2:14" s="9" customFormat="1" ht="15.75" x14ac:dyDescent="0.25">
      <c r="B344" s="108" t="s">
        <v>372</v>
      </c>
      <c r="C344" s="11"/>
      <c r="D344" s="12" t="s">
        <v>17</v>
      </c>
      <c r="E344" s="12"/>
      <c r="F344" s="109">
        <v>288</v>
      </c>
      <c r="G344" s="110">
        <v>1</v>
      </c>
      <c r="H344" s="13">
        <f t="shared" si="79"/>
        <v>288</v>
      </c>
      <c r="I344" s="110"/>
      <c r="J344" s="16">
        <f t="shared" si="80"/>
        <v>0</v>
      </c>
      <c r="K344" s="13"/>
      <c r="L344" s="13">
        <f t="shared" si="82"/>
        <v>0</v>
      </c>
      <c r="M344" s="13">
        <f t="shared" si="81"/>
        <v>1</v>
      </c>
      <c r="N344" s="13">
        <f t="shared" si="81"/>
        <v>288</v>
      </c>
    </row>
    <row r="345" spans="2:14" s="9" customFormat="1" ht="15.75" x14ac:dyDescent="0.25">
      <c r="B345" s="108" t="s">
        <v>373</v>
      </c>
      <c r="C345" s="11"/>
      <c r="D345" s="12" t="s">
        <v>17</v>
      </c>
      <c r="E345" s="12"/>
      <c r="F345" s="109">
        <v>34.96</v>
      </c>
      <c r="G345" s="110">
        <v>1</v>
      </c>
      <c r="H345" s="13">
        <f t="shared" si="79"/>
        <v>34.96</v>
      </c>
      <c r="I345" s="110"/>
      <c r="J345" s="16">
        <f t="shared" si="80"/>
        <v>0</v>
      </c>
      <c r="K345" s="13"/>
      <c r="L345" s="13">
        <f t="shared" si="82"/>
        <v>0</v>
      </c>
      <c r="M345" s="13">
        <f t="shared" si="81"/>
        <v>1</v>
      </c>
      <c r="N345" s="13">
        <f t="shared" si="81"/>
        <v>34.96</v>
      </c>
    </row>
    <row r="346" spans="2:14" s="9" customFormat="1" ht="15.75" x14ac:dyDescent="0.25">
      <c r="B346" s="108" t="s">
        <v>374</v>
      </c>
      <c r="C346" s="11"/>
      <c r="D346" s="12" t="s">
        <v>17</v>
      </c>
      <c r="E346" s="12"/>
      <c r="F346" s="109">
        <v>2.3199999999999998</v>
      </c>
      <c r="G346" s="110">
        <v>10</v>
      </c>
      <c r="H346" s="13">
        <f t="shared" si="79"/>
        <v>23.2</v>
      </c>
      <c r="I346" s="110"/>
      <c r="J346" s="16">
        <f t="shared" si="80"/>
        <v>0</v>
      </c>
      <c r="K346" s="13"/>
      <c r="L346" s="13">
        <f t="shared" si="82"/>
        <v>0</v>
      </c>
      <c r="M346" s="13">
        <f t="shared" si="81"/>
        <v>10</v>
      </c>
      <c r="N346" s="13">
        <f t="shared" si="81"/>
        <v>23.2</v>
      </c>
    </row>
    <row r="347" spans="2:14" s="9" customFormat="1" ht="15.75" x14ac:dyDescent="0.25">
      <c r="B347" s="108" t="s">
        <v>375</v>
      </c>
      <c r="C347" s="11"/>
      <c r="D347" s="12" t="s">
        <v>17</v>
      </c>
      <c r="E347" s="12"/>
      <c r="F347" s="109">
        <v>26</v>
      </c>
      <c r="G347" s="110">
        <v>1</v>
      </c>
      <c r="H347" s="13">
        <f t="shared" si="79"/>
        <v>26</v>
      </c>
      <c r="I347" s="110"/>
      <c r="J347" s="16">
        <f t="shared" si="80"/>
        <v>0</v>
      </c>
      <c r="K347" s="13"/>
      <c r="L347" s="13">
        <f t="shared" si="82"/>
        <v>0</v>
      </c>
      <c r="M347" s="13">
        <f t="shared" si="81"/>
        <v>1</v>
      </c>
      <c r="N347" s="13">
        <f t="shared" si="81"/>
        <v>26</v>
      </c>
    </row>
    <row r="348" spans="2:14" s="9" customFormat="1" ht="15.75" x14ac:dyDescent="0.25">
      <c r="B348" s="108" t="s">
        <v>293</v>
      </c>
      <c r="C348" s="11"/>
      <c r="D348" s="12" t="s">
        <v>17</v>
      </c>
      <c r="E348" s="12"/>
      <c r="F348" s="109">
        <v>4.8600000000000003</v>
      </c>
      <c r="G348" s="110">
        <v>106</v>
      </c>
      <c r="H348" s="13">
        <f t="shared" si="79"/>
        <v>515.16000000000008</v>
      </c>
      <c r="I348" s="110"/>
      <c r="J348" s="16">
        <f t="shared" si="80"/>
        <v>0</v>
      </c>
      <c r="K348" s="13"/>
      <c r="L348" s="13">
        <f t="shared" si="82"/>
        <v>0</v>
      </c>
      <c r="M348" s="13">
        <f t="shared" ref="M348:N365" si="83">G348+I348-K348</f>
        <v>106</v>
      </c>
      <c r="N348" s="13">
        <f t="shared" si="83"/>
        <v>515.16000000000008</v>
      </c>
    </row>
    <row r="349" spans="2:14" s="9" customFormat="1" ht="15.75" x14ac:dyDescent="0.25">
      <c r="B349" s="108" t="s">
        <v>376</v>
      </c>
      <c r="C349" s="11"/>
      <c r="D349" s="12" t="s">
        <v>17</v>
      </c>
      <c r="E349" s="12"/>
      <c r="F349" s="109">
        <v>9.6357999999999997</v>
      </c>
      <c r="G349" s="110">
        <v>13</v>
      </c>
      <c r="H349" s="13">
        <f t="shared" si="79"/>
        <v>125.2654</v>
      </c>
      <c r="I349" s="110"/>
      <c r="J349" s="16">
        <f t="shared" si="80"/>
        <v>0</v>
      </c>
      <c r="K349" s="13"/>
      <c r="L349" s="13">
        <f t="shared" si="82"/>
        <v>0</v>
      </c>
      <c r="M349" s="13">
        <f t="shared" si="83"/>
        <v>13</v>
      </c>
      <c r="N349" s="13">
        <f t="shared" si="83"/>
        <v>125.2654</v>
      </c>
    </row>
    <row r="350" spans="2:14" s="9" customFormat="1" ht="15.75" x14ac:dyDescent="0.25">
      <c r="B350" s="108" t="s">
        <v>377</v>
      </c>
      <c r="C350" s="11"/>
      <c r="D350" s="12" t="s">
        <v>17</v>
      </c>
      <c r="E350" s="12"/>
      <c r="F350" s="109">
        <v>120</v>
      </c>
      <c r="G350" s="110">
        <v>1</v>
      </c>
      <c r="H350" s="13">
        <f t="shared" si="79"/>
        <v>120</v>
      </c>
      <c r="I350" s="110"/>
      <c r="J350" s="16">
        <f t="shared" si="80"/>
        <v>0</v>
      </c>
      <c r="K350" s="13"/>
      <c r="L350" s="13">
        <f t="shared" si="82"/>
        <v>0</v>
      </c>
      <c r="M350" s="13">
        <f t="shared" si="83"/>
        <v>1</v>
      </c>
      <c r="N350" s="13">
        <f t="shared" si="83"/>
        <v>120</v>
      </c>
    </row>
    <row r="351" spans="2:14" s="9" customFormat="1" ht="15.75" x14ac:dyDescent="0.25">
      <c r="B351" s="108" t="s">
        <v>378</v>
      </c>
      <c r="C351" s="11"/>
      <c r="D351" s="12" t="s">
        <v>17</v>
      </c>
      <c r="E351" s="12"/>
      <c r="F351" s="109">
        <v>0.24</v>
      </c>
      <c r="G351" s="110">
        <v>97</v>
      </c>
      <c r="H351" s="13">
        <f t="shared" si="79"/>
        <v>23.279999999999998</v>
      </c>
      <c r="I351" s="110"/>
      <c r="J351" s="16">
        <f t="shared" si="80"/>
        <v>0</v>
      </c>
      <c r="K351" s="13"/>
      <c r="L351" s="13">
        <f t="shared" si="82"/>
        <v>0</v>
      </c>
      <c r="M351" s="13">
        <f t="shared" si="83"/>
        <v>97</v>
      </c>
      <c r="N351" s="13">
        <f t="shared" si="83"/>
        <v>23.279999999999998</v>
      </c>
    </row>
    <row r="352" spans="2:14" s="9" customFormat="1" ht="15.75" x14ac:dyDescent="0.25">
      <c r="B352" s="108" t="s">
        <v>379</v>
      </c>
      <c r="C352" s="11"/>
      <c r="D352" s="12" t="s">
        <v>17</v>
      </c>
      <c r="E352" s="12"/>
      <c r="F352" s="109">
        <v>114</v>
      </c>
      <c r="G352" s="110">
        <v>1</v>
      </c>
      <c r="H352" s="13">
        <f t="shared" si="79"/>
        <v>114</v>
      </c>
      <c r="I352" s="110"/>
      <c r="J352" s="16">
        <f t="shared" si="80"/>
        <v>0</v>
      </c>
      <c r="K352" s="13"/>
      <c r="L352" s="13">
        <f t="shared" si="82"/>
        <v>0</v>
      </c>
      <c r="M352" s="13">
        <f t="shared" si="83"/>
        <v>1</v>
      </c>
      <c r="N352" s="13">
        <f t="shared" si="83"/>
        <v>114</v>
      </c>
    </row>
    <row r="353" spans="2:14" s="9" customFormat="1" ht="15.75" x14ac:dyDescent="0.25">
      <c r="B353" s="108" t="s">
        <v>380</v>
      </c>
      <c r="C353" s="11"/>
      <c r="D353" s="12" t="s">
        <v>17</v>
      </c>
      <c r="E353" s="12"/>
      <c r="F353" s="109">
        <v>2</v>
      </c>
      <c r="G353" s="110">
        <v>81</v>
      </c>
      <c r="H353" s="13">
        <f t="shared" si="79"/>
        <v>162</v>
      </c>
      <c r="I353" s="110"/>
      <c r="J353" s="16">
        <f t="shared" si="80"/>
        <v>0</v>
      </c>
      <c r="K353" s="13"/>
      <c r="L353" s="13">
        <f t="shared" si="82"/>
        <v>0</v>
      </c>
      <c r="M353" s="13">
        <f t="shared" si="83"/>
        <v>81</v>
      </c>
      <c r="N353" s="13">
        <f t="shared" si="83"/>
        <v>162</v>
      </c>
    </row>
    <row r="354" spans="2:14" s="9" customFormat="1" ht="15.75" x14ac:dyDescent="0.25">
      <c r="B354" s="108" t="s">
        <v>381</v>
      </c>
      <c r="C354" s="11"/>
      <c r="D354" s="12" t="s">
        <v>17</v>
      </c>
      <c r="E354" s="12"/>
      <c r="F354" s="109">
        <v>11</v>
      </c>
      <c r="G354" s="110">
        <v>16</v>
      </c>
      <c r="H354" s="13">
        <f t="shared" si="79"/>
        <v>176</v>
      </c>
      <c r="I354" s="110"/>
      <c r="J354" s="16">
        <f t="shared" si="80"/>
        <v>0</v>
      </c>
      <c r="K354" s="13"/>
      <c r="L354" s="13">
        <f t="shared" si="82"/>
        <v>0</v>
      </c>
      <c r="M354" s="13">
        <f t="shared" si="83"/>
        <v>16</v>
      </c>
      <c r="N354" s="13">
        <f t="shared" si="83"/>
        <v>176</v>
      </c>
    </row>
    <row r="355" spans="2:14" s="9" customFormat="1" ht="15.75" x14ac:dyDescent="0.25">
      <c r="B355" s="108" t="s">
        <v>382</v>
      </c>
      <c r="C355" s="11"/>
      <c r="D355" s="12" t="s">
        <v>17</v>
      </c>
      <c r="E355" s="12"/>
      <c r="F355" s="109">
        <v>7.367</v>
      </c>
      <c r="G355" s="110">
        <v>63</v>
      </c>
      <c r="H355" s="13">
        <f t="shared" si="79"/>
        <v>464.12099999999998</v>
      </c>
      <c r="I355" s="110"/>
      <c r="J355" s="16">
        <f t="shared" si="80"/>
        <v>0</v>
      </c>
      <c r="K355" s="13"/>
      <c r="L355" s="13">
        <f t="shared" si="82"/>
        <v>0</v>
      </c>
      <c r="M355" s="13">
        <f t="shared" si="83"/>
        <v>63</v>
      </c>
      <c r="N355" s="13">
        <f t="shared" si="83"/>
        <v>464.12099999999998</v>
      </c>
    </row>
    <row r="356" spans="2:14" s="9" customFormat="1" ht="15.75" x14ac:dyDescent="0.25">
      <c r="B356" s="108" t="s">
        <v>383</v>
      </c>
      <c r="C356" s="11"/>
      <c r="D356" s="12" t="s">
        <v>17</v>
      </c>
      <c r="E356" s="12"/>
      <c r="F356" s="109">
        <v>56.95</v>
      </c>
      <c r="G356" s="110">
        <v>1</v>
      </c>
      <c r="H356" s="13">
        <f t="shared" si="79"/>
        <v>56.95</v>
      </c>
      <c r="I356" s="110"/>
      <c r="J356" s="16">
        <f t="shared" si="80"/>
        <v>0</v>
      </c>
      <c r="K356" s="13"/>
      <c r="L356" s="13">
        <f t="shared" si="82"/>
        <v>0</v>
      </c>
      <c r="M356" s="13">
        <f t="shared" si="83"/>
        <v>1</v>
      </c>
      <c r="N356" s="13">
        <f t="shared" si="83"/>
        <v>56.95</v>
      </c>
    </row>
    <row r="357" spans="2:14" s="9" customFormat="1" ht="15.75" x14ac:dyDescent="0.25">
      <c r="B357" s="108" t="s">
        <v>384</v>
      </c>
      <c r="C357" s="11"/>
      <c r="D357" s="12" t="s">
        <v>17</v>
      </c>
      <c r="E357" s="12"/>
      <c r="F357" s="109">
        <v>1.9</v>
      </c>
      <c r="G357" s="110">
        <v>16</v>
      </c>
      <c r="H357" s="13">
        <f t="shared" si="79"/>
        <v>30.4</v>
      </c>
      <c r="I357" s="110"/>
      <c r="J357" s="16">
        <f t="shared" si="80"/>
        <v>0</v>
      </c>
      <c r="K357" s="13"/>
      <c r="L357" s="13">
        <f t="shared" si="82"/>
        <v>0</v>
      </c>
      <c r="M357" s="13">
        <f t="shared" si="83"/>
        <v>16</v>
      </c>
      <c r="N357" s="13">
        <f t="shared" si="83"/>
        <v>30.4</v>
      </c>
    </row>
    <row r="358" spans="2:14" s="9" customFormat="1" ht="15.75" x14ac:dyDescent="0.25">
      <c r="B358" s="108" t="s">
        <v>385</v>
      </c>
      <c r="C358" s="11"/>
      <c r="D358" s="12" t="s">
        <v>17</v>
      </c>
      <c r="E358" s="12"/>
      <c r="F358" s="109">
        <v>0.78590000000000004</v>
      </c>
      <c r="G358" s="110">
        <v>961</v>
      </c>
      <c r="H358" s="13">
        <f t="shared" si="79"/>
        <v>755.24990000000003</v>
      </c>
      <c r="I358" s="110"/>
      <c r="J358" s="16">
        <f t="shared" si="80"/>
        <v>0</v>
      </c>
      <c r="K358" s="13"/>
      <c r="L358" s="13">
        <f t="shared" si="82"/>
        <v>0</v>
      </c>
      <c r="M358" s="13">
        <f t="shared" si="83"/>
        <v>961</v>
      </c>
      <c r="N358" s="13">
        <f t="shared" si="83"/>
        <v>755.24990000000003</v>
      </c>
    </row>
    <row r="359" spans="2:14" s="9" customFormat="1" ht="15.75" x14ac:dyDescent="0.25">
      <c r="B359" s="108" t="s">
        <v>386</v>
      </c>
      <c r="C359" s="11"/>
      <c r="D359" s="12" t="s">
        <v>17</v>
      </c>
      <c r="E359" s="12"/>
      <c r="F359" s="109">
        <v>7.14</v>
      </c>
      <c r="G359" s="110">
        <v>8</v>
      </c>
      <c r="H359" s="13">
        <f t="shared" si="79"/>
        <v>57.12</v>
      </c>
      <c r="I359" s="110"/>
      <c r="J359" s="16">
        <f t="shared" si="80"/>
        <v>0</v>
      </c>
      <c r="K359" s="13"/>
      <c r="L359" s="13">
        <f t="shared" si="82"/>
        <v>0</v>
      </c>
      <c r="M359" s="13">
        <f t="shared" si="83"/>
        <v>8</v>
      </c>
      <c r="N359" s="13">
        <f t="shared" si="83"/>
        <v>57.12</v>
      </c>
    </row>
    <row r="360" spans="2:14" s="9" customFormat="1" ht="15.75" x14ac:dyDescent="0.25">
      <c r="B360" s="108" t="s">
        <v>387</v>
      </c>
      <c r="C360" s="11"/>
      <c r="D360" s="12" t="s">
        <v>17</v>
      </c>
      <c r="E360" s="12"/>
      <c r="F360" s="109">
        <v>3</v>
      </c>
      <c r="G360" s="110">
        <v>18</v>
      </c>
      <c r="H360" s="13">
        <f t="shared" si="79"/>
        <v>54</v>
      </c>
      <c r="I360" s="110"/>
      <c r="J360" s="16">
        <f t="shared" si="80"/>
        <v>0</v>
      </c>
      <c r="K360" s="13"/>
      <c r="L360" s="13">
        <f t="shared" si="82"/>
        <v>0</v>
      </c>
      <c r="M360" s="13">
        <f t="shared" si="83"/>
        <v>18</v>
      </c>
      <c r="N360" s="13">
        <f t="shared" si="83"/>
        <v>54</v>
      </c>
    </row>
    <row r="361" spans="2:14" s="9" customFormat="1" ht="15.75" x14ac:dyDescent="0.25">
      <c r="B361" s="108" t="s">
        <v>388</v>
      </c>
      <c r="C361" s="11"/>
      <c r="D361" s="12" t="s">
        <v>17</v>
      </c>
      <c r="E361" s="12"/>
      <c r="F361" s="109">
        <v>7.78</v>
      </c>
      <c r="G361" s="110">
        <v>3</v>
      </c>
      <c r="H361" s="13">
        <f t="shared" si="79"/>
        <v>23.34</v>
      </c>
      <c r="I361" s="110"/>
      <c r="J361" s="16">
        <f t="shared" si="80"/>
        <v>0</v>
      </c>
      <c r="K361" s="13"/>
      <c r="L361" s="13">
        <f t="shared" si="82"/>
        <v>0</v>
      </c>
      <c r="M361" s="13">
        <f t="shared" si="83"/>
        <v>3</v>
      </c>
      <c r="N361" s="13">
        <f t="shared" si="83"/>
        <v>23.34</v>
      </c>
    </row>
    <row r="362" spans="2:14" s="9" customFormat="1" ht="15.75" x14ac:dyDescent="0.25">
      <c r="B362" s="108" t="s">
        <v>389</v>
      </c>
      <c r="C362" s="11"/>
      <c r="D362" s="12" t="s">
        <v>17</v>
      </c>
      <c r="E362" s="12"/>
      <c r="F362" s="109">
        <v>0.9</v>
      </c>
      <c r="G362" s="110">
        <v>35</v>
      </c>
      <c r="H362" s="13">
        <f t="shared" si="79"/>
        <v>31.5</v>
      </c>
      <c r="I362" s="110"/>
      <c r="J362" s="16">
        <f t="shared" si="80"/>
        <v>0</v>
      </c>
      <c r="K362" s="13"/>
      <c r="L362" s="13">
        <f t="shared" si="82"/>
        <v>0</v>
      </c>
      <c r="M362" s="13">
        <f t="shared" si="83"/>
        <v>35</v>
      </c>
      <c r="N362" s="13">
        <f t="shared" si="83"/>
        <v>31.5</v>
      </c>
    </row>
    <row r="363" spans="2:14" s="9" customFormat="1" ht="15.75" x14ac:dyDescent="0.25">
      <c r="B363" s="108" t="s">
        <v>390</v>
      </c>
      <c r="C363" s="11"/>
      <c r="D363" s="12" t="s">
        <v>17</v>
      </c>
      <c r="E363" s="12"/>
      <c r="F363" s="109">
        <v>110</v>
      </c>
      <c r="G363" s="110">
        <v>1</v>
      </c>
      <c r="H363" s="13">
        <f t="shared" si="79"/>
        <v>110</v>
      </c>
      <c r="I363" s="110"/>
      <c r="J363" s="16">
        <f t="shared" si="80"/>
        <v>0</v>
      </c>
      <c r="K363" s="13"/>
      <c r="L363" s="13">
        <f t="shared" si="82"/>
        <v>0</v>
      </c>
      <c r="M363" s="13">
        <f t="shared" si="83"/>
        <v>1</v>
      </c>
      <c r="N363" s="13">
        <f t="shared" si="83"/>
        <v>110</v>
      </c>
    </row>
    <row r="364" spans="2:14" s="9" customFormat="1" ht="15.75" x14ac:dyDescent="0.25">
      <c r="B364" s="111" t="s">
        <v>391</v>
      </c>
      <c r="C364" s="11"/>
      <c r="D364" s="12" t="s">
        <v>17</v>
      </c>
      <c r="E364" s="12"/>
      <c r="F364" s="112">
        <v>40</v>
      </c>
      <c r="G364" s="113">
        <v>1</v>
      </c>
      <c r="H364" s="13">
        <f t="shared" si="79"/>
        <v>40</v>
      </c>
      <c r="I364" s="113"/>
      <c r="J364" s="16">
        <f t="shared" si="80"/>
        <v>0</v>
      </c>
      <c r="K364" s="13"/>
      <c r="L364" s="13">
        <f t="shared" si="82"/>
        <v>0</v>
      </c>
      <c r="M364" s="13">
        <f t="shared" si="83"/>
        <v>1</v>
      </c>
      <c r="N364" s="13">
        <f t="shared" si="83"/>
        <v>40</v>
      </c>
    </row>
    <row r="365" spans="2:14" s="9" customFormat="1" ht="15.75" x14ac:dyDescent="0.25">
      <c r="B365" s="111" t="s">
        <v>392</v>
      </c>
      <c r="C365" s="11"/>
      <c r="D365" s="12" t="s">
        <v>17</v>
      </c>
      <c r="E365" s="12"/>
      <c r="F365" s="112">
        <v>6.12</v>
      </c>
      <c r="G365" s="113">
        <v>2</v>
      </c>
      <c r="H365" s="13">
        <f t="shared" si="79"/>
        <v>12.24</v>
      </c>
      <c r="I365" s="113"/>
      <c r="J365" s="16">
        <f t="shared" si="80"/>
        <v>0</v>
      </c>
      <c r="K365" s="13"/>
      <c r="L365" s="13">
        <f t="shared" si="82"/>
        <v>0</v>
      </c>
      <c r="M365" s="13">
        <f t="shared" si="83"/>
        <v>2</v>
      </c>
      <c r="N365" s="13">
        <f t="shared" si="83"/>
        <v>12.24</v>
      </c>
    </row>
    <row r="366" spans="2:14" s="9" customFormat="1" x14ac:dyDescent="0.25">
      <c r="B366" s="142" t="s">
        <v>161</v>
      </c>
      <c r="C366" s="42">
        <v>2215264</v>
      </c>
      <c r="D366" s="53" t="s">
        <v>17</v>
      </c>
      <c r="E366" s="53">
        <v>9</v>
      </c>
      <c r="F366" s="53">
        <f>E366*2</f>
        <v>18</v>
      </c>
      <c r="G366" s="62">
        <v>1</v>
      </c>
      <c r="H366" s="64">
        <f t="shared" si="79"/>
        <v>18</v>
      </c>
      <c r="I366" s="62"/>
      <c r="J366" s="16">
        <f t="shared" si="80"/>
        <v>0</v>
      </c>
      <c r="K366" s="40"/>
      <c r="L366" s="40"/>
      <c r="M366" s="40">
        <f>G366+I366-K366</f>
        <v>1</v>
      </c>
      <c r="N366" s="40">
        <f>H366+J366-L366</f>
        <v>18</v>
      </c>
    </row>
    <row r="367" spans="2:14" s="9" customFormat="1" x14ac:dyDescent="0.25">
      <c r="B367" s="60" t="s">
        <v>162</v>
      </c>
      <c r="C367" s="42">
        <v>2215152</v>
      </c>
      <c r="D367" s="43" t="s">
        <v>17</v>
      </c>
      <c r="E367" s="53">
        <v>5.13</v>
      </c>
      <c r="F367" s="53">
        <f t="shared" ref="F367:F401" si="84">E367*2</f>
        <v>10.26</v>
      </c>
      <c r="G367" s="62">
        <v>4</v>
      </c>
      <c r="H367" s="64">
        <f t="shared" si="79"/>
        <v>41.04</v>
      </c>
      <c r="I367" s="62"/>
      <c r="J367" s="16">
        <f t="shared" si="80"/>
        <v>0</v>
      </c>
      <c r="K367" s="40"/>
      <c r="L367" s="40"/>
      <c r="M367" s="40">
        <f>G367+I367-K367</f>
        <v>4</v>
      </c>
      <c r="N367" s="40">
        <f>H367+J367-L367</f>
        <v>41.04</v>
      </c>
    </row>
    <row r="368" spans="2:14" s="9" customFormat="1" x14ac:dyDescent="0.25">
      <c r="B368" s="60" t="s">
        <v>163</v>
      </c>
      <c r="C368" s="42">
        <v>2217189</v>
      </c>
      <c r="D368" s="43" t="s">
        <v>17</v>
      </c>
      <c r="E368" s="53">
        <v>8</v>
      </c>
      <c r="F368" s="53">
        <f t="shared" si="84"/>
        <v>16</v>
      </c>
      <c r="G368" s="62">
        <v>1</v>
      </c>
      <c r="H368" s="64">
        <f t="shared" si="79"/>
        <v>16</v>
      </c>
      <c r="I368" s="62"/>
      <c r="J368" s="16">
        <f t="shared" si="80"/>
        <v>0</v>
      </c>
      <c r="K368" s="40"/>
      <c r="L368" s="40"/>
      <c r="M368" s="40">
        <f t="shared" ref="M368:N395" si="85">G368+I368-K368</f>
        <v>1</v>
      </c>
      <c r="N368" s="40">
        <f t="shared" si="85"/>
        <v>16</v>
      </c>
    </row>
    <row r="369" spans="2:14" s="9" customFormat="1" x14ac:dyDescent="0.25">
      <c r="B369" s="60" t="s">
        <v>164</v>
      </c>
      <c r="C369" s="42">
        <v>2215137</v>
      </c>
      <c r="D369" s="53" t="s">
        <v>17</v>
      </c>
      <c r="E369" s="53">
        <v>0.2</v>
      </c>
      <c r="F369" s="53">
        <f t="shared" si="84"/>
        <v>0.4</v>
      </c>
      <c r="G369" s="62">
        <v>1000</v>
      </c>
      <c r="H369" s="64">
        <f t="shared" si="79"/>
        <v>400</v>
      </c>
      <c r="I369" s="62"/>
      <c r="J369" s="16">
        <f t="shared" si="80"/>
        <v>0</v>
      </c>
      <c r="K369" s="40"/>
      <c r="L369" s="40"/>
      <c r="M369" s="40">
        <f t="shared" si="85"/>
        <v>1000</v>
      </c>
      <c r="N369" s="40">
        <f t="shared" si="85"/>
        <v>400</v>
      </c>
    </row>
    <row r="370" spans="2:14" s="9" customFormat="1" x14ac:dyDescent="0.25">
      <c r="B370" s="60" t="s">
        <v>165</v>
      </c>
      <c r="C370" s="42">
        <v>2215151</v>
      </c>
      <c r="D370" s="53" t="s">
        <v>17</v>
      </c>
      <c r="E370" s="53">
        <v>15.79</v>
      </c>
      <c r="F370" s="53">
        <f t="shared" si="84"/>
        <v>31.58</v>
      </c>
      <c r="G370" s="62">
        <v>4</v>
      </c>
      <c r="H370" s="64">
        <f t="shared" si="79"/>
        <v>126.32</v>
      </c>
      <c r="I370" s="62"/>
      <c r="J370" s="16">
        <f t="shared" si="80"/>
        <v>0</v>
      </c>
      <c r="K370" s="40"/>
      <c r="L370" s="40"/>
      <c r="M370" s="40">
        <f t="shared" si="85"/>
        <v>4</v>
      </c>
      <c r="N370" s="40">
        <f t="shared" si="85"/>
        <v>126.32</v>
      </c>
    </row>
    <row r="371" spans="2:14" s="9" customFormat="1" x14ac:dyDescent="0.25">
      <c r="B371" s="60" t="s">
        <v>166</v>
      </c>
      <c r="C371" s="42">
        <v>2215387</v>
      </c>
      <c r="D371" s="43" t="s">
        <v>17</v>
      </c>
      <c r="E371" s="53">
        <v>1.5</v>
      </c>
      <c r="F371" s="53">
        <f t="shared" si="84"/>
        <v>3</v>
      </c>
      <c r="G371" s="62">
        <v>30</v>
      </c>
      <c r="H371" s="64">
        <f t="shared" si="79"/>
        <v>90</v>
      </c>
      <c r="I371" s="62"/>
      <c r="J371" s="16">
        <f t="shared" si="80"/>
        <v>0</v>
      </c>
      <c r="K371" s="40"/>
      <c r="L371" s="40"/>
      <c r="M371" s="40">
        <f t="shared" si="85"/>
        <v>30</v>
      </c>
      <c r="N371" s="40">
        <f t="shared" si="85"/>
        <v>90</v>
      </c>
    </row>
    <row r="372" spans="2:14" s="9" customFormat="1" x14ac:dyDescent="0.25">
      <c r="B372" s="41" t="s">
        <v>167</v>
      </c>
      <c r="C372" s="39">
        <v>2217023</v>
      </c>
      <c r="D372" s="40" t="s">
        <v>17</v>
      </c>
      <c r="E372" s="40">
        <v>0.5</v>
      </c>
      <c r="F372" s="40">
        <f t="shared" si="84"/>
        <v>1</v>
      </c>
      <c r="G372" s="62">
        <v>1</v>
      </c>
      <c r="H372" s="64">
        <f t="shared" si="79"/>
        <v>1</v>
      </c>
      <c r="I372" s="62"/>
      <c r="J372" s="16">
        <f t="shared" si="80"/>
        <v>0</v>
      </c>
      <c r="K372" s="40"/>
      <c r="L372" s="40"/>
      <c r="M372" s="40">
        <f t="shared" si="85"/>
        <v>1</v>
      </c>
      <c r="N372" s="40">
        <f t="shared" si="85"/>
        <v>1</v>
      </c>
    </row>
    <row r="373" spans="2:14" s="9" customFormat="1" x14ac:dyDescent="0.25">
      <c r="B373" s="41" t="s">
        <v>168</v>
      </c>
      <c r="C373" s="39">
        <v>2217060</v>
      </c>
      <c r="D373" s="40" t="s">
        <v>17</v>
      </c>
      <c r="E373" s="40">
        <v>0.2</v>
      </c>
      <c r="F373" s="40">
        <f t="shared" si="84"/>
        <v>0.4</v>
      </c>
      <c r="G373" s="62">
        <v>30</v>
      </c>
      <c r="H373" s="64">
        <f t="shared" si="79"/>
        <v>12</v>
      </c>
      <c r="I373" s="62"/>
      <c r="J373" s="16">
        <f t="shared" si="80"/>
        <v>0</v>
      </c>
      <c r="K373" s="40"/>
      <c r="L373" s="40"/>
      <c r="M373" s="40">
        <f t="shared" si="85"/>
        <v>30</v>
      </c>
      <c r="N373" s="40">
        <f t="shared" si="85"/>
        <v>12</v>
      </c>
    </row>
    <row r="374" spans="2:14" s="9" customFormat="1" x14ac:dyDescent="0.25">
      <c r="B374" s="41" t="s">
        <v>169</v>
      </c>
      <c r="C374" s="39">
        <v>2217020</v>
      </c>
      <c r="D374" s="40" t="s">
        <v>17</v>
      </c>
      <c r="E374" s="40">
        <v>18</v>
      </c>
      <c r="F374" s="40">
        <f t="shared" si="84"/>
        <v>36</v>
      </c>
      <c r="G374" s="62">
        <v>1</v>
      </c>
      <c r="H374" s="64">
        <f t="shared" si="79"/>
        <v>36</v>
      </c>
      <c r="I374" s="62"/>
      <c r="J374" s="16">
        <f t="shared" si="80"/>
        <v>0</v>
      </c>
      <c r="K374" s="40"/>
      <c r="L374" s="40"/>
      <c r="M374" s="40">
        <f t="shared" si="85"/>
        <v>1</v>
      </c>
      <c r="N374" s="40">
        <f t="shared" si="85"/>
        <v>36</v>
      </c>
    </row>
    <row r="375" spans="2:14" s="9" customFormat="1" x14ac:dyDescent="0.25">
      <c r="B375" s="41" t="s">
        <v>170</v>
      </c>
      <c r="C375" s="39">
        <v>2217025</v>
      </c>
      <c r="D375" s="40" t="s">
        <v>17</v>
      </c>
      <c r="E375" s="40">
        <v>47</v>
      </c>
      <c r="F375" s="40">
        <f t="shared" si="84"/>
        <v>94</v>
      </c>
      <c r="G375" s="62">
        <v>1</v>
      </c>
      <c r="H375" s="64">
        <f t="shared" si="79"/>
        <v>94</v>
      </c>
      <c r="I375" s="62"/>
      <c r="J375" s="16">
        <f t="shared" si="80"/>
        <v>0</v>
      </c>
      <c r="K375" s="40"/>
      <c r="L375" s="40"/>
      <c r="M375" s="40">
        <f t="shared" si="85"/>
        <v>1</v>
      </c>
      <c r="N375" s="40">
        <f t="shared" si="85"/>
        <v>94</v>
      </c>
    </row>
    <row r="376" spans="2:14" s="9" customFormat="1" x14ac:dyDescent="0.25">
      <c r="B376" s="50" t="s">
        <v>171</v>
      </c>
      <c r="C376" s="44">
        <v>2217054</v>
      </c>
      <c r="D376" s="43" t="s">
        <v>17</v>
      </c>
      <c r="E376" s="45">
        <v>0.4</v>
      </c>
      <c r="F376" s="40">
        <f t="shared" si="84"/>
        <v>0.8</v>
      </c>
      <c r="G376" s="62">
        <v>1</v>
      </c>
      <c r="H376" s="64">
        <f t="shared" si="79"/>
        <v>0.8</v>
      </c>
      <c r="I376" s="62"/>
      <c r="J376" s="16">
        <f t="shared" si="80"/>
        <v>0</v>
      </c>
      <c r="K376" s="43"/>
      <c r="L376" s="40"/>
      <c r="M376" s="43">
        <f t="shared" si="85"/>
        <v>1</v>
      </c>
      <c r="N376" s="43">
        <f t="shared" si="85"/>
        <v>0.8</v>
      </c>
    </row>
    <row r="377" spans="2:14" s="9" customFormat="1" x14ac:dyDescent="0.25">
      <c r="B377" s="50" t="s">
        <v>172</v>
      </c>
      <c r="C377" s="44">
        <v>2217046</v>
      </c>
      <c r="D377" s="43" t="s">
        <v>17</v>
      </c>
      <c r="E377" s="45">
        <v>0.4</v>
      </c>
      <c r="F377" s="40">
        <f t="shared" si="84"/>
        <v>0.8</v>
      </c>
      <c r="G377" s="62">
        <v>1</v>
      </c>
      <c r="H377" s="64">
        <f t="shared" si="79"/>
        <v>0.8</v>
      </c>
      <c r="I377" s="62"/>
      <c r="J377" s="16">
        <f t="shared" si="80"/>
        <v>0</v>
      </c>
      <c r="K377" s="43"/>
      <c r="L377" s="40"/>
      <c r="M377" s="43">
        <f t="shared" si="85"/>
        <v>1</v>
      </c>
      <c r="N377" s="43">
        <f t="shared" si="85"/>
        <v>0.8</v>
      </c>
    </row>
    <row r="378" spans="2:14" s="9" customFormat="1" x14ac:dyDescent="0.25">
      <c r="B378" s="50" t="s">
        <v>173</v>
      </c>
      <c r="C378" s="44">
        <v>2217051</v>
      </c>
      <c r="D378" s="43" t="s">
        <v>17</v>
      </c>
      <c r="E378" s="45">
        <v>0.4</v>
      </c>
      <c r="F378" s="40">
        <f t="shared" si="84"/>
        <v>0.8</v>
      </c>
      <c r="G378" s="62">
        <v>23</v>
      </c>
      <c r="H378" s="64">
        <f t="shared" si="79"/>
        <v>18.400000000000002</v>
      </c>
      <c r="I378" s="62"/>
      <c r="J378" s="16">
        <f t="shared" si="80"/>
        <v>0</v>
      </c>
      <c r="K378" s="43"/>
      <c r="L378" s="40"/>
      <c r="M378" s="40">
        <f t="shared" si="85"/>
        <v>23</v>
      </c>
      <c r="N378" s="40">
        <f t="shared" si="85"/>
        <v>18.400000000000002</v>
      </c>
    </row>
    <row r="379" spans="2:14" s="9" customFormat="1" x14ac:dyDescent="0.25">
      <c r="B379" s="50" t="s">
        <v>174</v>
      </c>
      <c r="C379" s="44">
        <v>2217040</v>
      </c>
      <c r="D379" s="43" t="s">
        <v>17</v>
      </c>
      <c r="E379" s="45">
        <v>1.2</v>
      </c>
      <c r="F379" s="40">
        <f t="shared" si="84"/>
        <v>2.4</v>
      </c>
      <c r="G379" s="62">
        <v>2</v>
      </c>
      <c r="H379" s="64">
        <f t="shared" si="79"/>
        <v>4.8</v>
      </c>
      <c r="I379" s="62"/>
      <c r="J379" s="16">
        <f t="shared" si="80"/>
        <v>0</v>
      </c>
      <c r="K379" s="43"/>
      <c r="L379" s="40"/>
      <c r="M379" s="40">
        <f t="shared" si="85"/>
        <v>2</v>
      </c>
      <c r="N379" s="40">
        <f t="shared" si="85"/>
        <v>4.8</v>
      </c>
    </row>
    <row r="380" spans="2:14" s="9" customFormat="1" x14ac:dyDescent="0.25">
      <c r="B380" s="50" t="s">
        <v>175</v>
      </c>
      <c r="C380" s="44">
        <v>2217056</v>
      </c>
      <c r="D380" s="43" t="s">
        <v>17</v>
      </c>
      <c r="E380" s="45">
        <v>0.4</v>
      </c>
      <c r="F380" s="40">
        <f t="shared" si="84"/>
        <v>0.8</v>
      </c>
      <c r="G380" s="62">
        <v>3</v>
      </c>
      <c r="H380" s="64">
        <f t="shared" si="79"/>
        <v>2.4000000000000004</v>
      </c>
      <c r="I380" s="62"/>
      <c r="J380" s="16">
        <f t="shared" si="80"/>
        <v>0</v>
      </c>
      <c r="K380" s="43"/>
      <c r="L380" s="40"/>
      <c r="M380" s="40">
        <f t="shared" si="85"/>
        <v>3</v>
      </c>
      <c r="N380" s="40">
        <f t="shared" si="85"/>
        <v>2.4000000000000004</v>
      </c>
    </row>
    <row r="381" spans="2:14" s="9" customFormat="1" x14ac:dyDescent="0.25">
      <c r="B381" s="38" t="s">
        <v>176</v>
      </c>
      <c r="C381" s="42">
        <v>2217033</v>
      </c>
      <c r="D381" s="40" t="s">
        <v>17</v>
      </c>
      <c r="E381" s="43">
        <v>2.2000000000000002</v>
      </c>
      <c r="F381" s="40">
        <f t="shared" si="84"/>
        <v>4.4000000000000004</v>
      </c>
      <c r="G381" s="62">
        <v>4</v>
      </c>
      <c r="H381" s="64">
        <f t="shared" si="79"/>
        <v>17.600000000000001</v>
      </c>
      <c r="I381" s="62"/>
      <c r="J381" s="16">
        <f t="shared" si="80"/>
        <v>0</v>
      </c>
      <c r="K381" s="40"/>
      <c r="L381" s="40"/>
      <c r="M381" s="40">
        <f t="shared" si="85"/>
        <v>4</v>
      </c>
      <c r="N381" s="40">
        <f t="shared" si="85"/>
        <v>17.600000000000001</v>
      </c>
    </row>
    <row r="382" spans="2:14" s="9" customFormat="1" x14ac:dyDescent="0.25">
      <c r="B382" s="38" t="s">
        <v>177</v>
      </c>
      <c r="C382" s="42">
        <v>2217067</v>
      </c>
      <c r="D382" s="40" t="s">
        <v>17</v>
      </c>
      <c r="E382" s="43">
        <v>0.4</v>
      </c>
      <c r="F382" s="40">
        <f t="shared" si="84"/>
        <v>0.8</v>
      </c>
      <c r="G382" s="62">
        <v>2</v>
      </c>
      <c r="H382" s="64">
        <f t="shared" si="79"/>
        <v>1.6</v>
      </c>
      <c r="I382" s="62"/>
      <c r="J382" s="16">
        <f t="shared" si="80"/>
        <v>0</v>
      </c>
      <c r="K382" s="40"/>
      <c r="L382" s="40"/>
      <c r="M382" s="40">
        <f t="shared" si="85"/>
        <v>2</v>
      </c>
      <c r="N382" s="40">
        <f t="shared" si="85"/>
        <v>1.6</v>
      </c>
    </row>
    <row r="383" spans="2:14" s="9" customFormat="1" x14ac:dyDescent="0.25">
      <c r="B383" s="50" t="s">
        <v>178</v>
      </c>
      <c r="C383" s="44">
        <v>2217050</v>
      </c>
      <c r="D383" s="43" t="s">
        <v>17</v>
      </c>
      <c r="E383" s="43">
        <v>0.4</v>
      </c>
      <c r="F383" s="40">
        <f t="shared" si="84"/>
        <v>0.8</v>
      </c>
      <c r="G383" s="62">
        <v>1</v>
      </c>
      <c r="H383" s="64">
        <f t="shared" si="79"/>
        <v>0.8</v>
      </c>
      <c r="I383" s="62"/>
      <c r="J383" s="16">
        <f t="shared" si="80"/>
        <v>0</v>
      </c>
      <c r="K383" s="43"/>
      <c r="L383" s="40"/>
      <c r="M383" s="40">
        <f t="shared" si="85"/>
        <v>1</v>
      </c>
      <c r="N383" s="40">
        <f t="shared" si="85"/>
        <v>0.8</v>
      </c>
    </row>
    <row r="384" spans="2:14" s="9" customFormat="1" x14ac:dyDescent="0.25">
      <c r="B384" s="41" t="s">
        <v>179</v>
      </c>
      <c r="C384" s="39">
        <v>2217048</v>
      </c>
      <c r="D384" s="40" t="s">
        <v>17</v>
      </c>
      <c r="E384" s="43">
        <v>0.4</v>
      </c>
      <c r="F384" s="40">
        <f t="shared" si="84"/>
        <v>0.8</v>
      </c>
      <c r="G384" s="62">
        <v>1</v>
      </c>
      <c r="H384" s="64">
        <f t="shared" si="79"/>
        <v>0.8</v>
      </c>
      <c r="I384" s="62"/>
      <c r="J384" s="16">
        <f t="shared" si="80"/>
        <v>0</v>
      </c>
      <c r="K384" s="40"/>
      <c r="L384" s="40"/>
      <c r="M384" s="40">
        <f t="shared" si="85"/>
        <v>1</v>
      </c>
      <c r="N384" s="40">
        <f t="shared" si="85"/>
        <v>0.8</v>
      </c>
    </row>
    <row r="385" spans="2:14" s="9" customFormat="1" x14ac:dyDescent="0.25">
      <c r="B385" s="41" t="s">
        <v>180</v>
      </c>
      <c r="C385" s="39">
        <v>2217069</v>
      </c>
      <c r="D385" s="40" t="s">
        <v>17</v>
      </c>
      <c r="E385" s="43">
        <v>0.4</v>
      </c>
      <c r="F385" s="40">
        <f t="shared" si="84"/>
        <v>0.8</v>
      </c>
      <c r="G385" s="62">
        <v>1</v>
      </c>
      <c r="H385" s="64">
        <f t="shared" si="79"/>
        <v>0.8</v>
      </c>
      <c r="I385" s="62"/>
      <c r="J385" s="16">
        <f t="shared" si="80"/>
        <v>0</v>
      </c>
      <c r="K385" s="40"/>
      <c r="L385" s="40"/>
      <c r="M385" s="40">
        <f t="shared" si="85"/>
        <v>1</v>
      </c>
      <c r="N385" s="40">
        <f t="shared" si="85"/>
        <v>0.8</v>
      </c>
    </row>
    <row r="386" spans="2:14" s="9" customFormat="1" x14ac:dyDescent="0.25">
      <c r="B386" s="41" t="s">
        <v>181</v>
      </c>
      <c r="C386" s="39">
        <v>2217062</v>
      </c>
      <c r="D386" s="40" t="s">
        <v>17</v>
      </c>
      <c r="E386" s="43">
        <v>0.4</v>
      </c>
      <c r="F386" s="40">
        <f t="shared" si="84"/>
        <v>0.8</v>
      </c>
      <c r="G386" s="62">
        <v>1</v>
      </c>
      <c r="H386" s="64">
        <f t="shared" si="79"/>
        <v>0.8</v>
      </c>
      <c r="I386" s="62"/>
      <c r="J386" s="16">
        <f t="shared" si="80"/>
        <v>0</v>
      </c>
      <c r="K386" s="40"/>
      <c r="L386" s="40"/>
      <c r="M386" s="40">
        <f t="shared" si="85"/>
        <v>1</v>
      </c>
      <c r="N386" s="40">
        <f t="shared" si="85"/>
        <v>0.8</v>
      </c>
    </row>
    <row r="387" spans="2:14" s="9" customFormat="1" x14ac:dyDescent="0.25">
      <c r="B387" s="41" t="s">
        <v>182</v>
      </c>
      <c r="C387" s="39">
        <v>2217063</v>
      </c>
      <c r="D387" s="40" t="s">
        <v>17</v>
      </c>
      <c r="E387" s="43">
        <v>0.4</v>
      </c>
      <c r="F387" s="40">
        <f t="shared" si="84"/>
        <v>0.8</v>
      </c>
      <c r="G387" s="62">
        <v>4</v>
      </c>
      <c r="H387" s="64">
        <f t="shared" si="79"/>
        <v>3.2</v>
      </c>
      <c r="I387" s="62"/>
      <c r="J387" s="16">
        <f t="shared" si="80"/>
        <v>0</v>
      </c>
      <c r="K387" s="40"/>
      <c r="L387" s="40"/>
      <c r="M387" s="40">
        <f t="shared" si="85"/>
        <v>4</v>
      </c>
      <c r="N387" s="40">
        <f t="shared" si="85"/>
        <v>3.2</v>
      </c>
    </row>
    <row r="388" spans="2:14" s="9" customFormat="1" x14ac:dyDescent="0.25">
      <c r="B388" s="41" t="s">
        <v>183</v>
      </c>
      <c r="C388" s="39">
        <v>2217037</v>
      </c>
      <c r="D388" s="40" t="s">
        <v>17</v>
      </c>
      <c r="E388" s="40">
        <v>1.2</v>
      </c>
      <c r="F388" s="40">
        <f t="shared" si="84"/>
        <v>2.4</v>
      </c>
      <c r="G388" s="62">
        <v>19</v>
      </c>
      <c r="H388" s="64">
        <f t="shared" si="79"/>
        <v>45.6</v>
      </c>
      <c r="I388" s="62"/>
      <c r="J388" s="16">
        <f t="shared" si="80"/>
        <v>0</v>
      </c>
      <c r="K388" s="40"/>
      <c r="L388" s="40"/>
      <c r="M388" s="40">
        <f t="shared" si="85"/>
        <v>19</v>
      </c>
      <c r="N388" s="40">
        <f t="shared" si="85"/>
        <v>45.6</v>
      </c>
    </row>
    <row r="389" spans="2:14" s="9" customFormat="1" x14ac:dyDescent="0.25">
      <c r="B389" s="41" t="s">
        <v>184</v>
      </c>
      <c r="C389" s="39">
        <v>2217035</v>
      </c>
      <c r="D389" s="40" t="s">
        <v>17</v>
      </c>
      <c r="E389" s="40">
        <v>1.9</v>
      </c>
      <c r="F389" s="40">
        <f t="shared" si="84"/>
        <v>3.8</v>
      </c>
      <c r="G389" s="62">
        <v>2</v>
      </c>
      <c r="H389" s="64">
        <f t="shared" si="79"/>
        <v>7.6</v>
      </c>
      <c r="I389" s="62"/>
      <c r="J389" s="16">
        <f t="shared" si="80"/>
        <v>0</v>
      </c>
      <c r="K389" s="40"/>
      <c r="L389" s="40"/>
      <c r="M389" s="40">
        <f t="shared" si="85"/>
        <v>2</v>
      </c>
      <c r="N389" s="40">
        <f t="shared" si="85"/>
        <v>7.6</v>
      </c>
    </row>
    <row r="390" spans="2:14" s="9" customFormat="1" x14ac:dyDescent="0.25">
      <c r="B390" s="41" t="s">
        <v>185</v>
      </c>
      <c r="C390" s="39">
        <v>2217047</v>
      </c>
      <c r="D390" s="40" t="s">
        <v>17</v>
      </c>
      <c r="E390" s="40">
        <v>0.4</v>
      </c>
      <c r="F390" s="40">
        <f t="shared" si="84"/>
        <v>0.8</v>
      </c>
      <c r="G390" s="62">
        <v>5</v>
      </c>
      <c r="H390" s="64">
        <f t="shared" si="79"/>
        <v>4</v>
      </c>
      <c r="I390" s="62"/>
      <c r="J390" s="16">
        <f t="shared" si="80"/>
        <v>0</v>
      </c>
      <c r="K390" s="40"/>
      <c r="L390" s="40"/>
      <c r="M390" s="40">
        <f t="shared" si="85"/>
        <v>5</v>
      </c>
      <c r="N390" s="40">
        <f t="shared" si="85"/>
        <v>4</v>
      </c>
    </row>
    <row r="391" spans="2:14" s="9" customFormat="1" x14ac:dyDescent="0.25">
      <c r="B391" s="41" t="s">
        <v>186</v>
      </c>
      <c r="C391" s="42">
        <v>2217043</v>
      </c>
      <c r="D391" s="40" t="s">
        <v>17</v>
      </c>
      <c r="E391" s="40">
        <v>0.4</v>
      </c>
      <c r="F391" s="40">
        <f t="shared" si="84"/>
        <v>0.8</v>
      </c>
      <c r="G391" s="62">
        <v>3</v>
      </c>
      <c r="H391" s="64">
        <f t="shared" si="79"/>
        <v>2.4000000000000004</v>
      </c>
      <c r="I391" s="62"/>
      <c r="J391" s="16">
        <f t="shared" si="80"/>
        <v>0</v>
      </c>
      <c r="K391" s="40"/>
      <c r="L391" s="40"/>
      <c r="M391" s="40">
        <f t="shared" si="85"/>
        <v>3</v>
      </c>
      <c r="N391" s="40">
        <f t="shared" si="85"/>
        <v>2.4000000000000004</v>
      </c>
    </row>
    <row r="392" spans="2:14" s="9" customFormat="1" x14ac:dyDescent="0.25">
      <c r="B392" s="41" t="s">
        <v>187</v>
      </c>
      <c r="C392" s="42">
        <v>2217068</v>
      </c>
      <c r="D392" s="40" t="s">
        <v>17</v>
      </c>
      <c r="E392" s="40">
        <v>0.4</v>
      </c>
      <c r="F392" s="40">
        <f t="shared" si="84"/>
        <v>0.8</v>
      </c>
      <c r="G392" s="62">
        <v>1</v>
      </c>
      <c r="H392" s="64">
        <f t="shared" si="79"/>
        <v>0.8</v>
      </c>
      <c r="I392" s="62"/>
      <c r="J392" s="16">
        <f t="shared" si="80"/>
        <v>0</v>
      </c>
      <c r="K392" s="40"/>
      <c r="L392" s="40"/>
      <c r="M392" s="40">
        <f t="shared" si="85"/>
        <v>1</v>
      </c>
      <c r="N392" s="40">
        <f t="shared" si="85"/>
        <v>0.8</v>
      </c>
    </row>
    <row r="393" spans="2:14" s="9" customFormat="1" x14ac:dyDescent="0.25">
      <c r="B393" s="41" t="s">
        <v>188</v>
      </c>
      <c r="C393" s="42">
        <v>2217039</v>
      </c>
      <c r="D393" s="40" t="s">
        <v>17</v>
      </c>
      <c r="E393" s="43">
        <v>1.2</v>
      </c>
      <c r="F393" s="40">
        <f t="shared" si="84"/>
        <v>2.4</v>
      </c>
      <c r="G393" s="62">
        <v>2</v>
      </c>
      <c r="H393" s="64">
        <f t="shared" si="79"/>
        <v>4.8</v>
      </c>
      <c r="I393" s="62"/>
      <c r="J393" s="16">
        <f t="shared" si="80"/>
        <v>0</v>
      </c>
      <c r="K393" s="40"/>
      <c r="L393" s="40"/>
      <c r="M393" s="40">
        <f t="shared" si="85"/>
        <v>2</v>
      </c>
      <c r="N393" s="40">
        <f t="shared" si="85"/>
        <v>4.8</v>
      </c>
    </row>
    <row r="394" spans="2:14" s="9" customFormat="1" x14ac:dyDescent="0.25">
      <c r="B394" s="41" t="s">
        <v>189</v>
      </c>
      <c r="C394" s="42">
        <v>2217064</v>
      </c>
      <c r="D394" s="40" t="s">
        <v>17</v>
      </c>
      <c r="E394" s="43">
        <v>0.4</v>
      </c>
      <c r="F394" s="40">
        <f t="shared" si="84"/>
        <v>0.8</v>
      </c>
      <c r="G394" s="62">
        <v>2</v>
      </c>
      <c r="H394" s="64">
        <f t="shared" si="79"/>
        <v>1.6</v>
      </c>
      <c r="I394" s="62"/>
      <c r="J394" s="16">
        <f t="shared" si="80"/>
        <v>0</v>
      </c>
      <c r="K394" s="40"/>
      <c r="L394" s="40"/>
      <c r="M394" s="40">
        <f t="shared" si="85"/>
        <v>2</v>
      </c>
      <c r="N394" s="40">
        <f t="shared" si="85"/>
        <v>1.6</v>
      </c>
    </row>
    <row r="395" spans="2:14" s="9" customFormat="1" x14ac:dyDescent="0.25">
      <c r="B395" s="41" t="s">
        <v>190</v>
      </c>
      <c r="C395" s="42">
        <v>2217065</v>
      </c>
      <c r="D395" s="40" t="s">
        <v>17</v>
      </c>
      <c r="E395" s="43">
        <v>0.4</v>
      </c>
      <c r="F395" s="40">
        <f t="shared" si="84"/>
        <v>0.8</v>
      </c>
      <c r="G395" s="62">
        <v>2</v>
      </c>
      <c r="H395" s="64">
        <f t="shared" si="79"/>
        <v>1.6</v>
      </c>
      <c r="I395" s="62"/>
      <c r="J395" s="16">
        <f t="shared" si="80"/>
        <v>0</v>
      </c>
      <c r="K395" s="40"/>
      <c r="L395" s="40"/>
      <c r="M395" s="40">
        <f t="shared" si="85"/>
        <v>2</v>
      </c>
      <c r="N395" s="40">
        <f t="shared" si="85"/>
        <v>1.6</v>
      </c>
    </row>
    <row r="396" spans="2:14" s="9" customFormat="1" x14ac:dyDescent="0.25">
      <c r="B396" s="41" t="s">
        <v>191</v>
      </c>
      <c r="C396" s="42">
        <v>2217045</v>
      </c>
      <c r="D396" s="40" t="s">
        <v>17</v>
      </c>
      <c r="E396" s="43">
        <v>0.4</v>
      </c>
      <c r="F396" s="40">
        <f t="shared" si="84"/>
        <v>0.8</v>
      </c>
      <c r="G396" s="62">
        <v>1</v>
      </c>
      <c r="H396" s="64">
        <f t="shared" ref="H396:H433" si="86">G396*F396</f>
        <v>0.8</v>
      </c>
      <c r="I396" s="62"/>
      <c r="J396" s="16">
        <f t="shared" ref="J396:J445" si="87">I396*F396</f>
        <v>0</v>
      </c>
      <c r="K396" s="40"/>
      <c r="L396" s="40"/>
      <c r="M396" s="40">
        <f>G396+I396-K396</f>
        <v>1</v>
      </c>
      <c r="N396" s="40">
        <f>H396+J396-L396</f>
        <v>0.8</v>
      </c>
    </row>
    <row r="397" spans="2:14" s="9" customFormat="1" x14ac:dyDescent="0.25">
      <c r="B397" s="41" t="s">
        <v>192</v>
      </c>
      <c r="C397" s="42">
        <v>2217057</v>
      </c>
      <c r="D397" s="40" t="s">
        <v>17</v>
      </c>
      <c r="E397" s="43">
        <v>0.4</v>
      </c>
      <c r="F397" s="40">
        <f t="shared" si="84"/>
        <v>0.8</v>
      </c>
      <c r="G397" s="62">
        <v>2</v>
      </c>
      <c r="H397" s="64">
        <f t="shared" si="86"/>
        <v>1.6</v>
      </c>
      <c r="I397" s="62"/>
      <c r="J397" s="16">
        <f t="shared" si="87"/>
        <v>0</v>
      </c>
      <c r="K397" s="40"/>
      <c r="L397" s="40"/>
      <c r="M397" s="40">
        <f t="shared" ref="M397:N413" si="88">G397+I397-K397</f>
        <v>2</v>
      </c>
      <c r="N397" s="40">
        <f t="shared" si="88"/>
        <v>1.6</v>
      </c>
    </row>
    <row r="398" spans="2:14" s="9" customFormat="1" x14ac:dyDescent="0.25">
      <c r="B398" s="41" t="s">
        <v>193</v>
      </c>
      <c r="C398" s="42">
        <v>2217036</v>
      </c>
      <c r="D398" s="40" t="s">
        <v>17</v>
      </c>
      <c r="E398" s="43">
        <v>0.8</v>
      </c>
      <c r="F398" s="40">
        <f t="shared" si="84"/>
        <v>1.6</v>
      </c>
      <c r="G398" s="62">
        <v>1</v>
      </c>
      <c r="H398" s="64">
        <f t="shared" si="86"/>
        <v>1.6</v>
      </c>
      <c r="I398" s="62"/>
      <c r="J398" s="16">
        <f t="shared" si="87"/>
        <v>0</v>
      </c>
      <c r="K398" s="40"/>
      <c r="L398" s="40"/>
      <c r="M398" s="40">
        <f t="shared" si="88"/>
        <v>1</v>
      </c>
      <c r="N398" s="40">
        <f t="shared" si="88"/>
        <v>1.6</v>
      </c>
    </row>
    <row r="399" spans="2:14" s="9" customFormat="1" x14ac:dyDescent="0.25">
      <c r="B399" s="41" t="s">
        <v>194</v>
      </c>
      <c r="C399" s="42">
        <v>2217044</v>
      </c>
      <c r="D399" s="40" t="s">
        <v>17</v>
      </c>
      <c r="E399" s="43">
        <v>0.4</v>
      </c>
      <c r="F399" s="40">
        <f t="shared" si="84"/>
        <v>0.8</v>
      </c>
      <c r="G399" s="62">
        <v>1</v>
      </c>
      <c r="H399" s="64">
        <f t="shared" si="86"/>
        <v>0.8</v>
      </c>
      <c r="I399" s="62"/>
      <c r="J399" s="16">
        <f t="shared" si="87"/>
        <v>0</v>
      </c>
      <c r="K399" s="40"/>
      <c r="L399" s="40"/>
      <c r="M399" s="40">
        <f t="shared" si="88"/>
        <v>1</v>
      </c>
      <c r="N399" s="40">
        <f t="shared" si="88"/>
        <v>0.8</v>
      </c>
    </row>
    <row r="400" spans="2:14" s="9" customFormat="1" x14ac:dyDescent="0.25">
      <c r="B400" s="41" t="s">
        <v>195</v>
      </c>
      <c r="C400" s="42">
        <v>2217059</v>
      </c>
      <c r="D400" s="40" t="s">
        <v>17</v>
      </c>
      <c r="E400" s="43">
        <v>1.5</v>
      </c>
      <c r="F400" s="40">
        <f t="shared" si="84"/>
        <v>3</v>
      </c>
      <c r="G400" s="62">
        <v>1</v>
      </c>
      <c r="H400" s="64">
        <f t="shared" si="86"/>
        <v>3</v>
      </c>
      <c r="I400" s="62"/>
      <c r="J400" s="16">
        <f t="shared" si="87"/>
        <v>0</v>
      </c>
      <c r="K400" s="40"/>
      <c r="L400" s="40"/>
      <c r="M400" s="40">
        <f t="shared" si="88"/>
        <v>1</v>
      </c>
      <c r="N400" s="40">
        <f t="shared" si="88"/>
        <v>3</v>
      </c>
    </row>
    <row r="401" spans="2:14" s="9" customFormat="1" x14ac:dyDescent="0.25">
      <c r="B401" s="41" t="s">
        <v>196</v>
      </c>
      <c r="C401" s="42">
        <v>2217042</v>
      </c>
      <c r="D401" s="40" t="s">
        <v>17</v>
      </c>
      <c r="E401" s="43">
        <v>0.5</v>
      </c>
      <c r="F401" s="40">
        <f t="shared" si="84"/>
        <v>1</v>
      </c>
      <c r="G401" s="62">
        <v>1</v>
      </c>
      <c r="H401" s="64">
        <f t="shared" si="86"/>
        <v>1</v>
      </c>
      <c r="I401" s="62"/>
      <c r="J401" s="16">
        <f t="shared" si="87"/>
        <v>0</v>
      </c>
      <c r="K401" s="40"/>
      <c r="L401" s="40"/>
      <c r="M401" s="40">
        <f t="shared" si="88"/>
        <v>1</v>
      </c>
      <c r="N401" s="40">
        <f t="shared" si="88"/>
        <v>1</v>
      </c>
    </row>
    <row r="402" spans="2:14" s="9" customFormat="1" x14ac:dyDescent="0.25">
      <c r="B402" s="41" t="s">
        <v>197</v>
      </c>
      <c r="C402" s="39">
        <v>2217061</v>
      </c>
      <c r="D402" s="40" t="s">
        <v>17</v>
      </c>
      <c r="E402" s="40">
        <v>0.4</v>
      </c>
      <c r="F402" s="40">
        <f>E402*2</f>
        <v>0.8</v>
      </c>
      <c r="G402" s="62">
        <v>2</v>
      </c>
      <c r="H402" s="64">
        <f t="shared" si="86"/>
        <v>1.6</v>
      </c>
      <c r="I402" s="62"/>
      <c r="J402" s="16">
        <f t="shared" si="87"/>
        <v>0</v>
      </c>
      <c r="K402" s="40"/>
      <c r="L402" s="40"/>
      <c r="M402" s="40">
        <f t="shared" si="88"/>
        <v>2</v>
      </c>
      <c r="N402" s="40">
        <f t="shared" si="88"/>
        <v>1.6</v>
      </c>
    </row>
    <row r="403" spans="2:14" s="9" customFormat="1" x14ac:dyDescent="0.25">
      <c r="B403" s="41" t="s">
        <v>198</v>
      </c>
      <c r="C403" s="39">
        <v>2217058</v>
      </c>
      <c r="D403" s="40" t="s">
        <v>17</v>
      </c>
      <c r="E403" s="40">
        <v>0.4</v>
      </c>
      <c r="F403" s="40">
        <f>E403*2</f>
        <v>0.8</v>
      </c>
      <c r="G403" s="62">
        <v>3</v>
      </c>
      <c r="H403" s="64">
        <f t="shared" si="86"/>
        <v>2.4000000000000004</v>
      </c>
      <c r="I403" s="62"/>
      <c r="J403" s="16">
        <f t="shared" si="87"/>
        <v>0</v>
      </c>
      <c r="K403" s="40"/>
      <c r="L403" s="40"/>
      <c r="M403" s="40">
        <f t="shared" si="88"/>
        <v>3</v>
      </c>
      <c r="N403" s="40">
        <f t="shared" si="88"/>
        <v>2.4000000000000004</v>
      </c>
    </row>
    <row r="404" spans="2:14" s="9" customFormat="1" x14ac:dyDescent="0.25">
      <c r="B404" s="41" t="s">
        <v>199</v>
      </c>
      <c r="C404" s="44">
        <v>2217052</v>
      </c>
      <c r="D404" s="40" t="s">
        <v>17</v>
      </c>
      <c r="E404" s="45">
        <v>0.4</v>
      </c>
      <c r="F404" s="40">
        <f>E404*2</f>
        <v>0.8</v>
      </c>
      <c r="G404" s="62">
        <v>2</v>
      </c>
      <c r="H404" s="64">
        <f t="shared" si="86"/>
        <v>1.6</v>
      </c>
      <c r="I404" s="62"/>
      <c r="J404" s="16">
        <f t="shared" si="87"/>
        <v>0</v>
      </c>
      <c r="K404" s="40"/>
      <c r="L404" s="40"/>
      <c r="M404" s="40">
        <f t="shared" si="88"/>
        <v>2</v>
      </c>
      <c r="N404" s="40">
        <f t="shared" si="88"/>
        <v>1.6</v>
      </c>
    </row>
    <row r="405" spans="2:14" s="9" customFormat="1" x14ac:dyDescent="0.25">
      <c r="B405" s="41" t="s">
        <v>200</v>
      </c>
      <c r="C405" s="42">
        <v>2217049</v>
      </c>
      <c r="D405" s="40" t="s">
        <v>17</v>
      </c>
      <c r="E405" s="43">
        <v>0.4</v>
      </c>
      <c r="F405" s="40">
        <f t="shared" ref="F405:F408" si="89">E405*2</f>
        <v>0.8</v>
      </c>
      <c r="G405" s="62">
        <v>5</v>
      </c>
      <c r="H405" s="64">
        <f t="shared" si="86"/>
        <v>4</v>
      </c>
      <c r="I405" s="62"/>
      <c r="J405" s="16">
        <f t="shared" si="87"/>
        <v>0</v>
      </c>
      <c r="K405" s="40"/>
      <c r="L405" s="40"/>
      <c r="M405" s="40">
        <f t="shared" si="88"/>
        <v>5</v>
      </c>
      <c r="N405" s="40">
        <f t="shared" si="88"/>
        <v>4</v>
      </c>
    </row>
    <row r="406" spans="2:14" s="9" customFormat="1" x14ac:dyDescent="0.25">
      <c r="B406" s="41" t="s">
        <v>201</v>
      </c>
      <c r="C406" s="42">
        <v>2217066</v>
      </c>
      <c r="D406" s="40" t="s">
        <v>17</v>
      </c>
      <c r="E406" s="43">
        <v>0.4</v>
      </c>
      <c r="F406" s="40">
        <f t="shared" si="89"/>
        <v>0.8</v>
      </c>
      <c r="G406" s="62">
        <v>2</v>
      </c>
      <c r="H406" s="64">
        <f t="shared" si="86"/>
        <v>1.6</v>
      </c>
      <c r="I406" s="62"/>
      <c r="J406" s="16">
        <f t="shared" si="87"/>
        <v>0</v>
      </c>
      <c r="K406" s="40"/>
      <c r="L406" s="40"/>
      <c r="M406" s="40">
        <f t="shared" si="88"/>
        <v>2</v>
      </c>
      <c r="N406" s="40">
        <f t="shared" si="88"/>
        <v>1.6</v>
      </c>
    </row>
    <row r="407" spans="2:14" s="9" customFormat="1" x14ac:dyDescent="0.25">
      <c r="B407" s="41" t="s">
        <v>202</v>
      </c>
      <c r="C407" s="42">
        <v>2217034</v>
      </c>
      <c r="D407" s="40" t="s">
        <v>17</v>
      </c>
      <c r="E407" s="43">
        <v>1.2</v>
      </c>
      <c r="F407" s="40">
        <f t="shared" si="89"/>
        <v>2.4</v>
      </c>
      <c r="G407" s="62">
        <v>25</v>
      </c>
      <c r="H407" s="64">
        <f t="shared" si="86"/>
        <v>60</v>
      </c>
      <c r="I407" s="62"/>
      <c r="J407" s="16">
        <f t="shared" si="87"/>
        <v>0</v>
      </c>
      <c r="K407" s="40"/>
      <c r="L407" s="40"/>
      <c r="M407" s="40">
        <f t="shared" si="88"/>
        <v>25</v>
      </c>
      <c r="N407" s="40">
        <f t="shared" si="88"/>
        <v>60</v>
      </c>
    </row>
    <row r="408" spans="2:14" s="9" customFormat="1" x14ac:dyDescent="0.25">
      <c r="B408" s="41" t="s">
        <v>203</v>
      </c>
      <c r="C408" s="42">
        <v>2217041</v>
      </c>
      <c r="D408" s="40" t="s">
        <v>17</v>
      </c>
      <c r="E408" s="43">
        <v>0.5</v>
      </c>
      <c r="F408" s="40">
        <f t="shared" si="89"/>
        <v>1</v>
      </c>
      <c r="G408" s="62">
        <v>8</v>
      </c>
      <c r="H408" s="64">
        <f t="shared" si="86"/>
        <v>8</v>
      </c>
      <c r="I408" s="62"/>
      <c r="J408" s="16">
        <f t="shared" si="87"/>
        <v>0</v>
      </c>
      <c r="K408" s="40"/>
      <c r="L408" s="40"/>
      <c r="M408" s="40">
        <f t="shared" si="88"/>
        <v>8</v>
      </c>
      <c r="N408" s="40">
        <f t="shared" si="88"/>
        <v>8</v>
      </c>
    </row>
    <row r="409" spans="2:14" s="9" customFormat="1" x14ac:dyDescent="0.25">
      <c r="B409" s="41" t="s">
        <v>204</v>
      </c>
      <c r="C409" s="39">
        <v>2217038</v>
      </c>
      <c r="D409" s="40" t="s">
        <v>17</v>
      </c>
      <c r="E409" s="40">
        <v>1.2</v>
      </c>
      <c r="F409" s="40">
        <f>E409*2</f>
        <v>2.4</v>
      </c>
      <c r="G409" s="62">
        <v>1</v>
      </c>
      <c r="H409" s="64">
        <f t="shared" si="86"/>
        <v>2.4</v>
      </c>
      <c r="I409" s="62"/>
      <c r="J409" s="16">
        <f t="shared" si="87"/>
        <v>0</v>
      </c>
      <c r="K409" s="40"/>
      <c r="L409" s="40"/>
      <c r="M409" s="40">
        <f t="shared" si="88"/>
        <v>1</v>
      </c>
      <c r="N409" s="40">
        <f t="shared" si="88"/>
        <v>2.4</v>
      </c>
    </row>
    <row r="410" spans="2:14" s="9" customFormat="1" x14ac:dyDescent="0.25">
      <c r="B410" s="41" t="s">
        <v>205</v>
      </c>
      <c r="C410" s="39">
        <v>2217029</v>
      </c>
      <c r="D410" s="40" t="s">
        <v>17</v>
      </c>
      <c r="E410" s="40">
        <v>0.3</v>
      </c>
      <c r="F410" s="40">
        <f>E410*2</f>
        <v>0.6</v>
      </c>
      <c r="G410" s="62">
        <v>3</v>
      </c>
      <c r="H410" s="64">
        <f t="shared" si="86"/>
        <v>1.7999999999999998</v>
      </c>
      <c r="I410" s="62"/>
      <c r="J410" s="16">
        <f t="shared" si="87"/>
        <v>0</v>
      </c>
      <c r="K410" s="40"/>
      <c r="L410" s="40"/>
      <c r="M410" s="40">
        <f t="shared" si="88"/>
        <v>3</v>
      </c>
      <c r="N410" s="40">
        <f t="shared" si="88"/>
        <v>1.7999999999999998</v>
      </c>
    </row>
    <row r="411" spans="2:14" s="9" customFormat="1" x14ac:dyDescent="0.25">
      <c r="B411" s="41" t="s">
        <v>206</v>
      </c>
      <c r="C411" s="39">
        <v>2217028</v>
      </c>
      <c r="D411" s="40" t="s">
        <v>17</v>
      </c>
      <c r="E411" s="40">
        <v>0.05</v>
      </c>
      <c r="F411" s="40">
        <f>E411*2</f>
        <v>0.1</v>
      </c>
      <c r="G411" s="62">
        <v>32</v>
      </c>
      <c r="H411" s="64">
        <f t="shared" si="86"/>
        <v>3.2</v>
      </c>
      <c r="I411" s="62"/>
      <c r="J411" s="16">
        <f t="shared" si="87"/>
        <v>0</v>
      </c>
      <c r="K411" s="40"/>
      <c r="L411" s="40"/>
      <c r="M411" s="40">
        <f t="shared" si="88"/>
        <v>32</v>
      </c>
      <c r="N411" s="40">
        <f t="shared" si="88"/>
        <v>3.2</v>
      </c>
    </row>
    <row r="412" spans="2:14" s="9" customFormat="1" x14ac:dyDescent="0.25">
      <c r="B412" s="41" t="s">
        <v>207</v>
      </c>
      <c r="C412" s="42">
        <v>2217032</v>
      </c>
      <c r="D412" s="40" t="s">
        <v>17</v>
      </c>
      <c r="E412" s="43">
        <v>3.3</v>
      </c>
      <c r="F412" s="40">
        <f t="shared" ref="F412:F413" si="90">E412*2</f>
        <v>6.6</v>
      </c>
      <c r="G412" s="62">
        <v>1</v>
      </c>
      <c r="H412" s="64">
        <f t="shared" si="86"/>
        <v>6.6</v>
      </c>
      <c r="I412" s="62"/>
      <c r="J412" s="16">
        <f t="shared" si="87"/>
        <v>0</v>
      </c>
      <c r="K412" s="40"/>
      <c r="L412" s="40"/>
      <c r="M412" s="40">
        <f t="shared" si="88"/>
        <v>1</v>
      </c>
      <c r="N412" s="40">
        <f t="shared" si="88"/>
        <v>6.6</v>
      </c>
    </row>
    <row r="413" spans="2:14" s="9" customFormat="1" x14ac:dyDescent="0.25">
      <c r="B413" s="41" t="s">
        <v>208</v>
      </c>
      <c r="C413" s="42">
        <v>2217027</v>
      </c>
      <c r="D413" s="40" t="s">
        <v>17</v>
      </c>
      <c r="E413" s="43">
        <v>0.1</v>
      </c>
      <c r="F413" s="40">
        <f t="shared" si="90"/>
        <v>0.2</v>
      </c>
      <c r="G413" s="62">
        <v>40</v>
      </c>
      <c r="H413" s="64">
        <f t="shared" si="86"/>
        <v>8</v>
      </c>
      <c r="I413" s="62"/>
      <c r="J413" s="16">
        <f t="shared" si="87"/>
        <v>0</v>
      </c>
      <c r="K413" s="40"/>
      <c r="L413" s="40"/>
      <c r="M413" s="40">
        <f t="shared" si="88"/>
        <v>40</v>
      </c>
      <c r="N413" s="40">
        <f t="shared" si="88"/>
        <v>8</v>
      </c>
    </row>
    <row r="414" spans="2:14" s="9" customFormat="1" x14ac:dyDescent="0.25">
      <c r="B414" s="41" t="s">
        <v>209</v>
      </c>
      <c r="C414" s="42">
        <v>2217022</v>
      </c>
      <c r="D414" s="40" t="s">
        <v>17</v>
      </c>
      <c r="E414" s="43">
        <v>0.2</v>
      </c>
      <c r="F414" s="40">
        <f>E414*2</f>
        <v>0.4</v>
      </c>
      <c r="G414" s="62">
        <v>184</v>
      </c>
      <c r="H414" s="64">
        <f t="shared" si="86"/>
        <v>73.600000000000009</v>
      </c>
      <c r="I414" s="62"/>
      <c r="J414" s="16">
        <f t="shared" si="87"/>
        <v>0</v>
      </c>
      <c r="K414" s="40"/>
      <c r="L414" s="40"/>
      <c r="M414" s="40">
        <f>G414+I414-K414</f>
        <v>184</v>
      </c>
      <c r="N414" s="40">
        <f>H414+J414-L414</f>
        <v>73.600000000000009</v>
      </c>
    </row>
    <row r="415" spans="2:14" s="9" customFormat="1" x14ac:dyDescent="0.25">
      <c r="B415" s="41" t="s">
        <v>205</v>
      </c>
      <c r="C415" s="39">
        <v>2217029</v>
      </c>
      <c r="D415" s="40" t="s">
        <v>17</v>
      </c>
      <c r="E415" s="40">
        <v>0.3</v>
      </c>
      <c r="F415" s="40">
        <f t="shared" ref="F415:F435" si="91">E415*2</f>
        <v>0.6</v>
      </c>
      <c r="G415" s="62">
        <v>2</v>
      </c>
      <c r="H415" s="64">
        <f t="shared" si="86"/>
        <v>1.2</v>
      </c>
      <c r="I415" s="62"/>
      <c r="J415" s="16">
        <f t="shared" si="87"/>
        <v>0</v>
      </c>
      <c r="K415" s="40"/>
      <c r="L415" s="40"/>
      <c r="M415" s="40">
        <f t="shared" ref="M415:N435" si="92">G415+I415-K415</f>
        <v>2</v>
      </c>
      <c r="N415" s="40">
        <f t="shared" si="92"/>
        <v>1.2</v>
      </c>
    </row>
    <row r="416" spans="2:14" s="9" customFormat="1" x14ac:dyDescent="0.25">
      <c r="B416" s="41" t="s">
        <v>206</v>
      </c>
      <c r="C416" s="39">
        <v>2217028</v>
      </c>
      <c r="D416" s="40" t="s">
        <v>17</v>
      </c>
      <c r="E416" s="40">
        <v>0.05</v>
      </c>
      <c r="F416" s="40">
        <f t="shared" si="91"/>
        <v>0.1</v>
      </c>
      <c r="G416" s="62">
        <v>48</v>
      </c>
      <c r="H416" s="64">
        <f t="shared" si="86"/>
        <v>4.8000000000000007</v>
      </c>
      <c r="I416" s="62"/>
      <c r="J416" s="16">
        <f t="shared" si="87"/>
        <v>0</v>
      </c>
      <c r="K416" s="40"/>
      <c r="L416" s="40"/>
      <c r="M416" s="40">
        <f t="shared" si="92"/>
        <v>48</v>
      </c>
      <c r="N416" s="40">
        <f t="shared" si="92"/>
        <v>4.8000000000000007</v>
      </c>
    </row>
    <row r="417" spans="2:14" s="9" customFormat="1" x14ac:dyDescent="0.25">
      <c r="B417" s="41" t="s">
        <v>210</v>
      </c>
      <c r="C417" s="39">
        <v>2215301</v>
      </c>
      <c r="D417" s="40" t="s">
        <v>17</v>
      </c>
      <c r="E417" s="40">
        <v>100</v>
      </c>
      <c r="F417" s="40">
        <f t="shared" si="91"/>
        <v>200</v>
      </c>
      <c r="G417" s="62">
        <v>1</v>
      </c>
      <c r="H417" s="64">
        <f t="shared" si="86"/>
        <v>200</v>
      </c>
      <c r="I417" s="62"/>
      <c r="J417" s="16">
        <f t="shared" si="87"/>
        <v>0</v>
      </c>
      <c r="K417" s="40"/>
      <c r="L417" s="40"/>
      <c r="M417" s="40">
        <f t="shared" si="92"/>
        <v>1</v>
      </c>
      <c r="N417" s="40">
        <f t="shared" si="92"/>
        <v>200</v>
      </c>
    </row>
    <row r="418" spans="2:14" s="9" customFormat="1" x14ac:dyDescent="0.25">
      <c r="B418" s="41" t="s">
        <v>211</v>
      </c>
      <c r="C418" s="39">
        <v>2215314</v>
      </c>
      <c r="D418" s="40" t="s">
        <v>17</v>
      </c>
      <c r="E418" s="40">
        <v>20</v>
      </c>
      <c r="F418" s="40">
        <f t="shared" si="91"/>
        <v>40</v>
      </c>
      <c r="G418" s="62">
        <v>4</v>
      </c>
      <c r="H418" s="64">
        <f t="shared" si="86"/>
        <v>160</v>
      </c>
      <c r="I418" s="62"/>
      <c r="J418" s="16">
        <f t="shared" si="87"/>
        <v>0</v>
      </c>
      <c r="K418" s="40"/>
      <c r="L418" s="40"/>
      <c r="M418" s="40">
        <f t="shared" si="92"/>
        <v>4</v>
      </c>
      <c r="N418" s="40">
        <f t="shared" si="92"/>
        <v>160</v>
      </c>
    </row>
    <row r="419" spans="2:14" s="9" customFormat="1" x14ac:dyDescent="0.25">
      <c r="B419" s="50" t="s">
        <v>212</v>
      </c>
      <c r="C419" s="44">
        <v>2215188</v>
      </c>
      <c r="D419" s="43" t="s">
        <v>17</v>
      </c>
      <c r="E419" s="45">
        <v>1</v>
      </c>
      <c r="F419" s="40">
        <f t="shared" si="91"/>
        <v>2</v>
      </c>
      <c r="G419" s="62">
        <v>2</v>
      </c>
      <c r="H419" s="64">
        <f t="shared" si="86"/>
        <v>4</v>
      </c>
      <c r="I419" s="62"/>
      <c r="J419" s="16">
        <f t="shared" si="87"/>
        <v>0</v>
      </c>
      <c r="K419" s="43"/>
      <c r="L419" s="43"/>
      <c r="M419" s="43">
        <f t="shared" si="92"/>
        <v>2</v>
      </c>
      <c r="N419" s="43">
        <f t="shared" si="92"/>
        <v>4</v>
      </c>
    </row>
    <row r="420" spans="2:14" s="9" customFormat="1" x14ac:dyDescent="0.25">
      <c r="B420" s="50" t="s">
        <v>213</v>
      </c>
      <c r="C420" s="44">
        <v>2215135</v>
      </c>
      <c r="D420" s="43" t="s">
        <v>17</v>
      </c>
      <c r="E420" s="45">
        <v>3</v>
      </c>
      <c r="F420" s="40">
        <f t="shared" si="91"/>
        <v>6</v>
      </c>
      <c r="G420" s="62">
        <v>2</v>
      </c>
      <c r="H420" s="64">
        <f t="shared" si="86"/>
        <v>12</v>
      </c>
      <c r="I420" s="62"/>
      <c r="J420" s="16">
        <f t="shared" si="87"/>
        <v>0</v>
      </c>
      <c r="K420" s="43"/>
      <c r="L420" s="43"/>
      <c r="M420" s="43">
        <f t="shared" si="92"/>
        <v>2</v>
      </c>
      <c r="N420" s="43">
        <f t="shared" si="92"/>
        <v>12</v>
      </c>
    </row>
    <row r="421" spans="2:14" s="9" customFormat="1" x14ac:dyDescent="0.25">
      <c r="B421" s="50" t="s">
        <v>214</v>
      </c>
      <c r="C421" s="44">
        <v>2215221</v>
      </c>
      <c r="D421" s="43" t="s">
        <v>17</v>
      </c>
      <c r="E421" s="45">
        <v>0.7</v>
      </c>
      <c r="F421" s="40">
        <f t="shared" si="91"/>
        <v>1.4</v>
      </c>
      <c r="G421" s="62">
        <v>2</v>
      </c>
      <c r="H421" s="64">
        <f t="shared" si="86"/>
        <v>2.8</v>
      </c>
      <c r="I421" s="62"/>
      <c r="J421" s="16">
        <f t="shared" si="87"/>
        <v>0</v>
      </c>
      <c r="K421" s="43"/>
      <c r="L421" s="40"/>
      <c r="M421" s="40">
        <f t="shared" si="92"/>
        <v>2</v>
      </c>
      <c r="N421" s="40">
        <f t="shared" si="92"/>
        <v>2.8</v>
      </c>
    </row>
    <row r="422" spans="2:14" s="9" customFormat="1" x14ac:dyDescent="0.25">
      <c r="B422" s="50" t="s">
        <v>215</v>
      </c>
      <c r="C422" s="44">
        <v>2215169</v>
      </c>
      <c r="D422" s="43" t="s">
        <v>17</v>
      </c>
      <c r="E422" s="45">
        <v>9.75</v>
      </c>
      <c r="F422" s="40">
        <f t="shared" si="91"/>
        <v>19.5</v>
      </c>
      <c r="G422" s="62">
        <v>2</v>
      </c>
      <c r="H422" s="64">
        <f t="shared" si="86"/>
        <v>39</v>
      </c>
      <c r="I422" s="62"/>
      <c r="J422" s="16">
        <f t="shared" si="87"/>
        <v>0</v>
      </c>
      <c r="K422" s="43"/>
      <c r="L422" s="40"/>
      <c r="M422" s="40">
        <f t="shared" si="92"/>
        <v>2</v>
      </c>
      <c r="N422" s="40">
        <f t="shared" si="92"/>
        <v>39</v>
      </c>
    </row>
    <row r="423" spans="2:14" s="9" customFormat="1" x14ac:dyDescent="0.25">
      <c r="B423" s="50" t="s">
        <v>216</v>
      </c>
      <c r="C423" s="44">
        <v>2215212</v>
      </c>
      <c r="D423" s="43" t="s">
        <v>17</v>
      </c>
      <c r="E423" s="45">
        <v>4</v>
      </c>
      <c r="F423" s="40">
        <f t="shared" si="91"/>
        <v>8</v>
      </c>
      <c r="G423" s="62">
        <v>1</v>
      </c>
      <c r="H423" s="64">
        <f t="shared" si="86"/>
        <v>8</v>
      </c>
      <c r="I423" s="62"/>
      <c r="J423" s="16">
        <f t="shared" si="87"/>
        <v>0</v>
      </c>
      <c r="K423" s="43"/>
      <c r="L423" s="40"/>
      <c r="M423" s="40">
        <f t="shared" si="92"/>
        <v>1</v>
      </c>
      <c r="N423" s="40">
        <f t="shared" si="92"/>
        <v>8</v>
      </c>
    </row>
    <row r="424" spans="2:14" s="9" customFormat="1" x14ac:dyDescent="0.25">
      <c r="B424" s="38" t="s">
        <v>217</v>
      </c>
      <c r="C424" s="42">
        <v>2217193</v>
      </c>
      <c r="D424" s="40" t="s">
        <v>17</v>
      </c>
      <c r="E424" s="43">
        <v>5</v>
      </c>
      <c r="F424" s="40">
        <f t="shared" si="91"/>
        <v>10</v>
      </c>
      <c r="G424" s="62">
        <v>6</v>
      </c>
      <c r="H424" s="64">
        <f t="shared" si="86"/>
        <v>60</v>
      </c>
      <c r="I424" s="62"/>
      <c r="J424" s="16">
        <f t="shared" si="87"/>
        <v>0</v>
      </c>
      <c r="K424" s="40"/>
      <c r="L424" s="40"/>
      <c r="M424" s="40">
        <f t="shared" si="92"/>
        <v>6</v>
      </c>
      <c r="N424" s="40">
        <f t="shared" si="92"/>
        <v>60</v>
      </c>
    </row>
    <row r="425" spans="2:14" s="9" customFormat="1" x14ac:dyDescent="0.25">
      <c r="B425" s="38" t="s">
        <v>218</v>
      </c>
      <c r="C425" s="42">
        <v>2217192</v>
      </c>
      <c r="D425" s="40" t="s">
        <v>17</v>
      </c>
      <c r="E425" s="43">
        <v>5</v>
      </c>
      <c r="F425" s="40">
        <f t="shared" si="91"/>
        <v>10</v>
      </c>
      <c r="G425" s="62">
        <v>6</v>
      </c>
      <c r="H425" s="64">
        <f t="shared" si="86"/>
        <v>60</v>
      </c>
      <c r="I425" s="62"/>
      <c r="J425" s="16">
        <f t="shared" si="87"/>
        <v>0</v>
      </c>
      <c r="K425" s="40"/>
      <c r="L425" s="40"/>
      <c r="M425" s="40">
        <f t="shared" si="92"/>
        <v>6</v>
      </c>
      <c r="N425" s="40">
        <f t="shared" si="92"/>
        <v>60</v>
      </c>
    </row>
    <row r="426" spans="2:14" s="9" customFormat="1" x14ac:dyDescent="0.25">
      <c r="B426" s="50" t="s">
        <v>219</v>
      </c>
      <c r="C426" s="44">
        <v>2217195</v>
      </c>
      <c r="D426" s="43" t="s">
        <v>17</v>
      </c>
      <c r="E426" s="45">
        <v>5</v>
      </c>
      <c r="F426" s="40">
        <f t="shared" si="91"/>
        <v>10</v>
      </c>
      <c r="G426" s="62">
        <v>1</v>
      </c>
      <c r="H426" s="64">
        <f t="shared" si="86"/>
        <v>10</v>
      </c>
      <c r="I426" s="62"/>
      <c r="J426" s="16">
        <f t="shared" si="87"/>
        <v>0</v>
      </c>
      <c r="K426" s="43"/>
      <c r="L426" s="40"/>
      <c r="M426" s="40">
        <f t="shared" si="92"/>
        <v>1</v>
      </c>
      <c r="N426" s="40">
        <f t="shared" si="92"/>
        <v>10</v>
      </c>
    </row>
    <row r="427" spans="2:14" s="9" customFormat="1" x14ac:dyDescent="0.25">
      <c r="B427" s="41" t="s">
        <v>220</v>
      </c>
      <c r="C427" s="39">
        <v>2217194</v>
      </c>
      <c r="D427" s="40" t="s">
        <v>17</v>
      </c>
      <c r="E427" s="40">
        <v>5</v>
      </c>
      <c r="F427" s="40">
        <f t="shared" si="91"/>
        <v>10</v>
      </c>
      <c r="G427" s="62">
        <v>1</v>
      </c>
      <c r="H427" s="64">
        <f t="shared" si="86"/>
        <v>10</v>
      </c>
      <c r="I427" s="62"/>
      <c r="J427" s="16">
        <f t="shared" si="87"/>
        <v>0</v>
      </c>
      <c r="K427" s="40"/>
      <c r="L427" s="40"/>
      <c r="M427" s="40">
        <f t="shared" si="92"/>
        <v>1</v>
      </c>
      <c r="N427" s="40">
        <f t="shared" si="92"/>
        <v>10</v>
      </c>
    </row>
    <row r="428" spans="2:14" s="9" customFormat="1" x14ac:dyDescent="0.25">
      <c r="B428" s="41" t="s">
        <v>221</v>
      </c>
      <c r="C428" s="39">
        <v>2215230</v>
      </c>
      <c r="D428" s="40" t="s">
        <v>17</v>
      </c>
      <c r="E428" s="40">
        <v>0.5</v>
      </c>
      <c r="F428" s="40">
        <f t="shared" si="91"/>
        <v>1</v>
      </c>
      <c r="G428" s="62">
        <v>1</v>
      </c>
      <c r="H428" s="64">
        <f t="shared" si="86"/>
        <v>1</v>
      </c>
      <c r="I428" s="62"/>
      <c r="J428" s="16">
        <f t="shared" si="87"/>
        <v>0</v>
      </c>
      <c r="K428" s="40"/>
      <c r="L428" s="40"/>
      <c r="M428" s="40">
        <f t="shared" si="92"/>
        <v>1</v>
      </c>
      <c r="N428" s="40">
        <f t="shared" si="92"/>
        <v>1</v>
      </c>
    </row>
    <row r="429" spans="2:14" s="9" customFormat="1" x14ac:dyDescent="0.25">
      <c r="B429" s="41" t="s">
        <v>222</v>
      </c>
      <c r="C429" s="39">
        <v>2215226</v>
      </c>
      <c r="D429" s="40" t="s">
        <v>17</v>
      </c>
      <c r="E429" s="40">
        <v>1</v>
      </c>
      <c r="F429" s="40">
        <f t="shared" si="91"/>
        <v>2</v>
      </c>
      <c r="G429" s="62">
        <v>1</v>
      </c>
      <c r="H429" s="64">
        <f t="shared" si="86"/>
        <v>2</v>
      </c>
      <c r="I429" s="62"/>
      <c r="J429" s="16">
        <f t="shared" si="87"/>
        <v>0</v>
      </c>
      <c r="K429" s="40"/>
      <c r="L429" s="40"/>
      <c r="M429" s="40">
        <f t="shared" si="92"/>
        <v>1</v>
      </c>
      <c r="N429" s="40">
        <f t="shared" si="92"/>
        <v>2</v>
      </c>
    </row>
    <row r="430" spans="2:14" s="9" customFormat="1" x14ac:dyDescent="0.25">
      <c r="B430" s="41" t="s">
        <v>223</v>
      </c>
      <c r="C430" s="39">
        <v>2215302</v>
      </c>
      <c r="D430" s="40" t="s">
        <v>17</v>
      </c>
      <c r="E430" s="40">
        <v>1</v>
      </c>
      <c r="F430" s="40">
        <f t="shared" si="91"/>
        <v>2</v>
      </c>
      <c r="G430" s="62">
        <v>1</v>
      </c>
      <c r="H430" s="64">
        <f t="shared" si="86"/>
        <v>2</v>
      </c>
      <c r="I430" s="62"/>
      <c r="J430" s="16">
        <f t="shared" si="87"/>
        <v>0</v>
      </c>
      <c r="K430" s="40"/>
      <c r="L430" s="40"/>
      <c r="M430" s="40">
        <f t="shared" si="92"/>
        <v>1</v>
      </c>
      <c r="N430" s="40">
        <f t="shared" si="92"/>
        <v>2</v>
      </c>
    </row>
    <row r="431" spans="2:14" s="9" customFormat="1" x14ac:dyDescent="0.25">
      <c r="B431" s="41" t="s">
        <v>224</v>
      </c>
      <c r="C431" s="39">
        <v>2214008</v>
      </c>
      <c r="D431" s="40" t="s">
        <v>17</v>
      </c>
      <c r="E431" s="40">
        <v>19.170000000000002</v>
      </c>
      <c r="F431" s="40">
        <f t="shared" si="91"/>
        <v>38.340000000000003</v>
      </c>
      <c r="G431" s="62">
        <v>1</v>
      </c>
      <c r="H431" s="64">
        <f t="shared" si="86"/>
        <v>38.340000000000003</v>
      </c>
      <c r="I431" s="62"/>
      <c r="J431" s="16">
        <f t="shared" si="87"/>
        <v>0</v>
      </c>
      <c r="K431" s="40"/>
      <c r="L431" s="40"/>
      <c r="M431" s="40">
        <f t="shared" si="92"/>
        <v>1</v>
      </c>
      <c r="N431" s="40">
        <f t="shared" si="92"/>
        <v>38.340000000000003</v>
      </c>
    </row>
    <row r="432" spans="2:14" s="9" customFormat="1" x14ac:dyDescent="0.25">
      <c r="B432" s="41" t="s">
        <v>225</v>
      </c>
      <c r="C432" s="39">
        <v>2215198</v>
      </c>
      <c r="D432" s="40" t="s">
        <v>17</v>
      </c>
      <c r="E432" s="40">
        <v>5.93</v>
      </c>
      <c r="F432" s="40">
        <f t="shared" si="91"/>
        <v>11.86</v>
      </c>
      <c r="G432" s="62">
        <v>1</v>
      </c>
      <c r="H432" s="64">
        <f t="shared" si="86"/>
        <v>11.86</v>
      </c>
      <c r="I432" s="62"/>
      <c r="J432" s="16">
        <f t="shared" si="87"/>
        <v>0</v>
      </c>
      <c r="K432" s="40"/>
      <c r="L432" s="40"/>
      <c r="M432" s="40">
        <f t="shared" si="92"/>
        <v>1</v>
      </c>
      <c r="N432" s="40">
        <f t="shared" si="92"/>
        <v>11.86</v>
      </c>
    </row>
    <row r="433" spans="2:14" s="9" customFormat="1" x14ac:dyDescent="0.25">
      <c r="B433" s="41" t="s">
        <v>225</v>
      </c>
      <c r="C433" s="39">
        <v>2215171</v>
      </c>
      <c r="D433" s="40" t="s">
        <v>17</v>
      </c>
      <c r="E433" s="40">
        <v>12.56</v>
      </c>
      <c r="F433" s="40">
        <f t="shared" si="91"/>
        <v>25.12</v>
      </c>
      <c r="G433" s="62">
        <v>1</v>
      </c>
      <c r="H433" s="64">
        <f t="shared" si="86"/>
        <v>25.12</v>
      </c>
      <c r="I433" s="62"/>
      <c r="J433" s="16">
        <f t="shared" si="87"/>
        <v>0</v>
      </c>
      <c r="K433" s="40"/>
      <c r="L433" s="40"/>
      <c r="M433" s="40">
        <f t="shared" si="92"/>
        <v>1</v>
      </c>
      <c r="N433" s="40">
        <f t="shared" si="92"/>
        <v>25.12</v>
      </c>
    </row>
    <row r="434" spans="2:14" s="9" customFormat="1" x14ac:dyDescent="0.25">
      <c r="B434" s="20" t="s">
        <v>329</v>
      </c>
      <c r="C434" s="21">
        <v>2215144</v>
      </c>
      <c r="D434" s="16" t="s">
        <v>17</v>
      </c>
      <c r="E434" s="16">
        <v>0.45</v>
      </c>
      <c r="F434" s="16">
        <f t="shared" si="91"/>
        <v>0.9</v>
      </c>
      <c r="G434" s="64">
        <v>2</v>
      </c>
      <c r="H434" s="64">
        <f>G434*F434</f>
        <v>1.8</v>
      </c>
      <c r="I434" s="64"/>
      <c r="J434" s="16">
        <f t="shared" si="87"/>
        <v>0</v>
      </c>
      <c r="K434" s="64"/>
      <c r="L434" s="16"/>
      <c r="M434" s="16">
        <f t="shared" si="92"/>
        <v>2</v>
      </c>
      <c r="N434" s="16">
        <f t="shared" si="92"/>
        <v>1.8</v>
      </c>
    </row>
    <row r="435" spans="2:14" s="9" customFormat="1" x14ac:dyDescent="0.25">
      <c r="B435" s="20" t="s">
        <v>330</v>
      </c>
      <c r="C435" s="21">
        <v>2217211</v>
      </c>
      <c r="D435" s="16" t="s">
        <v>17</v>
      </c>
      <c r="E435" s="16">
        <v>5.52</v>
      </c>
      <c r="F435" s="16">
        <f t="shared" si="91"/>
        <v>11.04</v>
      </c>
      <c r="G435" s="64">
        <v>5</v>
      </c>
      <c r="H435" s="64">
        <f t="shared" ref="H435:H443" si="93">G435*F435</f>
        <v>55.199999999999996</v>
      </c>
      <c r="I435" s="64"/>
      <c r="J435" s="16">
        <f t="shared" si="87"/>
        <v>0</v>
      </c>
      <c r="K435" s="64"/>
      <c r="L435" s="16"/>
      <c r="M435" s="16">
        <f t="shared" si="92"/>
        <v>5</v>
      </c>
      <c r="N435" s="16">
        <f t="shared" si="92"/>
        <v>55.199999999999996</v>
      </c>
    </row>
    <row r="436" spans="2:14" s="9" customFormat="1" x14ac:dyDescent="0.25">
      <c r="B436" s="20" t="s">
        <v>332</v>
      </c>
      <c r="C436" s="21">
        <v>2217213</v>
      </c>
      <c r="D436" s="16" t="s">
        <v>17</v>
      </c>
      <c r="E436" s="16"/>
      <c r="F436" s="16">
        <v>40.799999999999997</v>
      </c>
      <c r="G436" s="64">
        <v>2</v>
      </c>
      <c r="H436" s="64">
        <f t="shared" si="93"/>
        <v>81.599999999999994</v>
      </c>
      <c r="I436" s="64"/>
      <c r="J436" s="16">
        <f t="shared" si="87"/>
        <v>0</v>
      </c>
      <c r="K436" s="64"/>
      <c r="L436" s="16"/>
      <c r="M436" s="16">
        <f>G436+I436-K436</f>
        <v>2</v>
      </c>
      <c r="N436" s="16">
        <f t="shared" ref="N436:N443" si="94">H436+J436-L436</f>
        <v>81.599999999999994</v>
      </c>
    </row>
    <row r="437" spans="2:14" s="9" customFormat="1" x14ac:dyDescent="0.25">
      <c r="B437" s="70" t="s">
        <v>333</v>
      </c>
      <c r="C437" s="71">
        <v>2217072</v>
      </c>
      <c r="D437" s="16" t="s">
        <v>17</v>
      </c>
      <c r="E437" s="16">
        <v>0.24</v>
      </c>
      <c r="F437" s="64">
        <v>0.48</v>
      </c>
      <c r="G437" s="62">
        <v>11</v>
      </c>
      <c r="H437" s="64">
        <f t="shared" si="93"/>
        <v>5.2799999999999994</v>
      </c>
      <c r="I437" s="62"/>
      <c r="J437" s="16">
        <f t="shared" si="87"/>
        <v>0</v>
      </c>
      <c r="K437" s="78"/>
      <c r="L437" s="64">
        <f t="shared" ref="L437" si="95">K437*F437</f>
        <v>0</v>
      </c>
      <c r="M437" s="16">
        <f t="shared" ref="M437:M443" si="96">G437+I437-K437</f>
        <v>11</v>
      </c>
      <c r="N437" s="16">
        <f t="shared" si="94"/>
        <v>5.2799999999999994</v>
      </c>
    </row>
    <row r="438" spans="2:14" s="9" customFormat="1" x14ac:dyDescent="0.25">
      <c r="B438" s="70" t="s">
        <v>334</v>
      </c>
      <c r="C438" s="71">
        <v>2217070</v>
      </c>
      <c r="D438" s="16" t="s">
        <v>17</v>
      </c>
      <c r="E438" s="16">
        <v>0.19</v>
      </c>
      <c r="F438" s="64">
        <v>0.38</v>
      </c>
      <c r="G438" s="62">
        <v>10</v>
      </c>
      <c r="H438" s="64">
        <f t="shared" si="93"/>
        <v>3.8</v>
      </c>
      <c r="I438" s="62"/>
      <c r="J438" s="16">
        <f t="shared" si="87"/>
        <v>0</v>
      </c>
      <c r="K438" s="78"/>
      <c r="L438" s="64"/>
      <c r="M438" s="16">
        <f t="shared" si="96"/>
        <v>10</v>
      </c>
      <c r="N438" s="16">
        <f t="shared" si="94"/>
        <v>3.8</v>
      </c>
    </row>
    <row r="439" spans="2:14" s="9" customFormat="1" x14ac:dyDescent="0.25">
      <c r="B439" s="80" t="s">
        <v>335</v>
      </c>
      <c r="C439" s="71">
        <v>2217018</v>
      </c>
      <c r="D439" s="16" t="s">
        <v>17</v>
      </c>
      <c r="E439" s="16">
        <v>0.3</v>
      </c>
      <c r="F439" s="64">
        <v>0.6</v>
      </c>
      <c r="G439" s="62">
        <v>7</v>
      </c>
      <c r="H439" s="64">
        <f t="shared" si="93"/>
        <v>4.2</v>
      </c>
      <c r="I439" s="62"/>
      <c r="J439" s="16">
        <f t="shared" si="87"/>
        <v>0</v>
      </c>
      <c r="K439" s="78"/>
      <c r="L439" s="64"/>
      <c r="M439" s="16">
        <f t="shared" si="96"/>
        <v>7</v>
      </c>
      <c r="N439" s="16">
        <f t="shared" si="94"/>
        <v>4.2</v>
      </c>
    </row>
    <row r="440" spans="2:14" s="9" customFormat="1" x14ac:dyDescent="0.25">
      <c r="B440" s="80" t="s">
        <v>336</v>
      </c>
      <c r="C440" s="71">
        <v>2217017</v>
      </c>
      <c r="D440" s="16" t="s">
        <v>17</v>
      </c>
      <c r="E440" s="16">
        <v>0.3</v>
      </c>
      <c r="F440" s="64">
        <v>0.6</v>
      </c>
      <c r="G440" s="62">
        <v>30</v>
      </c>
      <c r="H440" s="64">
        <f t="shared" si="93"/>
        <v>18</v>
      </c>
      <c r="I440" s="62"/>
      <c r="J440" s="16">
        <f t="shared" si="87"/>
        <v>0</v>
      </c>
      <c r="K440" s="78"/>
      <c r="L440" s="64"/>
      <c r="M440" s="16">
        <f t="shared" si="96"/>
        <v>30</v>
      </c>
      <c r="N440" s="16">
        <f t="shared" si="94"/>
        <v>18</v>
      </c>
    </row>
    <row r="441" spans="2:14" s="9" customFormat="1" x14ac:dyDescent="0.25">
      <c r="B441" s="14" t="s">
        <v>337</v>
      </c>
      <c r="C441" s="15">
        <v>2217258</v>
      </c>
      <c r="D441" s="16" t="s">
        <v>17</v>
      </c>
      <c r="E441" s="16"/>
      <c r="F441" s="64">
        <v>417</v>
      </c>
      <c r="G441" s="64">
        <v>1</v>
      </c>
      <c r="H441" s="64">
        <f t="shared" si="93"/>
        <v>417</v>
      </c>
      <c r="I441" s="64"/>
      <c r="J441" s="16">
        <f t="shared" si="87"/>
        <v>0</v>
      </c>
      <c r="K441" s="78"/>
      <c r="L441" s="64"/>
      <c r="M441" s="16">
        <f t="shared" si="96"/>
        <v>1</v>
      </c>
      <c r="N441" s="16">
        <f t="shared" si="94"/>
        <v>417</v>
      </c>
    </row>
    <row r="442" spans="2:14" s="9" customFormat="1" x14ac:dyDescent="0.25">
      <c r="B442" s="14" t="s">
        <v>338</v>
      </c>
      <c r="C442" s="15">
        <v>2217204</v>
      </c>
      <c r="D442" s="16" t="s">
        <v>17</v>
      </c>
      <c r="E442" s="16">
        <v>16</v>
      </c>
      <c r="F442" s="64">
        <v>32</v>
      </c>
      <c r="G442" s="64">
        <v>1</v>
      </c>
      <c r="H442" s="64">
        <f t="shared" si="93"/>
        <v>32</v>
      </c>
      <c r="I442" s="64"/>
      <c r="J442" s="16">
        <f t="shared" si="87"/>
        <v>0</v>
      </c>
      <c r="K442" s="78"/>
      <c r="L442" s="64"/>
      <c r="M442" s="16">
        <f t="shared" si="96"/>
        <v>1</v>
      </c>
      <c r="N442" s="16">
        <f t="shared" si="94"/>
        <v>32</v>
      </c>
    </row>
    <row r="443" spans="2:14" s="9" customFormat="1" x14ac:dyDescent="0.25">
      <c r="B443" s="81" t="s">
        <v>339</v>
      </c>
      <c r="C443" s="82">
        <v>2217212</v>
      </c>
      <c r="D443" s="83" t="s">
        <v>17</v>
      </c>
      <c r="E443" s="84"/>
      <c r="F443" s="83">
        <v>630</v>
      </c>
      <c r="G443" s="85">
        <v>2</v>
      </c>
      <c r="H443" s="86">
        <f t="shared" si="93"/>
        <v>1260</v>
      </c>
      <c r="I443" s="85"/>
      <c r="J443" s="16">
        <f t="shared" si="87"/>
        <v>0</v>
      </c>
      <c r="K443" s="87"/>
      <c r="L443" s="86"/>
      <c r="M443" s="85">
        <f t="shared" si="96"/>
        <v>2</v>
      </c>
      <c r="N443" s="85">
        <f t="shared" si="94"/>
        <v>1260</v>
      </c>
    </row>
    <row r="444" spans="2:14" s="9" customFormat="1" x14ac:dyDescent="0.25">
      <c r="B444" s="20" t="s">
        <v>261</v>
      </c>
      <c r="C444" s="21">
        <v>2215373</v>
      </c>
      <c r="D444" s="16" t="s">
        <v>17</v>
      </c>
      <c r="E444" s="16">
        <v>22.05</v>
      </c>
      <c r="F444" s="18">
        <v>44.1</v>
      </c>
      <c r="G444" s="13">
        <v>2</v>
      </c>
      <c r="H444" s="13">
        <f>G444*F444</f>
        <v>88.2</v>
      </c>
      <c r="I444" s="13"/>
      <c r="J444" s="16">
        <f t="shared" si="87"/>
        <v>0</v>
      </c>
      <c r="K444" s="13"/>
      <c r="L444" s="13">
        <f>K444*F444</f>
        <v>0</v>
      </c>
      <c r="M444" s="13">
        <f>G444+I444-K444</f>
        <v>2</v>
      </c>
      <c r="N444" s="13">
        <f>H444+J444-L444</f>
        <v>88.2</v>
      </c>
    </row>
    <row r="445" spans="2:14" s="9" customFormat="1" x14ac:dyDescent="0.25">
      <c r="B445" s="20" t="s">
        <v>261</v>
      </c>
      <c r="C445" s="21">
        <v>2215372</v>
      </c>
      <c r="D445" s="16" t="s">
        <v>17</v>
      </c>
      <c r="E445" s="16">
        <v>25.52</v>
      </c>
      <c r="F445" s="18">
        <v>51.04</v>
      </c>
      <c r="G445" s="13">
        <v>1</v>
      </c>
      <c r="H445" s="13">
        <f>G445*F445</f>
        <v>51.04</v>
      </c>
      <c r="I445" s="13"/>
      <c r="J445" s="16">
        <f t="shared" si="87"/>
        <v>0</v>
      </c>
      <c r="K445" s="13"/>
      <c r="L445" s="13">
        <f>K445*F445</f>
        <v>0</v>
      </c>
      <c r="M445" s="13">
        <f>G445+I445-K445</f>
        <v>1</v>
      </c>
      <c r="N445" s="13">
        <f>H445+J445-L445</f>
        <v>51.04</v>
      </c>
    </row>
    <row r="446" spans="2:14" s="9" customFormat="1" x14ac:dyDescent="0.25">
      <c r="B446" s="54" t="s">
        <v>22</v>
      </c>
      <c r="C446" s="33"/>
      <c r="D446" s="4"/>
      <c r="E446" s="143"/>
      <c r="F446" s="143"/>
      <c r="G446" s="143">
        <f>SUM(G204:G445)</f>
        <v>4030</v>
      </c>
      <c r="H446" s="143">
        <f t="shared" ref="H446:N446" si="97">SUM(H204:H445)</f>
        <v>28766.285999999978</v>
      </c>
      <c r="I446" s="143">
        <f t="shared" si="97"/>
        <v>0</v>
      </c>
      <c r="J446" s="143">
        <f t="shared" si="97"/>
        <v>0</v>
      </c>
      <c r="K446" s="143">
        <f t="shared" si="97"/>
        <v>0</v>
      </c>
      <c r="L446" s="143">
        <f t="shared" si="97"/>
        <v>0</v>
      </c>
      <c r="M446" s="143">
        <f t="shared" si="97"/>
        <v>4030</v>
      </c>
      <c r="N446" s="143">
        <f t="shared" si="97"/>
        <v>28766.285999999978</v>
      </c>
    </row>
    <row r="447" spans="2:14" s="9" customFormat="1" ht="15.75" hidden="1" x14ac:dyDescent="0.25">
      <c r="B447" s="57" t="s">
        <v>393</v>
      </c>
      <c r="C447" s="114"/>
      <c r="D447" s="115"/>
      <c r="E447" s="115"/>
      <c r="F447" s="115"/>
      <c r="G447" s="115"/>
      <c r="H447" s="115"/>
      <c r="I447" s="115"/>
      <c r="J447" s="115"/>
      <c r="K447" s="115"/>
      <c r="L447" s="115"/>
      <c r="M447" s="115"/>
      <c r="N447" s="116"/>
    </row>
    <row r="448" spans="2:14" s="9" customFormat="1" hidden="1" x14ac:dyDescent="0.25">
      <c r="B448" s="41" t="s">
        <v>347</v>
      </c>
      <c r="C448" s="39">
        <v>2217014</v>
      </c>
      <c r="D448" s="40" t="s">
        <v>17</v>
      </c>
      <c r="E448" s="117"/>
      <c r="F448" s="118">
        <v>16</v>
      </c>
      <c r="G448" s="118"/>
      <c r="H448" s="13">
        <f>G448*F448</f>
        <v>0</v>
      </c>
      <c r="I448" s="13"/>
      <c r="J448" s="13">
        <f>I448*F448</f>
        <v>0</v>
      </c>
      <c r="K448" s="13"/>
      <c r="L448" s="13">
        <f>K448*F448</f>
        <v>0</v>
      </c>
      <c r="M448" s="13">
        <f>G448+I448-K448</f>
        <v>0</v>
      </c>
      <c r="N448" s="118">
        <f>H448+J448-L448</f>
        <v>0</v>
      </c>
    </row>
    <row r="449" spans="2:14" s="9" customFormat="1" hidden="1" x14ac:dyDescent="0.25">
      <c r="B449" s="25" t="s">
        <v>22</v>
      </c>
      <c r="C449" s="119"/>
      <c r="D449" s="120"/>
      <c r="E449" s="117"/>
      <c r="F449" s="117"/>
      <c r="G449" s="117">
        <f>G448</f>
        <v>0</v>
      </c>
      <c r="H449" s="143">
        <f>H448</f>
        <v>0</v>
      </c>
      <c r="I449" s="143">
        <f>I448</f>
        <v>0</v>
      </c>
      <c r="J449" s="143">
        <f>J448</f>
        <v>0</v>
      </c>
      <c r="K449" s="143">
        <f>K448</f>
        <v>0</v>
      </c>
      <c r="L449" s="143">
        <f t="shared" ref="L449" si="98">L448</f>
        <v>0</v>
      </c>
      <c r="M449" s="143">
        <f>M448</f>
        <v>0</v>
      </c>
      <c r="N449" s="117">
        <f>N448</f>
        <v>0</v>
      </c>
    </row>
    <row r="450" spans="2:14" ht="15.75" x14ac:dyDescent="0.25">
      <c r="B450" s="57" t="s">
        <v>394</v>
      </c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9"/>
    </row>
    <row r="451" spans="2:14" x14ac:dyDescent="0.25">
      <c r="B451" s="41" t="s">
        <v>395</v>
      </c>
      <c r="C451" s="39">
        <v>2215061</v>
      </c>
      <c r="D451" s="40" t="s">
        <v>17</v>
      </c>
      <c r="E451" s="40">
        <v>6.25</v>
      </c>
      <c r="F451" s="40">
        <f>E451*2</f>
        <v>12.5</v>
      </c>
      <c r="G451" s="62">
        <v>2</v>
      </c>
      <c r="H451" s="62">
        <f>G451*F451</f>
        <v>25</v>
      </c>
      <c r="I451" s="43"/>
      <c r="J451" s="40"/>
      <c r="K451" s="40"/>
      <c r="L451" s="40"/>
      <c r="M451" s="40">
        <f t="shared" ref="M451:N489" si="99">G451+I451-K451</f>
        <v>2</v>
      </c>
      <c r="N451" s="40">
        <f t="shared" si="99"/>
        <v>25</v>
      </c>
    </row>
    <row r="452" spans="2:14" x14ac:dyDescent="0.25">
      <c r="B452" s="41" t="s">
        <v>396</v>
      </c>
      <c r="C452" s="39">
        <v>2215076</v>
      </c>
      <c r="D452" s="40" t="s">
        <v>17</v>
      </c>
      <c r="E452" s="40">
        <v>1.75</v>
      </c>
      <c r="F452" s="40">
        <f t="shared" ref="F452:F515" si="100">E452*2</f>
        <v>3.5</v>
      </c>
      <c r="G452" s="62">
        <v>3</v>
      </c>
      <c r="H452" s="62">
        <f t="shared" ref="H452:H515" si="101">G452*F452</f>
        <v>10.5</v>
      </c>
      <c r="I452" s="43"/>
      <c r="J452" s="40"/>
      <c r="K452" s="40"/>
      <c r="L452" s="40"/>
      <c r="M452" s="40">
        <f t="shared" si="99"/>
        <v>3</v>
      </c>
      <c r="N452" s="40">
        <f t="shared" si="99"/>
        <v>10.5</v>
      </c>
    </row>
    <row r="453" spans="2:14" x14ac:dyDescent="0.25">
      <c r="B453" s="41" t="s">
        <v>229</v>
      </c>
      <c r="C453" s="39">
        <v>2215042</v>
      </c>
      <c r="D453" s="40" t="s">
        <v>17</v>
      </c>
      <c r="E453" s="40">
        <v>7.5</v>
      </c>
      <c r="F453" s="40">
        <f t="shared" si="100"/>
        <v>15</v>
      </c>
      <c r="G453" s="62">
        <v>1</v>
      </c>
      <c r="H453" s="62">
        <f t="shared" si="101"/>
        <v>15</v>
      </c>
      <c r="I453" s="43"/>
      <c r="J453" s="40"/>
      <c r="K453" s="40"/>
      <c r="L453" s="40"/>
      <c r="M453" s="40">
        <f t="shared" si="99"/>
        <v>1</v>
      </c>
      <c r="N453" s="40">
        <f t="shared" si="99"/>
        <v>15</v>
      </c>
    </row>
    <row r="454" spans="2:14" x14ac:dyDescent="0.25">
      <c r="B454" s="41" t="s">
        <v>397</v>
      </c>
      <c r="C454" s="39">
        <v>2215116</v>
      </c>
      <c r="D454" s="40" t="s">
        <v>17</v>
      </c>
      <c r="E454" s="40">
        <v>2.5</v>
      </c>
      <c r="F454" s="40">
        <f t="shared" si="100"/>
        <v>5</v>
      </c>
      <c r="G454" s="62">
        <v>18</v>
      </c>
      <c r="H454" s="62">
        <f t="shared" si="101"/>
        <v>90</v>
      </c>
      <c r="I454" s="43"/>
      <c r="J454" s="40"/>
      <c r="K454" s="40"/>
      <c r="L454" s="40"/>
      <c r="M454" s="40">
        <f t="shared" si="99"/>
        <v>18</v>
      </c>
      <c r="N454" s="40">
        <f t="shared" si="99"/>
        <v>90</v>
      </c>
    </row>
    <row r="455" spans="2:14" s="65" customFormat="1" x14ac:dyDescent="0.25">
      <c r="B455" s="50" t="s">
        <v>398</v>
      </c>
      <c r="C455" s="44">
        <v>2215102</v>
      </c>
      <c r="D455" s="43" t="s">
        <v>17</v>
      </c>
      <c r="E455" s="45">
        <v>5</v>
      </c>
      <c r="F455" s="40">
        <f t="shared" si="100"/>
        <v>10</v>
      </c>
      <c r="G455" s="62">
        <v>3</v>
      </c>
      <c r="H455" s="62">
        <f t="shared" si="101"/>
        <v>30</v>
      </c>
      <c r="I455" s="45"/>
      <c r="J455" s="43"/>
      <c r="K455" s="43"/>
      <c r="L455" s="43"/>
      <c r="M455" s="43">
        <f t="shared" si="99"/>
        <v>3</v>
      </c>
      <c r="N455" s="43">
        <f t="shared" si="99"/>
        <v>30</v>
      </c>
    </row>
    <row r="456" spans="2:14" s="65" customFormat="1" x14ac:dyDescent="0.25">
      <c r="B456" s="50" t="s">
        <v>399</v>
      </c>
      <c r="C456" s="44">
        <v>2215124</v>
      </c>
      <c r="D456" s="43" t="s">
        <v>17</v>
      </c>
      <c r="E456" s="45">
        <v>3.65</v>
      </c>
      <c r="F456" s="40">
        <f t="shared" si="100"/>
        <v>7.3</v>
      </c>
      <c r="G456" s="62">
        <v>1</v>
      </c>
      <c r="H456" s="62">
        <f t="shared" si="101"/>
        <v>7.3</v>
      </c>
      <c r="I456" s="45"/>
      <c r="J456" s="43"/>
      <c r="K456" s="43"/>
      <c r="L456" s="43"/>
      <c r="M456" s="43">
        <f t="shared" si="99"/>
        <v>1</v>
      </c>
      <c r="N456" s="43">
        <f t="shared" si="99"/>
        <v>7.3</v>
      </c>
    </row>
    <row r="457" spans="2:14" s="65" customFormat="1" x14ac:dyDescent="0.25">
      <c r="B457" s="50" t="s">
        <v>400</v>
      </c>
      <c r="C457" s="44">
        <v>2215034</v>
      </c>
      <c r="D457" s="43" t="s">
        <v>17</v>
      </c>
      <c r="E457" s="45">
        <v>5.2</v>
      </c>
      <c r="F457" s="40">
        <f t="shared" si="100"/>
        <v>10.4</v>
      </c>
      <c r="G457" s="62">
        <v>1</v>
      </c>
      <c r="H457" s="62">
        <f t="shared" si="101"/>
        <v>10.4</v>
      </c>
      <c r="I457" s="45"/>
      <c r="J457" s="43"/>
      <c r="K457" s="43"/>
      <c r="L457" s="40"/>
      <c r="M457" s="40">
        <f t="shared" si="99"/>
        <v>1</v>
      </c>
      <c r="N457" s="40">
        <f t="shared" si="99"/>
        <v>10.4</v>
      </c>
    </row>
    <row r="458" spans="2:14" s="65" customFormat="1" x14ac:dyDescent="0.25">
      <c r="B458" s="50" t="s">
        <v>401</v>
      </c>
      <c r="C458" s="44">
        <v>2215088</v>
      </c>
      <c r="D458" s="43" t="s">
        <v>17</v>
      </c>
      <c r="E458" s="45">
        <v>7.5</v>
      </c>
      <c r="F458" s="40">
        <f t="shared" si="100"/>
        <v>15</v>
      </c>
      <c r="G458" s="62">
        <v>2</v>
      </c>
      <c r="H458" s="62">
        <f t="shared" si="101"/>
        <v>30</v>
      </c>
      <c r="I458" s="45"/>
      <c r="J458" s="43"/>
      <c r="K458" s="43"/>
      <c r="L458" s="40"/>
      <c r="M458" s="40">
        <f t="shared" si="99"/>
        <v>2</v>
      </c>
      <c r="N458" s="40">
        <f t="shared" si="99"/>
        <v>30</v>
      </c>
    </row>
    <row r="459" spans="2:14" s="65" customFormat="1" x14ac:dyDescent="0.25">
      <c r="B459" s="50" t="s">
        <v>402</v>
      </c>
      <c r="C459" s="44">
        <v>2215115</v>
      </c>
      <c r="D459" s="43" t="s">
        <v>17</v>
      </c>
      <c r="E459" s="45">
        <v>13</v>
      </c>
      <c r="F459" s="40">
        <f t="shared" si="100"/>
        <v>26</v>
      </c>
      <c r="G459" s="62">
        <v>3</v>
      </c>
      <c r="H459" s="62">
        <f t="shared" si="101"/>
        <v>78</v>
      </c>
      <c r="I459" s="45"/>
      <c r="J459" s="43"/>
      <c r="K459" s="43"/>
      <c r="L459" s="40"/>
      <c r="M459" s="40">
        <f t="shared" si="99"/>
        <v>3</v>
      </c>
      <c r="N459" s="40">
        <f t="shared" si="99"/>
        <v>78</v>
      </c>
    </row>
    <row r="460" spans="2:14" s="75" customFormat="1" x14ac:dyDescent="0.25">
      <c r="B460" s="20" t="s">
        <v>403</v>
      </c>
      <c r="C460" s="21">
        <v>2215074</v>
      </c>
      <c r="D460" s="16" t="s">
        <v>17</v>
      </c>
      <c r="E460" s="16">
        <v>3.5</v>
      </c>
      <c r="F460" s="16">
        <f t="shared" si="100"/>
        <v>7</v>
      </c>
      <c r="G460" s="64">
        <v>3</v>
      </c>
      <c r="H460" s="64">
        <f t="shared" si="101"/>
        <v>21</v>
      </c>
      <c r="I460" s="16"/>
      <c r="J460" s="16"/>
      <c r="K460" s="16"/>
      <c r="L460" s="16"/>
      <c r="M460" s="16">
        <f t="shared" si="99"/>
        <v>3</v>
      </c>
      <c r="N460" s="16">
        <f t="shared" si="99"/>
        <v>21</v>
      </c>
    </row>
    <row r="461" spans="2:14" x14ac:dyDescent="0.25">
      <c r="B461" s="38" t="s">
        <v>404</v>
      </c>
      <c r="C461" s="42">
        <v>2215092</v>
      </c>
      <c r="D461" s="40" t="s">
        <v>17</v>
      </c>
      <c r="E461" s="43">
        <v>3</v>
      </c>
      <c r="F461" s="40">
        <f t="shared" si="100"/>
        <v>6</v>
      </c>
      <c r="G461" s="62">
        <v>12</v>
      </c>
      <c r="H461" s="62">
        <f t="shared" si="101"/>
        <v>72</v>
      </c>
      <c r="I461" s="43"/>
      <c r="J461" s="40"/>
      <c r="K461" s="40"/>
      <c r="L461" s="40"/>
      <c r="M461" s="40">
        <f t="shared" si="99"/>
        <v>12</v>
      </c>
      <c r="N461" s="40">
        <f t="shared" si="99"/>
        <v>72</v>
      </c>
    </row>
    <row r="462" spans="2:14" s="65" customFormat="1" x14ac:dyDescent="0.25">
      <c r="B462" s="50" t="s">
        <v>405</v>
      </c>
      <c r="C462" s="44">
        <v>2215103</v>
      </c>
      <c r="D462" s="43" t="s">
        <v>17</v>
      </c>
      <c r="E462" s="45">
        <v>7</v>
      </c>
      <c r="F462" s="40">
        <f t="shared" si="100"/>
        <v>14</v>
      </c>
      <c r="G462" s="62">
        <v>1</v>
      </c>
      <c r="H462" s="62">
        <f t="shared" si="101"/>
        <v>14</v>
      </c>
      <c r="I462" s="45"/>
      <c r="J462" s="43"/>
      <c r="K462" s="43"/>
      <c r="L462" s="40"/>
      <c r="M462" s="40">
        <f t="shared" si="99"/>
        <v>1</v>
      </c>
      <c r="N462" s="40">
        <f t="shared" si="99"/>
        <v>14</v>
      </c>
    </row>
    <row r="463" spans="2:14" x14ac:dyDescent="0.25">
      <c r="B463" s="41" t="s">
        <v>406</v>
      </c>
      <c r="C463" s="39">
        <v>2215035</v>
      </c>
      <c r="D463" s="40" t="s">
        <v>17</v>
      </c>
      <c r="E463" s="40">
        <v>0.6</v>
      </c>
      <c r="F463" s="40">
        <f t="shared" si="100"/>
        <v>1.2</v>
      </c>
      <c r="G463" s="62">
        <v>1</v>
      </c>
      <c r="H463" s="62">
        <f t="shared" si="101"/>
        <v>1.2</v>
      </c>
      <c r="I463" s="43"/>
      <c r="J463" s="40"/>
      <c r="K463" s="40"/>
      <c r="L463" s="40"/>
      <c r="M463" s="40">
        <f t="shared" si="99"/>
        <v>1</v>
      </c>
      <c r="N463" s="40">
        <f t="shared" si="99"/>
        <v>1.2</v>
      </c>
    </row>
    <row r="464" spans="2:14" x14ac:dyDescent="0.25">
      <c r="B464" s="41" t="s">
        <v>407</v>
      </c>
      <c r="C464" s="39">
        <v>2215331</v>
      </c>
      <c r="D464" s="40" t="s">
        <v>17</v>
      </c>
      <c r="E464" s="40">
        <v>83</v>
      </c>
      <c r="F464" s="40">
        <f t="shared" si="100"/>
        <v>166</v>
      </c>
      <c r="G464" s="62">
        <v>1</v>
      </c>
      <c r="H464" s="62">
        <f t="shared" si="101"/>
        <v>166</v>
      </c>
      <c r="I464" s="43"/>
      <c r="J464" s="40"/>
      <c r="K464" s="40"/>
      <c r="L464" s="40"/>
      <c r="M464" s="40">
        <f t="shared" si="99"/>
        <v>1</v>
      </c>
      <c r="N464" s="40">
        <f t="shared" si="99"/>
        <v>166</v>
      </c>
    </row>
    <row r="465" spans="2:14" x14ac:dyDescent="0.25">
      <c r="B465" s="41" t="s">
        <v>408</v>
      </c>
      <c r="C465" s="39">
        <v>2215112</v>
      </c>
      <c r="D465" s="40" t="s">
        <v>17</v>
      </c>
      <c r="E465" s="40">
        <v>3</v>
      </c>
      <c r="F465" s="40">
        <f t="shared" si="100"/>
        <v>6</v>
      </c>
      <c r="G465" s="62">
        <v>1</v>
      </c>
      <c r="H465" s="62">
        <f t="shared" si="101"/>
        <v>6</v>
      </c>
      <c r="I465" s="43"/>
      <c r="J465" s="40"/>
      <c r="K465" s="40"/>
      <c r="L465" s="40"/>
      <c r="M465" s="40">
        <f t="shared" si="99"/>
        <v>1</v>
      </c>
      <c r="N465" s="40">
        <f t="shared" si="99"/>
        <v>6</v>
      </c>
    </row>
    <row r="466" spans="2:14" x14ac:dyDescent="0.25">
      <c r="B466" s="41" t="s">
        <v>409</v>
      </c>
      <c r="C466" s="39">
        <v>2215040</v>
      </c>
      <c r="D466" s="40" t="s">
        <v>17</v>
      </c>
      <c r="E466" s="40">
        <v>26</v>
      </c>
      <c r="F466" s="40">
        <f t="shared" si="100"/>
        <v>52</v>
      </c>
      <c r="G466" s="62">
        <v>1</v>
      </c>
      <c r="H466" s="62">
        <f t="shared" si="101"/>
        <v>52</v>
      </c>
      <c r="I466" s="43"/>
      <c r="J466" s="40"/>
      <c r="K466" s="40"/>
      <c r="L466" s="40"/>
      <c r="M466" s="40">
        <f t="shared" si="99"/>
        <v>1</v>
      </c>
      <c r="N466" s="40">
        <f t="shared" si="99"/>
        <v>52</v>
      </c>
    </row>
    <row r="467" spans="2:14" x14ac:dyDescent="0.25">
      <c r="B467" s="41" t="s">
        <v>410</v>
      </c>
      <c r="C467" s="39">
        <v>2215067</v>
      </c>
      <c r="D467" s="40" t="s">
        <v>17</v>
      </c>
      <c r="E467" s="40">
        <v>12.5</v>
      </c>
      <c r="F467" s="40">
        <f t="shared" si="100"/>
        <v>25</v>
      </c>
      <c r="G467" s="62">
        <v>1</v>
      </c>
      <c r="H467" s="62">
        <f t="shared" si="101"/>
        <v>25</v>
      </c>
      <c r="I467" s="43"/>
      <c r="J467" s="40"/>
      <c r="K467" s="40"/>
      <c r="L467" s="40"/>
      <c r="M467" s="40">
        <f t="shared" si="99"/>
        <v>1</v>
      </c>
      <c r="N467" s="40">
        <f t="shared" si="99"/>
        <v>25</v>
      </c>
    </row>
    <row r="468" spans="2:14" x14ac:dyDescent="0.25">
      <c r="B468" s="41" t="s">
        <v>411</v>
      </c>
      <c r="C468" s="39">
        <v>2215084</v>
      </c>
      <c r="D468" s="40" t="s">
        <v>17</v>
      </c>
      <c r="E468" s="40">
        <v>2.08</v>
      </c>
      <c r="F468" s="40">
        <f t="shared" si="100"/>
        <v>4.16</v>
      </c>
      <c r="G468" s="62">
        <v>8</v>
      </c>
      <c r="H468" s="62">
        <f t="shared" si="101"/>
        <v>33.28</v>
      </c>
      <c r="I468" s="43"/>
      <c r="J468" s="40"/>
      <c r="K468" s="40"/>
      <c r="L468" s="40"/>
      <c r="M468" s="40">
        <f t="shared" si="99"/>
        <v>8</v>
      </c>
      <c r="N468" s="40">
        <f t="shared" si="99"/>
        <v>33.28</v>
      </c>
    </row>
    <row r="469" spans="2:14" x14ac:dyDescent="0.25">
      <c r="B469" s="41" t="s">
        <v>411</v>
      </c>
      <c r="C469" s="39">
        <v>2215084</v>
      </c>
      <c r="D469" s="40" t="s">
        <v>17</v>
      </c>
      <c r="E469" s="40">
        <v>2.09</v>
      </c>
      <c r="F469" s="40">
        <f t="shared" si="100"/>
        <v>4.18</v>
      </c>
      <c r="G469" s="62">
        <v>4</v>
      </c>
      <c r="H469" s="62">
        <f t="shared" si="101"/>
        <v>16.72</v>
      </c>
      <c r="I469" s="43"/>
      <c r="J469" s="40"/>
      <c r="K469" s="40"/>
      <c r="L469" s="40"/>
      <c r="M469" s="40">
        <f t="shared" si="99"/>
        <v>4</v>
      </c>
      <c r="N469" s="40">
        <f t="shared" si="99"/>
        <v>16.72</v>
      </c>
    </row>
    <row r="470" spans="2:14" s="65" customFormat="1" x14ac:dyDescent="0.25">
      <c r="B470" s="50" t="s">
        <v>412</v>
      </c>
      <c r="C470" s="44">
        <v>2215093</v>
      </c>
      <c r="D470" s="43" t="s">
        <v>17</v>
      </c>
      <c r="E470" s="45">
        <v>60</v>
      </c>
      <c r="F470" s="40">
        <f t="shared" si="100"/>
        <v>120</v>
      </c>
      <c r="G470" s="62">
        <v>1</v>
      </c>
      <c r="H470" s="62">
        <f t="shared" si="101"/>
        <v>120</v>
      </c>
      <c r="I470" s="45"/>
      <c r="J470" s="43"/>
      <c r="K470" s="43"/>
      <c r="L470" s="43"/>
      <c r="M470" s="43">
        <f t="shared" si="99"/>
        <v>1</v>
      </c>
      <c r="N470" s="43">
        <f t="shared" si="99"/>
        <v>120</v>
      </c>
    </row>
    <row r="471" spans="2:14" s="65" customFormat="1" x14ac:dyDescent="0.25">
      <c r="B471" s="50" t="s">
        <v>413</v>
      </c>
      <c r="C471" s="44">
        <v>2215041</v>
      </c>
      <c r="D471" s="43" t="s">
        <v>17</v>
      </c>
      <c r="E471" s="45">
        <v>19.5</v>
      </c>
      <c r="F471" s="40">
        <f t="shared" si="100"/>
        <v>39</v>
      </c>
      <c r="G471" s="62">
        <v>1</v>
      </c>
      <c r="H471" s="62">
        <f t="shared" si="101"/>
        <v>39</v>
      </c>
      <c r="I471" s="45"/>
      <c r="J471" s="43"/>
      <c r="K471" s="43"/>
      <c r="L471" s="43"/>
      <c r="M471" s="43">
        <f t="shared" si="99"/>
        <v>1</v>
      </c>
      <c r="N471" s="43">
        <f t="shared" si="99"/>
        <v>39</v>
      </c>
    </row>
    <row r="472" spans="2:14" s="65" customFormat="1" x14ac:dyDescent="0.25">
      <c r="B472" s="50" t="s">
        <v>414</v>
      </c>
      <c r="C472" s="44">
        <v>2215090</v>
      </c>
      <c r="D472" s="43" t="s">
        <v>17</v>
      </c>
      <c r="E472" s="45">
        <v>60</v>
      </c>
      <c r="F472" s="40">
        <f t="shared" si="100"/>
        <v>120</v>
      </c>
      <c r="G472" s="62">
        <v>1</v>
      </c>
      <c r="H472" s="62">
        <f t="shared" si="101"/>
        <v>120</v>
      </c>
      <c r="I472" s="45"/>
      <c r="J472" s="43"/>
      <c r="K472" s="43"/>
      <c r="L472" s="40"/>
      <c r="M472" s="40">
        <f t="shared" si="99"/>
        <v>1</v>
      </c>
      <c r="N472" s="40">
        <f t="shared" si="99"/>
        <v>120</v>
      </c>
    </row>
    <row r="473" spans="2:14" s="65" customFormat="1" x14ac:dyDescent="0.25">
      <c r="B473" s="50" t="s">
        <v>415</v>
      </c>
      <c r="C473" s="44">
        <v>2215059</v>
      </c>
      <c r="D473" s="43" t="s">
        <v>17</v>
      </c>
      <c r="E473" s="45">
        <v>3.05</v>
      </c>
      <c r="F473" s="40">
        <f t="shared" si="100"/>
        <v>6.1</v>
      </c>
      <c r="G473" s="62">
        <v>1</v>
      </c>
      <c r="H473" s="62">
        <f t="shared" si="101"/>
        <v>6.1</v>
      </c>
      <c r="I473" s="45"/>
      <c r="J473" s="43"/>
      <c r="K473" s="43"/>
      <c r="L473" s="40"/>
      <c r="M473" s="40">
        <f t="shared" si="99"/>
        <v>1</v>
      </c>
      <c r="N473" s="40">
        <f t="shared" si="99"/>
        <v>6.1</v>
      </c>
    </row>
    <row r="474" spans="2:14" s="65" customFormat="1" x14ac:dyDescent="0.25">
      <c r="B474" s="50" t="s">
        <v>416</v>
      </c>
      <c r="C474" s="44">
        <v>2215072</v>
      </c>
      <c r="D474" s="43" t="s">
        <v>17</v>
      </c>
      <c r="E474" s="45">
        <v>3.5</v>
      </c>
      <c r="F474" s="40">
        <f t="shared" si="100"/>
        <v>7</v>
      </c>
      <c r="G474" s="62">
        <v>1</v>
      </c>
      <c r="H474" s="62">
        <f t="shared" si="101"/>
        <v>7</v>
      </c>
      <c r="I474" s="45"/>
      <c r="J474" s="43"/>
      <c r="K474" s="43"/>
      <c r="L474" s="40"/>
      <c r="M474" s="40">
        <f t="shared" si="99"/>
        <v>1</v>
      </c>
      <c r="N474" s="40">
        <f t="shared" si="99"/>
        <v>7</v>
      </c>
    </row>
    <row r="475" spans="2:14" x14ac:dyDescent="0.25">
      <c r="B475" s="38" t="s">
        <v>417</v>
      </c>
      <c r="C475" s="42">
        <v>2215333</v>
      </c>
      <c r="D475" s="40" t="s">
        <v>17</v>
      </c>
      <c r="E475" s="43">
        <v>20</v>
      </c>
      <c r="F475" s="40">
        <f t="shared" si="100"/>
        <v>40</v>
      </c>
      <c r="G475" s="62">
        <v>1</v>
      </c>
      <c r="H475" s="62">
        <f t="shared" si="101"/>
        <v>40</v>
      </c>
      <c r="I475" s="43"/>
      <c r="J475" s="40"/>
      <c r="K475" s="40"/>
      <c r="L475" s="40"/>
      <c r="M475" s="40">
        <f t="shared" si="99"/>
        <v>1</v>
      </c>
      <c r="N475" s="40">
        <f t="shared" si="99"/>
        <v>40</v>
      </c>
    </row>
    <row r="476" spans="2:14" x14ac:dyDescent="0.25">
      <c r="B476" s="38" t="s">
        <v>418</v>
      </c>
      <c r="C476" s="42">
        <v>2215098</v>
      </c>
      <c r="D476" s="40" t="s">
        <v>17</v>
      </c>
      <c r="E476" s="43">
        <v>22.92</v>
      </c>
      <c r="F476" s="40">
        <f t="shared" si="100"/>
        <v>45.84</v>
      </c>
      <c r="G476" s="62">
        <v>1</v>
      </c>
      <c r="H476" s="62">
        <f t="shared" si="101"/>
        <v>45.84</v>
      </c>
      <c r="I476" s="43"/>
      <c r="J476" s="40"/>
      <c r="K476" s="40"/>
      <c r="L476" s="40"/>
      <c r="M476" s="40">
        <f t="shared" si="99"/>
        <v>1</v>
      </c>
      <c r="N476" s="40">
        <f t="shared" si="99"/>
        <v>45.84</v>
      </c>
    </row>
    <row r="477" spans="2:14" s="65" customFormat="1" x14ac:dyDescent="0.25">
      <c r="B477" s="50" t="s">
        <v>419</v>
      </c>
      <c r="C477" s="44">
        <v>2215099</v>
      </c>
      <c r="D477" s="43" t="s">
        <v>17</v>
      </c>
      <c r="E477" s="45">
        <v>27.5</v>
      </c>
      <c r="F477" s="40">
        <f t="shared" si="100"/>
        <v>55</v>
      </c>
      <c r="G477" s="62">
        <v>1</v>
      </c>
      <c r="H477" s="62">
        <f t="shared" si="101"/>
        <v>55</v>
      </c>
      <c r="I477" s="45"/>
      <c r="J477" s="43"/>
      <c r="K477" s="43"/>
      <c r="L477" s="40"/>
      <c r="M477" s="40">
        <f t="shared" si="99"/>
        <v>1</v>
      </c>
      <c r="N477" s="40">
        <f t="shared" si="99"/>
        <v>55</v>
      </c>
    </row>
    <row r="478" spans="2:14" x14ac:dyDescent="0.25">
      <c r="B478" s="41" t="s">
        <v>420</v>
      </c>
      <c r="C478" s="39">
        <v>2215100</v>
      </c>
      <c r="D478" s="40" t="s">
        <v>17</v>
      </c>
      <c r="E478" s="40">
        <v>11.46</v>
      </c>
      <c r="F478" s="40">
        <f t="shared" si="100"/>
        <v>22.92</v>
      </c>
      <c r="G478" s="62">
        <v>2</v>
      </c>
      <c r="H478" s="62">
        <f t="shared" si="101"/>
        <v>45.84</v>
      </c>
      <c r="I478" s="43"/>
      <c r="J478" s="40"/>
      <c r="K478" s="40"/>
      <c r="L478" s="40"/>
      <c r="M478" s="40">
        <f t="shared" si="99"/>
        <v>2</v>
      </c>
      <c r="N478" s="40">
        <f t="shared" si="99"/>
        <v>45.84</v>
      </c>
    </row>
    <row r="479" spans="2:14" x14ac:dyDescent="0.25">
      <c r="B479" s="41" t="s">
        <v>421</v>
      </c>
      <c r="C479" s="39">
        <v>2215128</v>
      </c>
      <c r="D479" s="40" t="s">
        <v>17</v>
      </c>
      <c r="E479" s="40">
        <v>4.4000000000000004</v>
      </c>
      <c r="F479" s="40">
        <f t="shared" si="100"/>
        <v>8.8000000000000007</v>
      </c>
      <c r="G479" s="62">
        <v>5</v>
      </c>
      <c r="H479" s="62">
        <f t="shared" si="101"/>
        <v>44</v>
      </c>
      <c r="I479" s="43"/>
      <c r="J479" s="40"/>
      <c r="K479" s="40"/>
      <c r="L479" s="40"/>
      <c r="M479" s="40">
        <f t="shared" si="99"/>
        <v>5</v>
      </c>
      <c r="N479" s="40">
        <f t="shared" si="99"/>
        <v>44</v>
      </c>
    </row>
    <row r="480" spans="2:14" x14ac:dyDescent="0.25">
      <c r="B480" s="41" t="s">
        <v>422</v>
      </c>
      <c r="C480" s="39">
        <v>2215117</v>
      </c>
      <c r="D480" s="40" t="s">
        <v>17</v>
      </c>
      <c r="E480" s="40">
        <v>1.7</v>
      </c>
      <c r="F480" s="40">
        <f t="shared" si="100"/>
        <v>3.4</v>
      </c>
      <c r="G480" s="62">
        <v>15</v>
      </c>
      <c r="H480" s="62">
        <f t="shared" si="101"/>
        <v>51</v>
      </c>
      <c r="I480" s="43"/>
      <c r="J480" s="40"/>
      <c r="K480" s="40"/>
      <c r="L480" s="40"/>
      <c r="M480" s="40">
        <f t="shared" si="99"/>
        <v>15</v>
      </c>
      <c r="N480" s="40">
        <f t="shared" si="99"/>
        <v>51</v>
      </c>
    </row>
    <row r="481" spans="2:14" x14ac:dyDescent="0.25">
      <c r="B481" s="41" t="s">
        <v>423</v>
      </c>
      <c r="C481" s="39">
        <v>2215012</v>
      </c>
      <c r="D481" s="40" t="s">
        <v>17</v>
      </c>
      <c r="E481" s="40">
        <v>3.5</v>
      </c>
      <c r="F481" s="40">
        <f t="shared" si="100"/>
        <v>7</v>
      </c>
      <c r="G481" s="62">
        <v>6</v>
      </c>
      <c r="H481" s="62">
        <f t="shared" si="101"/>
        <v>42</v>
      </c>
      <c r="I481" s="43"/>
      <c r="J481" s="40"/>
      <c r="K481" s="40"/>
      <c r="L481" s="40"/>
      <c r="M481" s="40">
        <f t="shared" si="99"/>
        <v>6</v>
      </c>
      <c r="N481" s="40">
        <f t="shared" si="99"/>
        <v>42</v>
      </c>
    </row>
    <row r="482" spans="2:14" x14ac:dyDescent="0.25">
      <c r="B482" s="41" t="s">
        <v>237</v>
      </c>
      <c r="C482" s="39">
        <v>2215113</v>
      </c>
      <c r="D482" s="40" t="s">
        <v>17</v>
      </c>
      <c r="E482" s="40">
        <v>10</v>
      </c>
      <c r="F482" s="40">
        <f t="shared" si="100"/>
        <v>20</v>
      </c>
      <c r="G482" s="62">
        <v>4</v>
      </c>
      <c r="H482" s="62">
        <f t="shared" si="101"/>
        <v>80</v>
      </c>
      <c r="I482" s="43"/>
      <c r="J482" s="40"/>
      <c r="K482" s="40"/>
      <c r="L482" s="40"/>
      <c r="M482" s="40">
        <f t="shared" si="99"/>
        <v>4</v>
      </c>
      <c r="N482" s="40">
        <f t="shared" si="99"/>
        <v>80</v>
      </c>
    </row>
    <row r="483" spans="2:14" s="75" customFormat="1" x14ac:dyDescent="0.25">
      <c r="B483" s="20" t="s">
        <v>424</v>
      </c>
      <c r="C483" s="21">
        <v>2215087</v>
      </c>
      <c r="D483" s="16" t="s">
        <v>17</v>
      </c>
      <c r="E483" s="16">
        <v>15</v>
      </c>
      <c r="F483" s="16">
        <f t="shared" si="100"/>
        <v>30</v>
      </c>
      <c r="G483" s="64">
        <v>1</v>
      </c>
      <c r="H483" s="64">
        <f t="shared" si="101"/>
        <v>30</v>
      </c>
      <c r="I483" s="16"/>
      <c r="J483" s="16"/>
      <c r="K483" s="16"/>
      <c r="L483" s="16"/>
      <c r="M483" s="16">
        <f t="shared" si="99"/>
        <v>1</v>
      </c>
      <c r="N483" s="16">
        <f t="shared" si="99"/>
        <v>30</v>
      </c>
    </row>
    <row r="484" spans="2:14" x14ac:dyDescent="0.25">
      <c r="B484" s="41" t="s">
        <v>425</v>
      </c>
      <c r="C484" s="39">
        <v>2215010</v>
      </c>
      <c r="D484" s="40" t="s">
        <v>17</v>
      </c>
      <c r="E484" s="40">
        <v>41.2</v>
      </c>
      <c r="F484" s="40">
        <f t="shared" si="100"/>
        <v>82.4</v>
      </c>
      <c r="G484" s="62">
        <v>1</v>
      </c>
      <c r="H484" s="62">
        <f t="shared" si="101"/>
        <v>82.4</v>
      </c>
      <c r="I484" s="43"/>
      <c r="J484" s="40"/>
      <c r="K484" s="40"/>
      <c r="L484" s="40"/>
      <c r="M484" s="40">
        <f t="shared" si="99"/>
        <v>1</v>
      </c>
      <c r="N484" s="40">
        <f t="shared" si="99"/>
        <v>82.4</v>
      </c>
    </row>
    <row r="485" spans="2:14" x14ac:dyDescent="0.25">
      <c r="B485" s="38" t="s">
        <v>426</v>
      </c>
      <c r="C485" s="42">
        <v>2215018</v>
      </c>
      <c r="D485" s="40" t="s">
        <v>17</v>
      </c>
      <c r="E485" s="43">
        <v>1.04</v>
      </c>
      <c r="F485" s="40">
        <f t="shared" si="100"/>
        <v>2.08</v>
      </c>
      <c r="G485" s="62">
        <v>9</v>
      </c>
      <c r="H485" s="62">
        <f t="shared" si="101"/>
        <v>18.72</v>
      </c>
      <c r="I485" s="43"/>
      <c r="J485" s="40"/>
      <c r="K485" s="40"/>
      <c r="L485" s="40"/>
      <c r="M485" s="40">
        <f t="shared" si="99"/>
        <v>9</v>
      </c>
      <c r="N485" s="40">
        <f t="shared" si="99"/>
        <v>18.72</v>
      </c>
    </row>
    <row r="486" spans="2:14" x14ac:dyDescent="0.25">
      <c r="B486" s="38" t="s">
        <v>427</v>
      </c>
      <c r="C486" s="42">
        <v>2215052</v>
      </c>
      <c r="D486" s="40" t="s">
        <v>17</v>
      </c>
      <c r="E486" s="43">
        <v>1.2</v>
      </c>
      <c r="F486" s="40">
        <f t="shared" si="100"/>
        <v>2.4</v>
      </c>
      <c r="G486" s="62">
        <v>5</v>
      </c>
      <c r="H486" s="62">
        <f t="shared" si="101"/>
        <v>12</v>
      </c>
      <c r="I486" s="43"/>
      <c r="J486" s="40"/>
      <c r="K486" s="40"/>
      <c r="L486" s="40"/>
      <c r="M486" s="40">
        <f t="shared" si="99"/>
        <v>5</v>
      </c>
      <c r="N486" s="40">
        <f t="shared" si="99"/>
        <v>12</v>
      </c>
    </row>
    <row r="487" spans="2:14" x14ac:dyDescent="0.25">
      <c r="B487" s="38" t="s">
        <v>428</v>
      </c>
      <c r="C487" s="42">
        <v>2215016</v>
      </c>
      <c r="D487" s="40" t="s">
        <v>17</v>
      </c>
      <c r="E487" s="43">
        <v>2.23</v>
      </c>
      <c r="F487" s="40">
        <f t="shared" si="100"/>
        <v>4.46</v>
      </c>
      <c r="G487" s="62">
        <v>7</v>
      </c>
      <c r="H487" s="62">
        <f t="shared" si="101"/>
        <v>31.22</v>
      </c>
      <c r="I487" s="43"/>
      <c r="J487" s="40"/>
      <c r="K487" s="40"/>
      <c r="L487" s="40"/>
      <c r="M487" s="40">
        <f t="shared" si="99"/>
        <v>7</v>
      </c>
      <c r="N487" s="40">
        <f t="shared" si="99"/>
        <v>31.22</v>
      </c>
    </row>
    <row r="488" spans="2:14" x14ac:dyDescent="0.25">
      <c r="B488" s="38" t="s">
        <v>429</v>
      </c>
      <c r="C488" s="42">
        <v>2215023</v>
      </c>
      <c r="D488" s="40" t="s">
        <v>17</v>
      </c>
      <c r="E488" s="43">
        <v>1.8</v>
      </c>
      <c r="F488" s="40">
        <f t="shared" si="100"/>
        <v>3.6</v>
      </c>
      <c r="G488" s="62">
        <v>5</v>
      </c>
      <c r="H488" s="62">
        <f t="shared" si="101"/>
        <v>18</v>
      </c>
      <c r="I488" s="43"/>
      <c r="J488" s="40"/>
      <c r="K488" s="40"/>
      <c r="L488" s="40"/>
      <c r="M488" s="40">
        <f t="shared" si="99"/>
        <v>5</v>
      </c>
      <c r="N488" s="40">
        <f t="shared" si="99"/>
        <v>18</v>
      </c>
    </row>
    <row r="489" spans="2:14" x14ac:dyDescent="0.25">
      <c r="B489" s="38" t="s">
        <v>430</v>
      </c>
      <c r="C489" s="42">
        <v>2215026</v>
      </c>
      <c r="D489" s="40" t="s">
        <v>17</v>
      </c>
      <c r="E489" s="43">
        <v>1.58</v>
      </c>
      <c r="F489" s="40">
        <f t="shared" si="100"/>
        <v>3.16</v>
      </c>
      <c r="G489" s="62">
        <v>8</v>
      </c>
      <c r="H489" s="62">
        <f t="shared" si="101"/>
        <v>25.28</v>
      </c>
      <c r="I489" s="43"/>
      <c r="J489" s="40"/>
      <c r="K489" s="40"/>
      <c r="L489" s="40"/>
      <c r="M489" s="40">
        <f t="shared" si="99"/>
        <v>8</v>
      </c>
      <c r="N489" s="40">
        <f t="shared" si="99"/>
        <v>25.28</v>
      </c>
    </row>
    <row r="490" spans="2:14" x14ac:dyDescent="0.25">
      <c r="B490" s="38" t="s">
        <v>431</v>
      </c>
      <c r="C490" s="42">
        <v>2215022</v>
      </c>
      <c r="D490" s="40" t="s">
        <v>17</v>
      </c>
      <c r="E490" s="43">
        <v>2.61</v>
      </c>
      <c r="F490" s="40">
        <f t="shared" si="100"/>
        <v>5.22</v>
      </c>
      <c r="G490" s="62">
        <v>5</v>
      </c>
      <c r="H490" s="62">
        <f t="shared" si="101"/>
        <v>26.099999999999998</v>
      </c>
      <c r="I490" s="43"/>
      <c r="J490" s="40"/>
      <c r="K490" s="40"/>
      <c r="L490" s="40"/>
      <c r="M490" s="40">
        <f>G490+I490-K490</f>
        <v>5</v>
      </c>
      <c r="N490" s="40">
        <f>H490+J490-L490</f>
        <v>26.099999999999998</v>
      </c>
    </row>
    <row r="491" spans="2:14" x14ac:dyDescent="0.25">
      <c r="B491" s="38" t="s">
        <v>432</v>
      </c>
      <c r="C491" s="42">
        <v>2215068</v>
      </c>
      <c r="D491" s="40" t="s">
        <v>17</v>
      </c>
      <c r="E491" s="43">
        <v>0.91</v>
      </c>
      <c r="F491" s="40">
        <f t="shared" si="100"/>
        <v>1.82</v>
      </c>
      <c r="G491" s="62">
        <v>1</v>
      </c>
      <c r="H491" s="62">
        <f t="shared" si="101"/>
        <v>1.82</v>
      </c>
      <c r="I491" s="43"/>
      <c r="J491" s="40"/>
      <c r="K491" s="40"/>
      <c r="L491" s="40"/>
      <c r="M491" s="40">
        <f t="shared" ref="M491:N505" si="102">G491+I491-K491</f>
        <v>1</v>
      </c>
      <c r="N491" s="40">
        <f t="shared" si="102"/>
        <v>1.82</v>
      </c>
    </row>
    <row r="492" spans="2:14" x14ac:dyDescent="0.25">
      <c r="B492" s="38" t="s">
        <v>432</v>
      </c>
      <c r="C492" s="42">
        <v>2215068</v>
      </c>
      <c r="D492" s="40" t="s">
        <v>17</v>
      </c>
      <c r="E492" s="43">
        <v>0.92</v>
      </c>
      <c r="F492" s="40">
        <f t="shared" si="100"/>
        <v>1.84</v>
      </c>
      <c r="G492" s="62">
        <v>1</v>
      </c>
      <c r="H492" s="62">
        <f t="shared" si="101"/>
        <v>1.84</v>
      </c>
      <c r="I492" s="43"/>
      <c r="J492" s="40"/>
      <c r="K492" s="40"/>
      <c r="L492" s="40"/>
      <c r="M492" s="40">
        <f t="shared" si="102"/>
        <v>1</v>
      </c>
      <c r="N492" s="40">
        <f t="shared" si="102"/>
        <v>1.84</v>
      </c>
    </row>
    <row r="493" spans="2:14" x14ac:dyDescent="0.25">
      <c r="B493" s="38" t="s">
        <v>433</v>
      </c>
      <c r="C493" s="42">
        <v>2215064</v>
      </c>
      <c r="D493" s="40" t="s">
        <v>17</v>
      </c>
      <c r="E493" s="43">
        <v>5</v>
      </c>
      <c r="F493" s="40">
        <f t="shared" si="100"/>
        <v>10</v>
      </c>
      <c r="G493" s="62">
        <v>2</v>
      </c>
      <c r="H493" s="62">
        <f t="shared" si="101"/>
        <v>20</v>
      </c>
      <c r="I493" s="43"/>
      <c r="J493" s="40"/>
      <c r="K493" s="40"/>
      <c r="L493" s="40"/>
      <c r="M493" s="40">
        <f t="shared" si="102"/>
        <v>2</v>
      </c>
      <c r="N493" s="40">
        <f t="shared" si="102"/>
        <v>20</v>
      </c>
    </row>
    <row r="494" spans="2:14" x14ac:dyDescent="0.25">
      <c r="B494" s="41" t="s">
        <v>434</v>
      </c>
      <c r="C494" s="39">
        <v>2215081</v>
      </c>
      <c r="D494" s="40" t="s">
        <v>17</v>
      </c>
      <c r="E494" s="40">
        <v>123.33</v>
      </c>
      <c r="F494" s="40">
        <f t="shared" si="100"/>
        <v>246.66</v>
      </c>
      <c r="G494" s="62">
        <v>1</v>
      </c>
      <c r="H494" s="62">
        <f t="shared" si="101"/>
        <v>246.66</v>
      </c>
      <c r="I494" s="43"/>
      <c r="J494" s="40"/>
      <c r="K494" s="40"/>
      <c r="L494" s="40"/>
      <c r="M494" s="40">
        <f t="shared" si="102"/>
        <v>1</v>
      </c>
      <c r="N494" s="40">
        <f t="shared" si="102"/>
        <v>246.66</v>
      </c>
    </row>
    <row r="495" spans="2:14" x14ac:dyDescent="0.25">
      <c r="B495" s="41" t="s">
        <v>435</v>
      </c>
      <c r="C495" s="39">
        <v>2215029</v>
      </c>
      <c r="D495" s="40" t="s">
        <v>17</v>
      </c>
      <c r="E495" s="40">
        <v>4.5</v>
      </c>
      <c r="F495" s="40">
        <f t="shared" si="100"/>
        <v>9</v>
      </c>
      <c r="G495" s="62">
        <v>1</v>
      </c>
      <c r="H495" s="62">
        <f t="shared" si="101"/>
        <v>9</v>
      </c>
      <c r="I495" s="43"/>
      <c r="J495" s="40"/>
      <c r="K495" s="40"/>
      <c r="L495" s="40"/>
      <c r="M495" s="40">
        <f t="shared" si="102"/>
        <v>1</v>
      </c>
      <c r="N495" s="40">
        <f t="shared" si="102"/>
        <v>9</v>
      </c>
    </row>
    <row r="496" spans="2:14" x14ac:dyDescent="0.25">
      <c r="B496" s="50" t="s">
        <v>436</v>
      </c>
      <c r="C496" s="44">
        <v>2215114</v>
      </c>
      <c r="D496" s="40" t="s">
        <v>17</v>
      </c>
      <c r="E496" s="45">
        <v>7.5</v>
      </c>
      <c r="F496" s="40">
        <f t="shared" si="100"/>
        <v>15</v>
      </c>
      <c r="G496" s="62">
        <v>6</v>
      </c>
      <c r="H496" s="62">
        <f t="shared" si="101"/>
        <v>90</v>
      </c>
      <c r="I496" s="45"/>
      <c r="J496" s="40"/>
      <c r="K496" s="40"/>
      <c r="L496" s="40"/>
      <c r="M496" s="40">
        <f t="shared" si="102"/>
        <v>6</v>
      </c>
      <c r="N496" s="40">
        <f t="shared" si="102"/>
        <v>90</v>
      </c>
    </row>
    <row r="497" spans="2:14" x14ac:dyDescent="0.25">
      <c r="B497" s="38" t="s">
        <v>437</v>
      </c>
      <c r="C497" s="42">
        <v>2215118</v>
      </c>
      <c r="D497" s="40" t="s">
        <v>17</v>
      </c>
      <c r="E497" s="43">
        <v>8.33</v>
      </c>
      <c r="F497" s="40">
        <f t="shared" si="100"/>
        <v>16.66</v>
      </c>
      <c r="G497" s="62">
        <v>4</v>
      </c>
      <c r="H497" s="62">
        <f t="shared" si="101"/>
        <v>66.64</v>
      </c>
      <c r="I497" s="43"/>
      <c r="J497" s="40"/>
      <c r="K497" s="40"/>
      <c r="L497" s="40"/>
      <c r="M497" s="40">
        <f t="shared" si="102"/>
        <v>4</v>
      </c>
      <c r="N497" s="40">
        <f t="shared" si="102"/>
        <v>66.64</v>
      </c>
    </row>
    <row r="498" spans="2:14" x14ac:dyDescent="0.25">
      <c r="B498" s="38" t="s">
        <v>437</v>
      </c>
      <c r="C498" s="42">
        <v>2215118</v>
      </c>
      <c r="D498" s="40" t="s">
        <v>17</v>
      </c>
      <c r="E498" s="43">
        <v>8.34</v>
      </c>
      <c r="F498" s="40">
        <f t="shared" si="100"/>
        <v>16.68</v>
      </c>
      <c r="G498" s="62">
        <v>2</v>
      </c>
      <c r="H498" s="62">
        <f t="shared" si="101"/>
        <v>33.36</v>
      </c>
      <c r="I498" s="43"/>
      <c r="J498" s="40"/>
      <c r="K498" s="40"/>
      <c r="L498" s="40"/>
      <c r="M498" s="40">
        <f t="shared" si="102"/>
        <v>2</v>
      </c>
      <c r="N498" s="40">
        <f t="shared" si="102"/>
        <v>33.36</v>
      </c>
    </row>
    <row r="499" spans="2:14" x14ac:dyDescent="0.25">
      <c r="B499" s="38" t="s">
        <v>438</v>
      </c>
      <c r="C499" s="42">
        <v>2215119</v>
      </c>
      <c r="D499" s="40" t="s">
        <v>17</v>
      </c>
      <c r="E499" s="43">
        <v>6.66</v>
      </c>
      <c r="F499" s="40">
        <f t="shared" si="100"/>
        <v>13.32</v>
      </c>
      <c r="G499" s="62">
        <v>2</v>
      </c>
      <c r="H499" s="62">
        <f t="shared" si="101"/>
        <v>26.64</v>
      </c>
      <c r="I499" s="43"/>
      <c r="J499" s="40"/>
      <c r="K499" s="40"/>
      <c r="L499" s="40"/>
      <c r="M499" s="40">
        <f t="shared" si="102"/>
        <v>2</v>
      </c>
      <c r="N499" s="40">
        <f t="shared" si="102"/>
        <v>26.64</v>
      </c>
    </row>
    <row r="500" spans="2:14" x14ac:dyDescent="0.25">
      <c r="B500" s="38" t="s">
        <v>438</v>
      </c>
      <c r="C500" s="42">
        <v>2215119</v>
      </c>
      <c r="D500" s="40" t="s">
        <v>17</v>
      </c>
      <c r="E500" s="43">
        <v>6.67</v>
      </c>
      <c r="F500" s="40">
        <f t="shared" si="100"/>
        <v>13.34</v>
      </c>
      <c r="G500" s="62">
        <v>4</v>
      </c>
      <c r="H500" s="62">
        <f t="shared" si="101"/>
        <v>53.36</v>
      </c>
      <c r="I500" s="43"/>
      <c r="J500" s="40"/>
      <c r="K500" s="40"/>
      <c r="L500" s="40"/>
      <c r="M500" s="40">
        <f t="shared" si="102"/>
        <v>4</v>
      </c>
      <c r="N500" s="40">
        <f t="shared" si="102"/>
        <v>53.36</v>
      </c>
    </row>
    <row r="501" spans="2:14" x14ac:dyDescent="0.25">
      <c r="B501" s="41" t="s">
        <v>439</v>
      </c>
      <c r="C501" s="39">
        <v>2215110</v>
      </c>
      <c r="D501" s="40" t="s">
        <v>17</v>
      </c>
      <c r="E501" s="40">
        <v>9</v>
      </c>
      <c r="F501" s="40">
        <f t="shared" si="100"/>
        <v>18</v>
      </c>
      <c r="G501" s="62">
        <v>1</v>
      </c>
      <c r="H501" s="62">
        <f t="shared" si="101"/>
        <v>18</v>
      </c>
      <c r="I501" s="43"/>
      <c r="J501" s="40"/>
      <c r="K501" s="40"/>
      <c r="L501" s="40"/>
      <c r="M501" s="40">
        <f t="shared" si="102"/>
        <v>1</v>
      </c>
      <c r="N501" s="40">
        <f t="shared" si="102"/>
        <v>18</v>
      </c>
    </row>
    <row r="502" spans="2:14" x14ac:dyDescent="0.25">
      <c r="B502" s="41" t="s">
        <v>440</v>
      </c>
      <c r="C502" s="39">
        <v>2215065</v>
      </c>
      <c r="D502" s="40" t="s">
        <v>17</v>
      </c>
      <c r="E502" s="40">
        <v>2.5</v>
      </c>
      <c r="F502" s="40">
        <f t="shared" si="100"/>
        <v>5</v>
      </c>
      <c r="G502" s="62">
        <v>5</v>
      </c>
      <c r="H502" s="62">
        <f t="shared" si="101"/>
        <v>25</v>
      </c>
      <c r="I502" s="43"/>
      <c r="J502" s="40"/>
      <c r="K502" s="40"/>
      <c r="L502" s="40"/>
      <c r="M502" s="40">
        <f t="shared" si="102"/>
        <v>5</v>
      </c>
      <c r="N502" s="40">
        <f t="shared" si="102"/>
        <v>25</v>
      </c>
    </row>
    <row r="503" spans="2:14" x14ac:dyDescent="0.25">
      <c r="B503" s="41" t="s">
        <v>441</v>
      </c>
      <c r="C503" s="39">
        <v>2215131</v>
      </c>
      <c r="D503" s="40" t="s">
        <v>17</v>
      </c>
      <c r="E503" s="40">
        <v>1.98</v>
      </c>
      <c r="F503" s="40">
        <f t="shared" si="100"/>
        <v>3.96</v>
      </c>
      <c r="G503" s="62">
        <v>15</v>
      </c>
      <c r="H503" s="62">
        <f t="shared" si="101"/>
        <v>59.4</v>
      </c>
      <c r="I503" s="43"/>
      <c r="J503" s="40"/>
      <c r="K503" s="40"/>
      <c r="L503" s="40"/>
      <c r="M503" s="40">
        <f t="shared" si="102"/>
        <v>15</v>
      </c>
      <c r="N503" s="40">
        <f t="shared" si="102"/>
        <v>59.4</v>
      </c>
    </row>
    <row r="504" spans="2:14" x14ac:dyDescent="0.25">
      <c r="B504" s="41" t="s">
        <v>442</v>
      </c>
      <c r="C504" s="42">
        <v>2215126</v>
      </c>
      <c r="D504" s="40" t="s">
        <v>17</v>
      </c>
      <c r="E504" s="43">
        <v>1.98</v>
      </c>
      <c r="F504" s="40">
        <f t="shared" si="100"/>
        <v>3.96</v>
      </c>
      <c r="G504" s="62">
        <v>7</v>
      </c>
      <c r="H504" s="62">
        <f t="shared" si="101"/>
        <v>27.72</v>
      </c>
      <c r="I504" s="43"/>
      <c r="J504" s="40"/>
      <c r="K504" s="40"/>
      <c r="L504" s="40"/>
      <c r="M504" s="40">
        <f t="shared" si="102"/>
        <v>7</v>
      </c>
      <c r="N504" s="40">
        <f t="shared" si="102"/>
        <v>27.72</v>
      </c>
    </row>
    <row r="505" spans="2:14" x14ac:dyDescent="0.25">
      <c r="B505" s="41" t="s">
        <v>443</v>
      </c>
      <c r="C505" s="42">
        <v>2215130</v>
      </c>
      <c r="D505" s="40" t="s">
        <v>17</v>
      </c>
      <c r="E505" s="43">
        <v>5.2</v>
      </c>
      <c r="F505" s="40">
        <f t="shared" si="100"/>
        <v>10.4</v>
      </c>
      <c r="G505" s="62">
        <v>6</v>
      </c>
      <c r="H505" s="62">
        <f t="shared" si="101"/>
        <v>62.400000000000006</v>
      </c>
      <c r="I505" s="43"/>
      <c r="J505" s="40"/>
      <c r="K505" s="40"/>
      <c r="L505" s="40"/>
      <c r="M505" s="40">
        <f t="shared" si="102"/>
        <v>6</v>
      </c>
      <c r="N505" s="40">
        <f t="shared" si="102"/>
        <v>62.400000000000006</v>
      </c>
    </row>
    <row r="506" spans="2:14" x14ac:dyDescent="0.25">
      <c r="B506" s="41" t="s">
        <v>444</v>
      </c>
      <c r="C506" s="42">
        <v>2215125</v>
      </c>
      <c r="D506" s="40" t="s">
        <v>17</v>
      </c>
      <c r="E506" s="43">
        <v>2.5</v>
      </c>
      <c r="F506" s="40">
        <f t="shared" si="100"/>
        <v>5</v>
      </c>
      <c r="G506" s="62">
        <v>9</v>
      </c>
      <c r="H506" s="62">
        <f t="shared" si="101"/>
        <v>45</v>
      </c>
      <c r="I506" s="43"/>
      <c r="J506" s="40"/>
      <c r="K506" s="40"/>
      <c r="L506" s="40"/>
      <c r="M506" s="40">
        <f>G506+I506-K506</f>
        <v>9</v>
      </c>
      <c r="N506" s="40">
        <f>H506+J506-L506</f>
        <v>45</v>
      </c>
    </row>
    <row r="507" spans="2:14" x14ac:dyDescent="0.25">
      <c r="B507" s="38" t="s">
        <v>445</v>
      </c>
      <c r="C507" s="42">
        <v>2215011</v>
      </c>
      <c r="D507" s="40" t="s">
        <v>17</v>
      </c>
      <c r="E507" s="43">
        <v>5.5</v>
      </c>
      <c r="F507" s="40">
        <f t="shared" si="100"/>
        <v>11</v>
      </c>
      <c r="G507" s="62">
        <v>6</v>
      </c>
      <c r="H507" s="62">
        <f t="shared" si="101"/>
        <v>66</v>
      </c>
      <c r="I507" s="43"/>
      <c r="J507" s="40"/>
      <c r="K507" s="40"/>
      <c r="L507" s="40"/>
      <c r="M507" s="40">
        <f t="shared" ref="M507:N525" si="103">G507+I507-K507</f>
        <v>6</v>
      </c>
      <c r="N507" s="40">
        <f t="shared" si="103"/>
        <v>66</v>
      </c>
    </row>
    <row r="508" spans="2:14" x14ac:dyDescent="0.25">
      <c r="B508" s="41" t="s">
        <v>446</v>
      </c>
      <c r="C508" s="39">
        <v>2215094</v>
      </c>
      <c r="D508" s="40" t="s">
        <v>17</v>
      </c>
      <c r="E508" s="40">
        <v>50</v>
      </c>
      <c r="F508" s="40">
        <f t="shared" si="100"/>
        <v>100</v>
      </c>
      <c r="G508" s="62">
        <v>1</v>
      </c>
      <c r="H508" s="62">
        <f t="shared" si="101"/>
        <v>100</v>
      </c>
      <c r="I508" s="43"/>
      <c r="J508" s="40"/>
      <c r="K508" s="40"/>
      <c r="L508" s="40"/>
      <c r="M508" s="40">
        <f t="shared" si="103"/>
        <v>1</v>
      </c>
      <c r="N508" s="40">
        <f t="shared" si="103"/>
        <v>100</v>
      </c>
    </row>
    <row r="509" spans="2:14" x14ac:dyDescent="0.25">
      <c r="B509" s="41" t="s">
        <v>447</v>
      </c>
      <c r="C509" s="39">
        <v>2215332</v>
      </c>
      <c r="D509" s="40" t="s">
        <v>17</v>
      </c>
      <c r="E509" s="40">
        <v>35</v>
      </c>
      <c r="F509" s="40">
        <f t="shared" si="100"/>
        <v>70</v>
      </c>
      <c r="G509" s="62">
        <v>1</v>
      </c>
      <c r="H509" s="62">
        <f t="shared" si="101"/>
        <v>70</v>
      </c>
      <c r="I509" s="43"/>
      <c r="J509" s="40"/>
      <c r="K509" s="40"/>
      <c r="L509" s="40"/>
      <c r="M509" s="40">
        <f t="shared" si="103"/>
        <v>1</v>
      </c>
      <c r="N509" s="40">
        <f t="shared" si="103"/>
        <v>70</v>
      </c>
    </row>
    <row r="510" spans="2:14" s="75" customFormat="1" hidden="1" x14ac:dyDescent="0.25">
      <c r="B510" s="20" t="s">
        <v>448</v>
      </c>
      <c r="C510" s="21">
        <v>2215352</v>
      </c>
      <c r="D510" s="16" t="s">
        <v>17</v>
      </c>
      <c r="E510" s="16">
        <v>8.8699999999999992</v>
      </c>
      <c r="F510" s="16">
        <f t="shared" si="100"/>
        <v>17.739999999999998</v>
      </c>
      <c r="G510" s="64">
        <v>0</v>
      </c>
      <c r="H510" s="64">
        <f t="shared" si="101"/>
        <v>0</v>
      </c>
      <c r="I510" s="16"/>
      <c r="J510" s="16"/>
      <c r="K510" s="16"/>
      <c r="L510" s="16"/>
      <c r="M510" s="16">
        <f t="shared" si="103"/>
        <v>0</v>
      </c>
      <c r="N510" s="16">
        <f t="shared" si="103"/>
        <v>0</v>
      </c>
    </row>
    <row r="511" spans="2:14" x14ac:dyDescent="0.25">
      <c r="B511" s="41" t="s">
        <v>449</v>
      </c>
      <c r="C511" s="39">
        <v>2215270</v>
      </c>
      <c r="D511" s="40" t="s">
        <v>17</v>
      </c>
      <c r="E511" s="40">
        <v>2.25</v>
      </c>
      <c r="F511" s="40">
        <f t="shared" si="100"/>
        <v>4.5</v>
      </c>
      <c r="G511" s="62">
        <v>4</v>
      </c>
      <c r="H511" s="62">
        <f t="shared" si="101"/>
        <v>18</v>
      </c>
      <c r="I511" s="43"/>
      <c r="J511" s="40"/>
      <c r="K511" s="40"/>
      <c r="L511" s="40"/>
      <c r="M511" s="40">
        <f t="shared" si="103"/>
        <v>4</v>
      </c>
      <c r="N511" s="40">
        <f t="shared" si="103"/>
        <v>18</v>
      </c>
    </row>
    <row r="512" spans="2:14" x14ac:dyDescent="0.25">
      <c r="B512" s="41" t="s">
        <v>450</v>
      </c>
      <c r="C512" s="39">
        <v>2215271</v>
      </c>
      <c r="D512" s="40" t="s">
        <v>17</v>
      </c>
      <c r="E512" s="40">
        <v>11.67</v>
      </c>
      <c r="F512" s="40">
        <f t="shared" si="100"/>
        <v>23.34</v>
      </c>
      <c r="G512" s="62">
        <v>1</v>
      </c>
      <c r="H512" s="62">
        <f t="shared" si="101"/>
        <v>23.34</v>
      </c>
      <c r="I512" s="43"/>
      <c r="J512" s="40"/>
      <c r="K512" s="40"/>
      <c r="L512" s="40"/>
      <c r="M512" s="40">
        <f t="shared" si="103"/>
        <v>1</v>
      </c>
      <c r="N512" s="40">
        <f t="shared" si="103"/>
        <v>23.34</v>
      </c>
    </row>
    <row r="513" spans="2:14" x14ac:dyDescent="0.25">
      <c r="B513" s="41" t="s">
        <v>451</v>
      </c>
      <c r="C513" s="39">
        <v>2215309</v>
      </c>
      <c r="D513" s="40" t="s">
        <v>17</v>
      </c>
      <c r="E513" s="40">
        <v>15.57</v>
      </c>
      <c r="F513" s="40">
        <f t="shared" si="100"/>
        <v>31.14</v>
      </c>
      <c r="G513" s="62">
        <v>2</v>
      </c>
      <c r="H513" s="62">
        <f t="shared" si="101"/>
        <v>62.28</v>
      </c>
      <c r="I513" s="43"/>
      <c r="J513" s="40"/>
      <c r="K513" s="40"/>
      <c r="L513" s="40"/>
      <c r="M513" s="40">
        <f t="shared" si="103"/>
        <v>2</v>
      </c>
      <c r="N513" s="40">
        <f t="shared" si="103"/>
        <v>62.28</v>
      </c>
    </row>
    <row r="514" spans="2:14" x14ac:dyDescent="0.25">
      <c r="B514" s="41" t="s">
        <v>452</v>
      </c>
      <c r="C514" s="39">
        <v>2215310</v>
      </c>
      <c r="D514" s="40" t="s">
        <v>17</v>
      </c>
      <c r="E514" s="40">
        <v>20.12</v>
      </c>
      <c r="F514" s="40">
        <f t="shared" si="100"/>
        <v>40.24</v>
      </c>
      <c r="G514" s="62">
        <v>2</v>
      </c>
      <c r="H514" s="62">
        <f t="shared" si="101"/>
        <v>80.48</v>
      </c>
      <c r="I514" s="43"/>
      <c r="J514" s="40"/>
      <c r="K514" s="40"/>
      <c r="L514" s="40"/>
      <c r="M514" s="40">
        <f t="shared" si="103"/>
        <v>2</v>
      </c>
      <c r="N514" s="40">
        <f t="shared" si="103"/>
        <v>80.48</v>
      </c>
    </row>
    <row r="515" spans="2:14" x14ac:dyDescent="0.25">
      <c r="B515" s="41" t="s">
        <v>453</v>
      </c>
      <c r="C515" s="39">
        <v>2215063</v>
      </c>
      <c r="D515" s="40" t="s">
        <v>17</v>
      </c>
      <c r="E515" s="40">
        <v>6.67</v>
      </c>
      <c r="F515" s="40">
        <f t="shared" si="100"/>
        <v>13.34</v>
      </c>
      <c r="G515" s="62">
        <v>1</v>
      </c>
      <c r="H515" s="62">
        <f t="shared" si="101"/>
        <v>13.34</v>
      </c>
      <c r="I515" s="43"/>
      <c r="J515" s="40"/>
      <c r="K515" s="40"/>
      <c r="L515" s="40"/>
      <c r="M515" s="40">
        <f t="shared" si="103"/>
        <v>1</v>
      </c>
      <c r="N515" s="40">
        <f t="shared" si="103"/>
        <v>13.34</v>
      </c>
    </row>
    <row r="516" spans="2:14" x14ac:dyDescent="0.25">
      <c r="B516" s="41" t="s">
        <v>454</v>
      </c>
      <c r="C516" s="39">
        <v>2215344</v>
      </c>
      <c r="D516" s="40" t="s">
        <v>17</v>
      </c>
      <c r="E516" s="40">
        <v>9.16</v>
      </c>
      <c r="F516" s="40">
        <f t="shared" ref="F516:F579" si="104">E516*2</f>
        <v>18.32</v>
      </c>
      <c r="G516" s="62">
        <v>5</v>
      </c>
      <c r="H516" s="62">
        <f t="shared" ref="H516:H579" si="105">G516*F516</f>
        <v>91.6</v>
      </c>
      <c r="I516" s="43"/>
      <c r="J516" s="40"/>
      <c r="K516" s="40"/>
      <c r="L516" s="40"/>
      <c r="M516" s="40">
        <f t="shared" si="103"/>
        <v>5</v>
      </c>
      <c r="N516" s="40">
        <f t="shared" si="103"/>
        <v>91.6</v>
      </c>
    </row>
    <row r="517" spans="2:14" x14ac:dyDescent="0.25">
      <c r="B517" s="41" t="s">
        <v>454</v>
      </c>
      <c r="C517" s="39">
        <v>2215344</v>
      </c>
      <c r="D517" s="40" t="s">
        <v>17</v>
      </c>
      <c r="E517" s="40">
        <v>9.17</v>
      </c>
      <c r="F517" s="40">
        <f t="shared" si="104"/>
        <v>18.34</v>
      </c>
      <c r="G517" s="62">
        <v>9</v>
      </c>
      <c r="H517" s="62">
        <f t="shared" si="105"/>
        <v>165.06</v>
      </c>
      <c r="I517" s="43"/>
      <c r="J517" s="40"/>
      <c r="K517" s="40"/>
      <c r="L517" s="40"/>
      <c r="M517" s="40">
        <f t="shared" si="103"/>
        <v>9</v>
      </c>
      <c r="N517" s="40">
        <f t="shared" si="103"/>
        <v>165.06</v>
      </c>
    </row>
    <row r="518" spans="2:14" x14ac:dyDescent="0.25">
      <c r="B518" s="38" t="s">
        <v>455</v>
      </c>
      <c r="C518" s="42">
        <v>2217209</v>
      </c>
      <c r="D518" s="40" t="s">
        <v>17</v>
      </c>
      <c r="E518" s="43">
        <v>16</v>
      </c>
      <c r="F518" s="40">
        <f t="shared" si="104"/>
        <v>32</v>
      </c>
      <c r="G518" s="62">
        <v>13</v>
      </c>
      <c r="H518" s="62">
        <f t="shared" si="105"/>
        <v>416</v>
      </c>
      <c r="I518" s="43"/>
      <c r="J518" s="40"/>
      <c r="K518" s="40"/>
      <c r="L518" s="40"/>
      <c r="M518" s="40">
        <f t="shared" si="103"/>
        <v>13</v>
      </c>
      <c r="N518" s="40">
        <f t="shared" si="103"/>
        <v>416</v>
      </c>
    </row>
    <row r="519" spans="2:14" x14ac:dyDescent="0.25">
      <c r="B519" s="41" t="s">
        <v>456</v>
      </c>
      <c r="C519" s="39">
        <v>2215091</v>
      </c>
      <c r="D519" s="40" t="s">
        <v>17</v>
      </c>
      <c r="E519" s="40">
        <v>12</v>
      </c>
      <c r="F519" s="40">
        <f t="shared" si="104"/>
        <v>24</v>
      </c>
      <c r="G519" s="62">
        <v>1</v>
      </c>
      <c r="H519" s="62">
        <f t="shared" si="105"/>
        <v>24</v>
      </c>
      <c r="I519" s="43"/>
      <c r="J519" s="40"/>
      <c r="K519" s="40"/>
      <c r="L519" s="40"/>
      <c r="M519" s="40">
        <f t="shared" si="103"/>
        <v>1</v>
      </c>
      <c r="N519" s="40">
        <f t="shared" si="103"/>
        <v>24</v>
      </c>
    </row>
    <row r="520" spans="2:14" x14ac:dyDescent="0.25">
      <c r="B520" s="38" t="s">
        <v>457</v>
      </c>
      <c r="C520" s="42">
        <v>2215369</v>
      </c>
      <c r="D520" s="40" t="s">
        <v>17</v>
      </c>
      <c r="E520" s="43">
        <v>10</v>
      </c>
      <c r="F520" s="40">
        <f t="shared" si="104"/>
        <v>20</v>
      </c>
      <c r="G520" s="62">
        <v>12</v>
      </c>
      <c r="H520" s="62">
        <f t="shared" si="105"/>
        <v>240</v>
      </c>
      <c r="I520" s="43"/>
      <c r="J520" s="40"/>
      <c r="K520" s="40"/>
      <c r="L520" s="40"/>
      <c r="M520" s="40">
        <f t="shared" si="103"/>
        <v>12</v>
      </c>
      <c r="N520" s="40">
        <f t="shared" si="103"/>
        <v>240</v>
      </c>
    </row>
    <row r="521" spans="2:14" x14ac:dyDescent="0.25">
      <c r="B521" s="38" t="s">
        <v>458</v>
      </c>
      <c r="C521" s="42">
        <v>2215273</v>
      </c>
      <c r="D521" s="40" t="s">
        <v>17</v>
      </c>
      <c r="E521" s="43">
        <v>18.329999999999998</v>
      </c>
      <c r="F521" s="40">
        <f t="shared" si="104"/>
        <v>36.659999999999997</v>
      </c>
      <c r="G521" s="62">
        <v>1</v>
      </c>
      <c r="H521" s="62">
        <f t="shared" si="105"/>
        <v>36.659999999999997</v>
      </c>
      <c r="I521" s="43"/>
      <c r="J521" s="40"/>
      <c r="K521" s="40"/>
      <c r="L521" s="40"/>
      <c r="M521" s="40">
        <f t="shared" si="103"/>
        <v>1</v>
      </c>
      <c r="N521" s="40">
        <f t="shared" si="103"/>
        <v>36.659999999999997</v>
      </c>
    </row>
    <row r="522" spans="2:14" x14ac:dyDescent="0.25">
      <c r="B522" s="38" t="s">
        <v>459</v>
      </c>
      <c r="C522" s="42">
        <v>2215274</v>
      </c>
      <c r="D522" s="40" t="s">
        <v>17</v>
      </c>
      <c r="E522" s="43">
        <v>10</v>
      </c>
      <c r="F522" s="40">
        <f t="shared" si="104"/>
        <v>20</v>
      </c>
      <c r="G522" s="62">
        <v>1</v>
      </c>
      <c r="H522" s="62">
        <f t="shared" si="105"/>
        <v>20</v>
      </c>
      <c r="I522" s="43"/>
      <c r="J522" s="40"/>
      <c r="K522" s="40"/>
      <c r="L522" s="40"/>
      <c r="M522" s="40">
        <f t="shared" si="103"/>
        <v>1</v>
      </c>
      <c r="N522" s="40">
        <f t="shared" si="103"/>
        <v>20</v>
      </c>
    </row>
    <row r="523" spans="2:14" x14ac:dyDescent="0.25">
      <c r="B523" s="38" t="s">
        <v>460</v>
      </c>
      <c r="C523" s="42"/>
      <c r="D523" s="40" t="s">
        <v>17</v>
      </c>
      <c r="E523" s="43">
        <v>24</v>
      </c>
      <c r="F523" s="40">
        <f t="shared" si="104"/>
        <v>48</v>
      </c>
      <c r="G523" s="62">
        <v>1</v>
      </c>
      <c r="H523" s="62">
        <f t="shared" si="105"/>
        <v>48</v>
      </c>
      <c r="I523" s="43"/>
      <c r="J523" s="40"/>
      <c r="K523" s="40"/>
      <c r="L523" s="40"/>
      <c r="M523" s="40">
        <f t="shared" si="103"/>
        <v>1</v>
      </c>
      <c r="N523" s="40">
        <f t="shared" si="103"/>
        <v>48</v>
      </c>
    </row>
    <row r="524" spans="2:14" x14ac:dyDescent="0.25">
      <c r="B524" s="38" t="s">
        <v>461</v>
      </c>
      <c r="C524" s="42">
        <v>2217210</v>
      </c>
      <c r="D524" s="40" t="s">
        <v>17</v>
      </c>
      <c r="E524" s="43">
        <v>125</v>
      </c>
      <c r="F524" s="40">
        <f t="shared" si="104"/>
        <v>250</v>
      </c>
      <c r="G524" s="62">
        <v>1</v>
      </c>
      <c r="H524" s="62">
        <f t="shared" si="105"/>
        <v>250</v>
      </c>
      <c r="I524" s="43"/>
      <c r="J524" s="40"/>
      <c r="K524" s="40"/>
      <c r="L524" s="40"/>
      <c r="M524" s="40">
        <f t="shared" si="103"/>
        <v>1</v>
      </c>
      <c r="N524" s="40">
        <f t="shared" si="103"/>
        <v>250</v>
      </c>
    </row>
    <row r="525" spans="2:14" x14ac:dyDescent="0.25">
      <c r="B525" s="38" t="s">
        <v>462</v>
      </c>
      <c r="C525" s="42"/>
      <c r="D525" s="40" t="s">
        <v>17</v>
      </c>
      <c r="E525" s="43">
        <v>36</v>
      </c>
      <c r="F525" s="40">
        <f t="shared" si="104"/>
        <v>72</v>
      </c>
      <c r="G525" s="62">
        <v>1</v>
      </c>
      <c r="H525" s="62">
        <f t="shared" si="105"/>
        <v>72</v>
      </c>
      <c r="I525" s="43"/>
      <c r="J525" s="40"/>
      <c r="K525" s="40"/>
      <c r="L525" s="40"/>
      <c r="M525" s="40">
        <f t="shared" si="103"/>
        <v>1</v>
      </c>
      <c r="N525" s="40">
        <f t="shared" si="103"/>
        <v>72</v>
      </c>
    </row>
    <row r="526" spans="2:14" x14ac:dyDescent="0.25">
      <c r="B526" s="38" t="s">
        <v>463</v>
      </c>
      <c r="C526" s="42">
        <v>2215305</v>
      </c>
      <c r="D526" s="40" t="s">
        <v>17</v>
      </c>
      <c r="E526" s="43">
        <v>6.55</v>
      </c>
      <c r="F526" s="40">
        <f t="shared" si="104"/>
        <v>13.1</v>
      </c>
      <c r="G526" s="62">
        <v>2</v>
      </c>
      <c r="H526" s="62">
        <f t="shared" si="105"/>
        <v>26.2</v>
      </c>
      <c r="I526" s="43"/>
      <c r="J526" s="40"/>
      <c r="K526" s="40"/>
      <c r="L526" s="40"/>
      <c r="M526" s="40">
        <f>G526+I526-K526</f>
        <v>2</v>
      </c>
      <c r="N526" s="40">
        <f>H526+J526-L526</f>
        <v>26.2</v>
      </c>
    </row>
    <row r="527" spans="2:14" x14ac:dyDescent="0.25">
      <c r="B527" s="38" t="s">
        <v>464</v>
      </c>
      <c r="C527" s="42">
        <v>2215321</v>
      </c>
      <c r="D527" s="40" t="s">
        <v>17</v>
      </c>
      <c r="E527" s="43">
        <v>6.5</v>
      </c>
      <c r="F527" s="40">
        <f t="shared" si="104"/>
        <v>13</v>
      </c>
      <c r="G527" s="62">
        <v>8</v>
      </c>
      <c r="H527" s="62">
        <f t="shared" si="105"/>
        <v>104</v>
      </c>
      <c r="I527" s="43"/>
      <c r="J527" s="40"/>
      <c r="K527" s="40"/>
      <c r="L527" s="40"/>
      <c r="M527" s="40">
        <f>G527+I527-K527</f>
        <v>8</v>
      </c>
      <c r="N527" s="40">
        <f>H527+J527-L527</f>
        <v>104</v>
      </c>
    </row>
    <row r="528" spans="2:14" x14ac:dyDescent="0.25">
      <c r="B528" s="38" t="s">
        <v>464</v>
      </c>
      <c r="C528" s="42">
        <v>2215276</v>
      </c>
      <c r="D528" s="40" t="s">
        <v>17</v>
      </c>
      <c r="E528" s="43">
        <v>3.33</v>
      </c>
      <c r="F528" s="40">
        <f t="shared" si="104"/>
        <v>6.66</v>
      </c>
      <c r="G528" s="62">
        <v>3</v>
      </c>
      <c r="H528" s="62">
        <f t="shared" si="105"/>
        <v>19.98</v>
      </c>
      <c r="I528" s="43"/>
      <c r="J528" s="40"/>
      <c r="K528" s="40"/>
      <c r="L528" s="40"/>
      <c r="M528" s="40">
        <f t="shared" ref="M528:N581" si="106">G528+I528-K528</f>
        <v>3</v>
      </c>
      <c r="N528" s="40">
        <f t="shared" si="106"/>
        <v>19.98</v>
      </c>
    </row>
    <row r="529" spans="2:14" x14ac:dyDescent="0.25">
      <c r="B529" s="38" t="s">
        <v>465</v>
      </c>
      <c r="C529" s="42">
        <v>2215343</v>
      </c>
      <c r="D529" s="40" t="s">
        <v>17</v>
      </c>
      <c r="E529" s="43">
        <v>8.4</v>
      </c>
      <c r="F529" s="40">
        <f t="shared" si="104"/>
        <v>16.8</v>
      </c>
      <c r="G529" s="62">
        <v>5</v>
      </c>
      <c r="H529" s="62">
        <f t="shared" si="105"/>
        <v>84</v>
      </c>
      <c r="I529" s="43"/>
      <c r="J529" s="40"/>
      <c r="K529" s="40"/>
      <c r="L529" s="40"/>
      <c r="M529" s="40">
        <f t="shared" si="106"/>
        <v>5</v>
      </c>
      <c r="N529" s="40">
        <f t="shared" si="106"/>
        <v>84</v>
      </c>
    </row>
    <row r="530" spans="2:14" x14ac:dyDescent="0.25">
      <c r="B530" s="38" t="s">
        <v>465</v>
      </c>
      <c r="C530" s="42">
        <v>2215343</v>
      </c>
      <c r="D530" s="40" t="s">
        <v>17</v>
      </c>
      <c r="E530" s="43">
        <v>9.5500000000000007</v>
      </c>
      <c r="F530" s="40">
        <f t="shared" si="104"/>
        <v>19.100000000000001</v>
      </c>
      <c r="G530" s="62">
        <v>10</v>
      </c>
      <c r="H530" s="62">
        <f t="shared" si="105"/>
        <v>191</v>
      </c>
      <c r="I530" s="43"/>
      <c r="J530" s="40"/>
      <c r="K530" s="40"/>
      <c r="L530" s="40"/>
      <c r="M530" s="40">
        <f t="shared" si="106"/>
        <v>10</v>
      </c>
      <c r="N530" s="40">
        <f t="shared" si="106"/>
        <v>191</v>
      </c>
    </row>
    <row r="531" spans="2:14" x14ac:dyDescent="0.25">
      <c r="B531" s="66" t="s">
        <v>466</v>
      </c>
      <c r="C531" s="42">
        <v>2215322</v>
      </c>
      <c r="D531" s="40" t="s">
        <v>17</v>
      </c>
      <c r="E531" s="43">
        <v>6.5</v>
      </c>
      <c r="F531" s="40">
        <f t="shared" si="104"/>
        <v>13</v>
      </c>
      <c r="G531" s="62">
        <v>12</v>
      </c>
      <c r="H531" s="62">
        <f t="shared" si="105"/>
        <v>156</v>
      </c>
      <c r="I531" s="43"/>
      <c r="J531" s="40"/>
      <c r="K531" s="40"/>
      <c r="L531" s="40"/>
      <c r="M531" s="40">
        <f t="shared" si="106"/>
        <v>12</v>
      </c>
      <c r="N531" s="40">
        <f t="shared" si="106"/>
        <v>156</v>
      </c>
    </row>
    <row r="532" spans="2:14" x14ac:dyDescent="0.25">
      <c r="B532" s="38" t="s">
        <v>467</v>
      </c>
      <c r="C532" s="67">
        <v>2215362</v>
      </c>
      <c r="D532" s="40" t="s">
        <v>17</v>
      </c>
      <c r="E532" s="43">
        <v>12.5</v>
      </c>
      <c r="F532" s="40">
        <f t="shared" si="104"/>
        <v>25</v>
      </c>
      <c r="G532" s="62">
        <v>6</v>
      </c>
      <c r="H532" s="62">
        <f t="shared" si="105"/>
        <v>150</v>
      </c>
      <c r="I532" s="43"/>
      <c r="J532" s="40"/>
      <c r="K532" s="40"/>
      <c r="L532" s="40"/>
      <c r="M532" s="40">
        <f t="shared" si="106"/>
        <v>6</v>
      </c>
      <c r="N532" s="40">
        <f t="shared" si="106"/>
        <v>150</v>
      </c>
    </row>
    <row r="533" spans="2:14" x14ac:dyDescent="0.25">
      <c r="B533" s="38" t="s">
        <v>468</v>
      </c>
      <c r="C533" s="42">
        <v>2215277</v>
      </c>
      <c r="D533" s="40" t="s">
        <v>17</v>
      </c>
      <c r="E533" s="43">
        <v>3.33</v>
      </c>
      <c r="F533" s="40">
        <f t="shared" si="104"/>
        <v>6.66</v>
      </c>
      <c r="G533" s="62">
        <v>4</v>
      </c>
      <c r="H533" s="62">
        <f t="shared" si="105"/>
        <v>26.64</v>
      </c>
      <c r="I533" s="43"/>
      <c r="J533" s="40"/>
      <c r="K533" s="40"/>
      <c r="L533" s="40"/>
      <c r="M533" s="40">
        <f t="shared" si="106"/>
        <v>4</v>
      </c>
      <c r="N533" s="40">
        <f t="shared" si="106"/>
        <v>26.64</v>
      </c>
    </row>
    <row r="534" spans="2:14" x14ac:dyDescent="0.25">
      <c r="B534" s="38" t="s">
        <v>469</v>
      </c>
      <c r="C534" s="42">
        <v>2215308</v>
      </c>
      <c r="D534" s="40" t="s">
        <v>17</v>
      </c>
      <c r="E534" s="43">
        <v>17.47</v>
      </c>
      <c r="F534" s="40">
        <f t="shared" si="104"/>
        <v>34.94</v>
      </c>
      <c r="G534" s="62">
        <v>1</v>
      </c>
      <c r="H534" s="62">
        <f t="shared" si="105"/>
        <v>34.94</v>
      </c>
      <c r="I534" s="43"/>
      <c r="J534" s="40"/>
      <c r="K534" s="40"/>
      <c r="L534" s="40"/>
      <c r="M534" s="40">
        <f t="shared" si="106"/>
        <v>1</v>
      </c>
      <c r="N534" s="40">
        <f t="shared" si="106"/>
        <v>34.94</v>
      </c>
    </row>
    <row r="535" spans="2:14" x14ac:dyDescent="0.25">
      <c r="B535" s="50" t="s">
        <v>470</v>
      </c>
      <c r="C535" s="42">
        <v>2215278</v>
      </c>
      <c r="D535" s="40" t="s">
        <v>17</v>
      </c>
      <c r="E535" s="45">
        <v>10.84</v>
      </c>
      <c r="F535" s="40">
        <f t="shared" si="104"/>
        <v>21.68</v>
      </c>
      <c r="G535" s="62">
        <v>2</v>
      </c>
      <c r="H535" s="62">
        <f t="shared" si="105"/>
        <v>43.36</v>
      </c>
      <c r="I535" s="45"/>
      <c r="J535" s="40"/>
      <c r="K535" s="40"/>
      <c r="L535" s="40"/>
      <c r="M535" s="40">
        <f t="shared" si="106"/>
        <v>2</v>
      </c>
      <c r="N535" s="40">
        <f t="shared" si="106"/>
        <v>43.36</v>
      </c>
    </row>
    <row r="536" spans="2:14" s="75" customFormat="1" hidden="1" x14ac:dyDescent="0.25">
      <c r="B536" s="20" t="s">
        <v>471</v>
      </c>
      <c r="C536" s="15">
        <v>2215356</v>
      </c>
      <c r="D536" s="16" t="s">
        <v>17</v>
      </c>
      <c r="E536" s="16">
        <v>11.88</v>
      </c>
      <c r="F536" s="16">
        <f t="shared" si="104"/>
        <v>23.76</v>
      </c>
      <c r="G536" s="64">
        <v>0</v>
      </c>
      <c r="H536" s="64">
        <f t="shared" si="105"/>
        <v>0</v>
      </c>
      <c r="I536" s="16"/>
      <c r="J536" s="16"/>
      <c r="K536" s="16"/>
      <c r="L536" s="16"/>
      <c r="M536" s="16">
        <f t="shared" si="106"/>
        <v>0</v>
      </c>
      <c r="N536" s="16">
        <f t="shared" si="106"/>
        <v>0</v>
      </c>
    </row>
    <row r="537" spans="2:14" x14ac:dyDescent="0.25">
      <c r="B537" s="41" t="s">
        <v>472</v>
      </c>
      <c r="C537" s="42">
        <v>2215357</v>
      </c>
      <c r="D537" s="40" t="s">
        <v>17</v>
      </c>
      <c r="E537" s="40">
        <v>2.5</v>
      </c>
      <c r="F537" s="40">
        <f t="shared" si="104"/>
        <v>5</v>
      </c>
      <c r="G537" s="62">
        <v>6</v>
      </c>
      <c r="H537" s="62">
        <f t="shared" si="105"/>
        <v>30</v>
      </c>
      <c r="I537" s="43"/>
      <c r="J537" s="40"/>
      <c r="K537" s="40"/>
      <c r="L537" s="40"/>
      <c r="M537" s="40">
        <f t="shared" si="106"/>
        <v>6</v>
      </c>
      <c r="N537" s="40">
        <f t="shared" si="106"/>
        <v>30</v>
      </c>
    </row>
    <row r="538" spans="2:14" x14ac:dyDescent="0.25">
      <c r="B538" s="41" t="s">
        <v>473</v>
      </c>
      <c r="C538" s="39">
        <v>2215345</v>
      </c>
      <c r="D538" s="40" t="s">
        <v>17</v>
      </c>
      <c r="E538" s="40">
        <v>37.5</v>
      </c>
      <c r="F538" s="40">
        <f t="shared" si="104"/>
        <v>75</v>
      </c>
      <c r="G538" s="62">
        <v>2</v>
      </c>
      <c r="H538" s="62">
        <f t="shared" si="105"/>
        <v>150</v>
      </c>
      <c r="I538" s="43"/>
      <c r="J538" s="40"/>
      <c r="K538" s="40"/>
      <c r="L538" s="40"/>
      <c r="M538" s="40">
        <f t="shared" si="106"/>
        <v>2</v>
      </c>
      <c r="N538" s="40">
        <f t="shared" si="106"/>
        <v>150</v>
      </c>
    </row>
    <row r="539" spans="2:14" x14ac:dyDescent="0.25">
      <c r="B539" s="38" t="s">
        <v>474</v>
      </c>
      <c r="C539" s="39">
        <v>2215342</v>
      </c>
      <c r="D539" s="40" t="s">
        <v>17</v>
      </c>
      <c r="E539" s="43">
        <v>60</v>
      </c>
      <c r="F539" s="40">
        <f t="shared" si="104"/>
        <v>120</v>
      </c>
      <c r="G539" s="62">
        <v>1</v>
      </c>
      <c r="H539" s="62">
        <f t="shared" si="105"/>
        <v>120</v>
      </c>
      <c r="I539" s="43"/>
      <c r="J539" s="40"/>
      <c r="K539" s="40"/>
      <c r="L539" s="40"/>
      <c r="M539" s="40">
        <f t="shared" si="106"/>
        <v>1</v>
      </c>
      <c r="N539" s="40">
        <f t="shared" si="106"/>
        <v>120</v>
      </c>
    </row>
    <row r="540" spans="2:14" x14ac:dyDescent="0.25">
      <c r="B540" s="50" t="s">
        <v>475</v>
      </c>
      <c r="C540" s="44"/>
      <c r="D540" s="40" t="s">
        <v>17</v>
      </c>
      <c r="E540" s="45">
        <v>25</v>
      </c>
      <c r="F540" s="40">
        <f t="shared" si="104"/>
        <v>50</v>
      </c>
      <c r="G540" s="62">
        <v>2</v>
      </c>
      <c r="H540" s="62">
        <f t="shared" si="105"/>
        <v>100</v>
      </c>
      <c r="I540" s="45"/>
      <c r="J540" s="40"/>
      <c r="K540" s="40"/>
      <c r="L540" s="40"/>
      <c r="M540" s="40">
        <f t="shared" si="106"/>
        <v>2</v>
      </c>
      <c r="N540" s="40">
        <f t="shared" si="106"/>
        <v>100</v>
      </c>
    </row>
    <row r="541" spans="2:14" x14ac:dyDescent="0.25">
      <c r="B541" s="41" t="s">
        <v>476</v>
      </c>
      <c r="C541" s="39">
        <v>2215346</v>
      </c>
      <c r="D541" s="40" t="s">
        <v>17</v>
      </c>
      <c r="E541" s="40">
        <v>35</v>
      </c>
      <c r="F541" s="40">
        <f t="shared" si="104"/>
        <v>70</v>
      </c>
      <c r="G541" s="62">
        <v>2</v>
      </c>
      <c r="H541" s="62">
        <f t="shared" si="105"/>
        <v>140</v>
      </c>
      <c r="I541" s="43"/>
      <c r="J541" s="40"/>
      <c r="K541" s="40"/>
      <c r="L541" s="40"/>
      <c r="M541" s="40">
        <f>G541+I541-K541</f>
        <v>2</v>
      </c>
      <c r="N541" s="40">
        <f>H541+J541-L541</f>
        <v>140</v>
      </c>
    </row>
    <row r="542" spans="2:14" x14ac:dyDescent="0.25">
      <c r="B542" s="50" t="s">
        <v>477</v>
      </c>
      <c r="C542" s="44">
        <v>2215317</v>
      </c>
      <c r="D542" s="40" t="s">
        <v>17</v>
      </c>
      <c r="E542" s="45">
        <v>10.65</v>
      </c>
      <c r="F542" s="40">
        <f t="shared" si="104"/>
        <v>21.3</v>
      </c>
      <c r="G542" s="62">
        <v>5</v>
      </c>
      <c r="H542" s="62">
        <f t="shared" si="105"/>
        <v>106.5</v>
      </c>
      <c r="I542" s="45"/>
      <c r="J542" s="40"/>
      <c r="K542" s="40"/>
      <c r="L542" s="40"/>
      <c r="M542" s="40">
        <f>G542+I542-K542</f>
        <v>5</v>
      </c>
      <c r="N542" s="40">
        <f>H542+J542-L542</f>
        <v>106.5</v>
      </c>
    </row>
    <row r="543" spans="2:14" x14ac:dyDescent="0.25">
      <c r="B543" s="50" t="s">
        <v>477</v>
      </c>
      <c r="C543" s="44">
        <v>2215315</v>
      </c>
      <c r="D543" s="40" t="s">
        <v>17</v>
      </c>
      <c r="E543" s="45">
        <v>13.35</v>
      </c>
      <c r="F543" s="40">
        <f t="shared" si="104"/>
        <v>26.7</v>
      </c>
      <c r="G543" s="62">
        <v>1</v>
      </c>
      <c r="H543" s="62">
        <f t="shared" si="105"/>
        <v>26.7</v>
      </c>
      <c r="I543" s="45"/>
      <c r="J543" s="40"/>
      <c r="K543" s="40"/>
      <c r="L543" s="40"/>
      <c r="M543" s="40">
        <f t="shared" ref="M543:N553" si="107">G543+I543-K543</f>
        <v>1</v>
      </c>
      <c r="N543" s="40">
        <f t="shared" si="107"/>
        <v>26.7</v>
      </c>
    </row>
    <row r="544" spans="2:14" x14ac:dyDescent="0.25">
      <c r="B544" s="66" t="s">
        <v>478</v>
      </c>
      <c r="C544" s="67">
        <v>2215353</v>
      </c>
      <c r="D544" s="40" t="s">
        <v>17</v>
      </c>
      <c r="E544" s="43">
        <v>20.28</v>
      </c>
      <c r="F544" s="40">
        <f t="shared" si="104"/>
        <v>40.56</v>
      </c>
      <c r="G544" s="62">
        <v>1</v>
      </c>
      <c r="H544" s="62">
        <f t="shared" si="105"/>
        <v>40.56</v>
      </c>
      <c r="I544" s="43"/>
      <c r="J544" s="40"/>
      <c r="K544" s="40"/>
      <c r="L544" s="40"/>
      <c r="M544" s="40">
        <f t="shared" si="107"/>
        <v>1</v>
      </c>
      <c r="N544" s="40">
        <f t="shared" si="107"/>
        <v>40.56</v>
      </c>
    </row>
    <row r="545" spans="2:14" x14ac:dyDescent="0.25">
      <c r="B545" s="38" t="s">
        <v>479</v>
      </c>
      <c r="C545" s="42">
        <v>2215354</v>
      </c>
      <c r="D545" s="40" t="s">
        <v>17</v>
      </c>
      <c r="E545" s="43">
        <v>22.68</v>
      </c>
      <c r="F545" s="40">
        <f t="shared" si="104"/>
        <v>45.36</v>
      </c>
      <c r="G545" s="62">
        <v>1</v>
      </c>
      <c r="H545" s="62">
        <f t="shared" si="105"/>
        <v>45.36</v>
      </c>
      <c r="I545" s="43"/>
      <c r="J545" s="40"/>
      <c r="K545" s="40"/>
      <c r="L545" s="40"/>
      <c r="M545" s="40">
        <f t="shared" si="107"/>
        <v>1</v>
      </c>
      <c r="N545" s="40">
        <f t="shared" si="107"/>
        <v>45.36</v>
      </c>
    </row>
    <row r="546" spans="2:14" x14ac:dyDescent="0.25">
      <c r="B546" s="38" t="s">
        <v>479</v>
      </c>
      <c r="C546" s="42">
        <v>2215351</v>
      </c>
      <c r="D546" s="40" t="s">
        <v>17</v>
      </c>
      <c r="E546" s="43">
        <v>26.28</v>
      </c>
      <c r="F546" s="40">
        <f t="shared" si="104"/>
        <v>52.56</v>
      </c>
      <c r="G546" s="62">
        <v>1</v>
      </c>
      <c r="H546" s="62">
        <f t="shared" si="105"/>
        <v>52.56</v>
      </c>
      <c r="I546" s="43"/>
      <c r="J546" s="40"/>
      <c r="K546" s="40"/>
      <c r="L546" s="40"/>
      <c r="M546" s="40">
        <f t="shared" si="107"/>
        <v>1</v>
      </c>
      <c r="N546" s="40">
        <f t="shared" si="107"/>
        <v>52.56</v>
      </c>
    </row>
    <row r="547" spans="2:14" x14ac:dyDescent="0.25">
      <c r="B547" s="38" t="s">
        <v>480</v>
      </c>
      <c r="C547" s="42">
        <v>2215358</v>
      </c>
      <c r="D547" s="40" t="s">
        <v>17</v>
      </c>
      <c r="E547" s="43">
        <v>5.98</v>
      </c>
      <c r="F547" s="40">
        <f t="shared" si="104"/>
        <v>11.96</v>
      </c>
      <c r="G547" s="62">
        <v>6</v>
      </c>
      <c r="H547" s="62">
        <f t="shared" si="105"/>
        <v>71.760000000000005</v>
      </c>
      <c r="I547" s="43"/>
      <c r="J547" s="40"/>
      <c r="K547" s="40"/>
      <c r="L547" s="40"/>
      <c r="M547" s="40">
        <f t="shared" si="107"/>
        <v>6</v>
      </c>
      <c r="N547" s="40">
        <f t="shared" si="107"/>
        <v>71.760000000000005</v>
      </c>
    </row>
    <row r="548" spans="2:14" x14ac:dyDescent="0.25">
      <c r="B548" s="50" t="s">
        <v>481</v>
      </c>
      <c r="C548" s="44">
        <v>2215348</v>
      </c>
      <c r="D548" s="40" t="s">
        <v>17</v>
      </c>
      <c r="E548" s="45">
        <v>6</v>
      </c>
      <c r="F548" s="40">
        <f t="shared" si="104"/>
        <v>12</v>
      </c>
      <c r="G548" s="62">
        <v>14</v>
      </c>
      <c r="H548" s="62">
        <f t="shared" si="105"/>
        <v>168</v>
      </c>
      <c r="I548" s="45"/>
      <c r="J548" s="40"/>
      <c r="K548" s="40"/>
      <c r="L548" s="40"/>
      <c r="M548" s="40">
        <f t="shared" si="107"/>
        <v>14</v>
      </c>
      <c r="N548" s="40">
        <f t="shared" si="107"/>
        <v>168</v>
      </c>
    </row>
    <row r="549" spans="2:14" x14ac:dyDescent="0.25">
      <c r="B549" s="38" t="s">
        <v>482</v>
      </c>
      <c r="C549" s="42">
        <v>2215349</v>
      </c>
      <c r="D549" s="40" t="s">
        <v>17</v>
      </c>
      <c r="E549" s="43">
        <v>7</v>
      </c>
      <c r="F549" s="40">
        <f t="shared" si="104"/>
        <v>14</v>
      </c>
      <c r="G549" s="62">
        <v>12</v>
      </c>
      <c r="H549" s="62">
        <f t="shared" si="105"/>
        <v>168</v>
      </c>
      <c r="I549" s="43"/>
      <c r="J549" s="40"/>
      <c r="K549" s="40"/>
      <c r="L549" s="40"/>
      <c r="M549" s="40">
        <f t="shared" si="107"/>
        <v>12</v>
      </c>
      <c r="N549" s="40">
        <f t="shared" si="107"/>
        <v>168</v>
      </c>
    </row>
    <row r="550" spans="2:14" s="75" customFormat="1" hidden="1" x14ac:dyDescent="0.25">
      <c r="B550" s="20" t="s">
        <v>483</v>
      </c>
      <c r="C550" s="21">
        <v>2215364</v>
      </c>
      <c r="D550" s="16" t="s">
        <v>17</v>
      </c>
      <c r="E550" s="16">
        <v>18</v>
      </c>
      <c r="F550" s="16">
        <f t="shared" si="104"/>
        <v>36</v>
      </c>
      <c r="G550" s="64">
        <v>0</v>
      </c>
      <c r="H550" s="64">
        <f t="shared" si="105"/>
        <v>0</v>
      </c>
      <c r="I550" s="16"/>
      <c r="J550" s="16"/>
      <c r="K550" s="16"/>
      <c r="L550" s="16"/>
      <c r="M550" s="16">
        <f t="shared" si="107"/>
        <v>0</v>
      </c>
      <c r="N550" s="16">
        <f t="shared" si="107"/>
        <v>0</v>
      </c>
    </row>
    <row r="551" spans="2:14" x14ac:dyDescent="0.25">
      <c r="B551" s="41" t="s">
        <v>484</v>
      </c>
      <c r="C551" s="39">
        <v>2215279</v>
      </c>
      <c r="D551" s="40" t="s">
        <v>17</v>
      </c>
      <c r="E551" s="40">
        <v>5.66</v>
      </c>
      <c r="F551" s="40">
        <f t="shared" si="104"/>
        <v>11.32</v>
      </c>
      <c r="G551" s="62">
        <v>1</v>
      </c>
      <c r="H551" s="62">
        <f t="shared" si="105"/>
        <v>11.32</v>
      </c>
      <c r="I551" s="43"/>
      <c r="J551" s="40"/>
      <c r="K551" s="40"/>
      <c r="L551" s="40"/>
      <c r="M551" s="40">
        <f t="shared" si="107"/>
        <v>1</v>
      </c>
      <c r="N551" s="40">
        <f t="shared" si="107"/>
        <v>11.32</v>
      </c>
    </row>
    <row r="552" spans="2:14" s="75" customFormat="1" hidden="1" x14ac:dyDescent="0.25">
      <c r="B552" s="20" t="s">
        <v>485</v>
      </c>
      <c r="C552" s="21">
        <v>2215355</v>
      </c>
      <c r="D552" s="16" t="s">
        <v>17</v>
      </c>
      <c r="E552" s="16">
        <v>17.989999999999998</v>
      </c>
      <c r="F552" s="16">
        <f t="shared" si="104"/>
        <v>35.979999999999997</v>
      </c>
      <c r="G552" s="64">
        <v>0</v>
      </c>
      <c r="H552" s="64">
        <f t="shared" si="105"/>
        <v>0</v>
      </c>
      <c r="I552" s="16"/>
      <c r="J552" s="16"/>
      <c r="K552" s="16"/>
      <c r="L552" s="16"/>
      <c r="M552" s="16">
        <f t="shared" si="107"/>
        <v>0</v>
      </c>
      <c r="N552" s="16">
        <f t="shared" si="107"/>
        <v>0</v>
      </c>
    </row>
    <row r="553" spans="2:14" x14ac:dyDescent="0.25">
      <c r="B553" s="50" t="s">
        <v>486</v>
      </c>
      <c r="C553" s="44">
        <v>2215347</v>
      </c>
      <c r="D553" s="40" t="s">
        <v>17</v>
      </c>
      <c r="E553" s="45">
        <v>116.67</v>
      </c>
      <c r="F553" s="40">
        <f t="shared" si="104"/>
        <v>233.34</v>
      </c>
      <c r="G553" s="62">
        <v>1</v>
      </c>
      <c r="H553" s="62">
        <f t="shared" si="105"/>
        <v>233.34</v>
      </c>
      <c r="I553" s="45"/>
      <c r="J553" s="40"/>
      <c r="K553" s="40"/>
      <c r="L553" s="40"/>
      <c r="M553" s="40">
        <f t="shared" si="107"/>
        <v>1</v>
      </c>
      <c r="N553" s="40">
        <f t="shared" si="107"/>
        <v>233.34</v>
      </c>
    </row>
    <row r="554" spans="2:14" x14ac:dyDescent="0.25">
      <c r="B554" s="41" t="s">
        <v>487</v>
      </c>
      <c r="C554" s="39">
        <v>2215280</v>
      </c>
      <c r="D554" s="40" t="s">
        <v>17</v>
      </c>
      <c r="E554" s="40">
        <v>5</v>
      </c>
      <c r="F554" s="40">
        <f t="shared" si="104"/>
        <v>10</v>
      </c>
      <c r="G554" s="62">
        <v>1</v>
      </c>
      <c r="H554" s="62">
        <f t="shared" si="105"/>
        <v>10</v>
      </c>
      <c r="I554" s="43"/>
      <c r="J554" s="40"/>
      <c r="K554" s="40"/>
      <c r="L554" s="40"/>
      <c r="M554" s="40">
        <f>G554+I554-K554</f>
        <v>1</v>
      </c>
      <c r="N554" s="40">
        <f>H554+J554-L554</f>
        <v>10</v>
      </c>
    </row>
    <row r="555" spans="2:14" x14ac:dyDescent="0.25">
      <c r="B555" s="50" t="s">
        <v>488</v>
      </c>
      <c r="C555" s="44">
        <v>2215316</v>
      </c>
      <c r="D555" s="40" t="s">
        <v>17</v>
      </c>
      <c r="E555" s="45">
        <v>13.35</v>
      </c>
      <c r="F555" s="40">
        <f t="shared" si="104"/>
        <v>26.7</v>
      </c>
      <c r="G555" s="62">
        <v>1</v>
      </c>
      <c r="H555" s="62">
        <f t="shared" si="105"/>
        <v>26.7</v>
      </c>
      <c r="I555" s="45"/>
      <c r="J555" s="40"/>
      <c r="K555" s="40"/>
      <c r="L555" s="40"/>
      <c r="M555" s="40">
        <f>G555+I555-K555</f>
        <v>1</v>
      </c>
      <c r="N555" s="40">
        <f>H555+J555-L555</f>
        <v>26.7</v>
      </c>
    </row>
    <row r="556" spans="2:14" s="75" customFormat="1" x14ac:dyDescent="0.25">
      <c r="B556" s="14" t="s">
        <v>489</v>
      </c>
      <c r="C556" s="15">
        <v>2215311</v>
      </c>
      <c r="D556" s="16" t="s">
        <v>17</v>
      </c>
      <c r="E556" s="17">
        <v>3.04</v>
      </c>
      <c r="F556" s="16">
        <f t="shared" si="104"/>
        <v>6.08</v>
      </c>
      <c r="G556" s="64">
        <v>3</v>
      </c>
      <c r="H556" s="64">
        <f t="shared" si="105"/>
        <v>18.240000000000002</v>
      </c>
      <c r="I556" s="17"/>
      <c r="J556" s="16"/>
      <c r="K556" s="16"/>
      <c r="L556" s="16"/>
      <c r="M556" s="16">
        <f t="shared" ref="M556:N556" si="108">G556+I556-K556</f>
        <v>3</v>
      </c>
      <c r="N556" s="16">
        <f t="shared" si="108"/>
        <v>18.240000000000002</v>
      </c>
    </row>
    <row r="557" spans="2:14" x14ac:dyDescent="0.25">
      <c r="B557" s="38" t="s">
        <v>490</v>
      </c>
      <c r="C557" s="42">
        <v>2215307</v>
      </c>
      <c r="D557" s="40" t="s">
        <v>17</v>
      </c>
      <c r="E557" s="43">
        <v>1.66</v>
      </c>
      <c r="F557" s="40">
        <f t="shared" si="104"/>
        <v>3.32</v>
      </c>
      <c r="G557" s="62">
        <v>4</v>
      </c>
      <c r="H557" s="62">
        <f t="shared" si="105"/>
        <v>13.28</v>
      </c>
      <c r="I557" s="43"/>
      <c r="J557" s="40"/>
      <c r="K557" s="40"/>
      <c r="L557" s="40"/>
      <c r="M557" s="40">
        <f t="shared" si="106"/>
        <v>4</v>
      </c>
      <c r="N557" s="40">
        <f t="shared" si="106"/>
        <v>13.28</v>
      </c>
    </row>
    <row r="558" spans="2:14" x14ac:dyDescent="0.25">
      <c r="B558" s="38" t="s">
        <v>490</v>
      </c>
      <c r="C558" s="42">
        <v>2215306</v>
      </c>
      <c r="D558" s="40" t="s">
        <v>17</v>
      </c>
      <c r="E558" s="43">
        <v>1.92</v>
      </c>
      <c r="F558" s="40">
        <f t="shared" si="104"/>
        <v>3.84</v>
      </c>
      <c r="G558" s="62">
        <v>4</v>
      </c>
      <c r="H558" s="62">
        <f t="shared" si="105"/>
        <v>15.36</v>
      </c>
      <c r="I558" s="43"/>
      <c r="J558" s="40"/>
      <c r="K558" s="40"/>
      <c r="L558" s="40"/>
      <c r="M558" s="40">
        <f t="shared" si="106"/>
        <v>4</v>
      </c>
      <c r="N558" s="40">
        <f t="shared" si="106"/>
        <v>15.36</v>
      </c>
    </row>
    <row r="559" spans="2:14" x14ac:dyDescent="0.25">
      <c r="B559" s="38" t="s">
        <v>490</v>
      </c>
      <c r="C559" s="67">
        <v>2215382</v>
      </c>
      <c r="D559" s="40" t="s">
        <v>17</v>
      </c>
      <c r="E559" s="43">
        <v>1.92</v>
      </c>
      <c r="F559" s="40">
        <f t="shared" si="104"/>
        <v>3.84</v>
      </c>
      <c r="G559" s="62">
        <v>10</v>
      </c>
      <c r="H559" s="62">
        <f t="shared" si="105"/>
        <v>38.4</v>
      </c>
      <c r="I559" s="43"/>
      <c r="J559" s="40"/>
      <c r="K559" s="40"/>
      <c r="L559" s="40"/>
      <c r="M559" s="40">
        <f t="shared" si="106"/>
        <v>10</v>
      </c>
      <c r="N559" s="40">
        <f t="shared" si="106"/>
        <v>38.4</v>
      </c>
    </row>
    <row r="560" spans="2:14" x14ac:dyDescent="0.25">
      <c r="B560" s="38" t="s">
        <v>491</v>
      </c>
      <c r="C560" s="42">
        <v>2215283</v>
      </c>
      <c r="D560" s="40" t="s">
        <v>17</v>
      </c>
      <c r="E560" s="43">
        <v>1.08</v>
      </c>
      <c r="F560" s="40">
        <f t="shared" si="104"/>
        <v>2.16</v>
      </c>
      <c r="G560" s="62">
        <v>6</v>
      </c>
      <c r="H560" s="62">
        <f t="shared" si="105"/>
        <v>12.96</v>
      </c>
      <c r="I560" s="43"/>
      <c r="J560" s="40"/>
      <c r="K560" s="40"/>
      <c r="L560" s="40"/>
      <c r="M560" s="40">
        <f t="shared" si="106"/>
        <v>6</v>
      </c>
      <c r="N560" s="40">
        <f t="shared" si="106"/>
        <v>12.96</v>
      </c>
    </row>
    <row r="561" spans="2:14" x14ac:dyDescent="0.25">
      <c r="B561" s="38" t="s">
        <v>492</v>
      </c>
      <c r="C561" s="42">
        <v>2215324</v>
      </c>
      <c r="D561" s="40" t="s">
        <v>17</v>
      </c>
      <c r="E561" s="43">
        <v>12</v>
      </c>
      <c r="F561" s="40">
        <f t="shared" si="104"/>
        <v>24</v>
      </c>
      <c r="G561" s="62">
        <v>2</v>
      </c>
      <c r="H561" s="62">
        <f t="shared" si="105"/>
        <v>48</v>
      </c>
      <c r="I561" s="43"/>
      <c r="J561" s="40"/>
      <c r="K561" s="40"/>
      <c r="L561" s="40"/>
      <c r="M561" s="40">
        <f t="shared" si="106"/>
        <v>2</v>
      </c>
      <c r="N561" s="40">
        <f t="shared" si="106"/>
        <v>48</v>
      </c>
    </row>
    <row r="562" spans="2:14" x14ac:dyDescent="0.25">
      <c r="B562" s="38" t="s">
        <v>493</v>
      </c>
      <c r="C562" s="42">
        <v>2215323</v>
      </c>
      <c r="D562" s="40" t="s">
        <v>17</v>
      </c>
      <c r="E562" s="43">
        <v>18</v>
      </c>
      <c r="F562" s="40">
        <f t="shared" si="104"/>
        <v>36</v>
      </c>
      <c r="G562" s="62">
        <v>2</v>
      </c>
      <c r="H562" s="62">
        <f t="shared" si="105"/>
        <v>72</v>
      </c>
      <c r="I562" s="43"/>
      <c r="J562" s="40"/>
      <c r="K562" s="40"/>
      <c r="L562" s="40"/>
      <c r="M562" s="40">
        <f t="shared" si="106"/>
        <v>2</v>
      </c>
      <c r="N562" s="40">
        <f t="shared" si="106"/>
        <v>72</v>
      </c>
    </row>
    <row r="563" spans="2:14" x14ac:dyDescent="0.25">
      <c r="B563" s="50" t="s">
        <v>494</v>
      </c>
      <c r="C563" s="44">
        <v>2215284</v>
      </c>
      <c r="D563" s="40" t="s">
        <v>17</v>
      </c>
      <c r="E563" s="45">
        <v>3.75</v>
      </c>
      <c r="F563" s="40">
        <f t="shared" si="104"/>
        <v>7.5</v>
      </c>
      <c r="G563" s="62">
        <v>20</v>
      </c>
      <c r="H563" s="62">
        <f t="shared" si="105"/>
        <v>150</v>
      </c>
      <c r="I563" s="45"/>
      <c r="J563" s="40"/>
      <c r="K563" s="40"/>
      <c r="L563" s="40"/>
      <c r="M563" s="40">
        <f t="shared" si="106"/>
        <v>20</v>
      </c>
      <c r="N563" s="40">
        <f t="shared" si="106"/>
        <v>150</v>
      </c>
    </row>
    <row r="564" spans="2:14" x14ac:dyDescent="0.25">
      <c r="B564" s="50" t="s">
        <v>495</v>
      </c>
      <c r="C564" s="42">
        <v>2215285</v>
      </c>
      <c r="D564" s="40" t="s">
        <v>17</v>
      </c>
      <c r="E564" s="43">
        <v>2.5</v>
      </c>
      <c r="F564" s="40">
        <f t="shared" si="104"/>
        <v>5</v>
      </c>
      <c r="G564" s="62">
        <v>12</v>
      </c>
      <c r="H564" s="62">
        <f t="shared" si="105"/>
        <v>60</v>
      </c>
      <c r="I564" s="43"/>
      <c r="J564" s="40"/>
      <c r="K564" s="40"/>
      <c r="L564" s="40"/>
      <c r="M564" s="40">
        <f t="shared" si="106"/>
        <v>12</v>
      </c>
      <c r="N564" s="40">
        <f t="shared" si="106"/>
        <v>60</v>
      </c>
    </row>
    <row r="565" spans="2:14" x14ac:dyDescent="0.25">
      <c r="B565" s="50" t="s">
        <v>249</v>
      </c>
      <c r="C565" s="39">
        <v>2215286</v>
      </c>
      <c r="D565" s="40" t="s">
        <v>17</v>
      </c>
      <c r="E565" s="40">
        <v>2.67</v>
      </c>
      <c r="F565" s="40">
        <f t="shared" si="104"/>
        <v>5.34</v>
      </c>
      <c r="G565" s="62">
        <v>12</v>
      </c>
      <c r="H565" s="62">
        <f t="shared" si="105"/>
        <v>64.08</v>
      </c>
      <c r="I565" s="43"/>
      <c r="J565" s="40"/>
      <c r="K565" s="40"/>
      <c r="L565" s="40"/>
      <c r="M565" s="40">
        <f t="shared" si="106"/>
        <v>12</v>
      </c>
      <c r="N565" s="40">
        <f t="shared" si="106"/>
        <v>64.08</v>
      </c>
    </row>
    <row r="566" spans="2:14" x14ac:dyDescent="0.25">
      <c r="B566" s="41" t="s">
        <v>496</v>
      </c>
      <c r="C566" s="39">
        <v>2215327</v>
      </c>
      <c r="D566" s="40" t="s">
        <v>17</v>
      </c>
      <c r="E566" s="40">
        <v>11.19</v>
      </c>
      <c r="F566" s="40">
        <f t="shared" si="104"/>
        <v>22.38</v>
      </c>
      <c r="G566" s="62">
        <v>1</v>
      </c>
      <c r="H566" s="62">
        <f t="shared" si="105"/>
        <v>22.38</v>
      </c>
      <c r="I566" s="43"/>
      <c r="J566" s="40"/>
      <c r="K566" s="40"/>
      <c r="L566" s="40"/>
      <c r="M566" s="40">
        <f t="shared" si="106"/>
        <v>1</v>
      </c>
      <c r="N566" s="40">
        <f t="shared" si="106"/>
        <v>22.38</v>
      </c>
    </row>
    <row r="567" spans="2:14" x14ac:dyDescent="0.25">
      <c r="B567" s="41" t="s">
        <v>496</v>
      </c>
      <c r="C567" s="42">
        <v>2215328</v>
      </c>
      <c r="D567" s="40" t="s">
        <v>17</v>
      </c>
      <c r="E567" s="43">
        <v>11.19</v>
      </c>
      <c r="F567" s="40">
        <f t="shared" si="104"/>
        <v>22.38</v>
      </c>
      <c r="G567" s="62">
        <v>1</v>
      </c>
      <c r="H567" s="62">
        <f t="shared" si="105"/>
        <v>22.38</v>
      </c>
      <c r="I567" s="43"/>
      <c r="J567" s="40"/>
      <c r="K567" s="40"/>
      <c r="L567" s="40"/>
      <c r="M567" s="40">
        <f t="shared" si="106"/>
        <v>1</v>
      </c>
      <c r="N567" s="40">
        <f t="shared" si="106"/>
        <v>22.38</v>
      </c>
    </row>
    <row r="568" spans="2:14" x14ac:dyDescent="0.25">
      <c r="B568" s="41" t="s">
        <v>497</v>
      </c>
      <c r="C568" s="44">
        <v>2215329</v>
      </c>
      <c r="D568" s="40" t="s">
        <v>17</v>
      </c>
      <c r="E568" s="45">
        <v>16.899999999999999</v>
      </c>
      <c r="F568" s="40">
        <f t="shared" si="104"/>
        <v>33.799999999999997</v>
      </c>
      <c r="G568" s="62">
        <v>1</v>
      </c>
      <c r="H568" s="62">
        <f t="shared" si="105"/>
        <v>33.799999999999997</v>
      </c>
      <c r="I568" s="45"/>
      <c r="J568" s="40"/>
      <c r="K568" s="40"/>
      <c r="L568" s="40"/>
      <c r="M568" s="40">
        <f t="shared" si="106"/>
        <v>1</v>
      </c>
      <c r="N568" s="40">
        <f t="shared" si="106"/>
        <v>33.799999999999997</v>
      </c>
    </row>
    <row r="569" spans="2:14" s="75" customFormat="1" hidden="1" x14ac:dyDescent="0.25">
      <c r="B569" s="20" t="s">
        <v>497</v>
      </c>
      <c r="C569" s="21">
        <v>2215330</v>
      </c>
      <c r="D569" s="16" t="s">
        <v>17</v>
      </c>
      <c r="E569" s="16">
        <v>16.899999999999999</v>
      </c>
      <c r="F569" s="16">
        <f t="shared" si="104"/>
        <v>33.799999999999997</v>
      </c>
      <c r="G569" s="64">
        <v>0</v>
      </c>
      <c r="H569" s="64">
        <f t="shared" si="105"/>
        <v>0</v>
      </c>
      <c r="I569" s="16"/>
      <c r="J569" s="16"/>
      <c r="K569" s="16"/>
      <c r="L569" s="16"/>
      <c r="M569" s="16">
        <f>G569+I569-K569</f>
        <v>0</v>
      </c>
      <c r="N569" s="16">
        <f>H569+J569-L569</f>
        <v>0</v>
      </c>
    </row>
    <row r="570" spans="2:14" x14ac:dyDescent="0.25">
      <c r="B570" s="50" t="s">
        <v>498</v>
      </c>
      <c r="C570" s="44">
        <v>2215303</v>
      </c>
      <c r="D570" s="40" t="s">
        <v>17</v>
      </c>
      <c r="E570" s="45">
        <v>10.51</v>
      </c>
      <c r="F570" s="40">
        <f t="shared" si="104"/>
        <v>21.02</v>
      </c>
      <c r="G570" s="62">
        <v>4</v>
      </c>
      <c r="H570" s="62">
        <f t="shared" si="105"/>
        <v>84.08</v>
      </c>
      <c r="I570" s="45"/>
      <c r="J570" s="40"/>
      <c r="K570" s="40"/>
      <c r="L570" s="40"/>
      <c r="M570" s="40">
        <f>G570+I570-K570</f>
        <v>4</v>
      </c>
      <c r="N570" s="40">
        <f>H570+J570-L570</f>
        <v>84.08</v>
      </c>
    </row>
    <row r="571" spans="2:14" x14ac:dyDescent="0.25">
      <c r="B571" s="50" t="s">
        <v>498</v>
      </c>
      <c r="C571" s="44">
        <v>2215313</v>
      </c>
      <c r="D571" s="40" t="s">
        <v>17</v>
      </c>
      <c r="E571" s="45">
        <v>16.34</v>
      </c>
      <c r="F571" s="40">
        <f t="shared" si="104"/>
        <v>32.68</v>
      </c>
      <c r="G571" s="62">
        <v>2</v>
      </c>
      <c r="H571" s="62">
        <f t="shared" si="105"/>
        <v>65.36</v>
      </c>
      <c r="I571" s="45"/>
      <c r="J571" s="40"/>
      <c r="K571" s="40"/>
      <c r="L571" s="40"/>
      <c r="M571" s="40">
        <f t="shared" ref="M571:N571" si="109">G571+I571-K571</f>
        <v>2</v>
      </c>
      <c r="N571" s="40">
        <f t="shared" si="109"/>
        <v>65.36</v>
      </c>
    </row>
    <row r="572" spans="2:14" x14ac:dyDescent="0.25">
      <c r="B572" s="50" t="s">
        <v>498</v>
      </c>
      <c r="C572" s="67">
        <v>2215313</v>
      </c>
      <c r="D572" s="40" t="s">
        <v>17</v>
      </c>
      <c r="E572" s="43">
        <v>16.350000000000001</v>
      </c>
      <c r="F572" s="40">
        <f t="shared" si="104"/>
        <v>32.700000000000003</v>
      </c>
      <c r="G572" s="62">
        <v>2</v>
      </c>
      <c r="H572" s="62">
        <f t="shared" si="105"/>
        <v>65.400000000000006</v>
      </c>
      <c r="I572" s="43"/>
      <c r="J572" s="40"/>
      <c r="K572" s="40"/>
      <c r="L572" s="40"/>
      <c r="M572" s="40">
        <f t="shared" si="106"/>
        <v>2</v>
      </c>
      <c r="N572" s="40">
        <f t="shared" si="106"/>
        <v>65.400000000000006</v>
      </c>
    </row>
    <row r="573" spans="2:14" x14ac:dyDescent="0.25">
      <c r="B573" s="38" t="s">
        <v>293</v>
      </c>
      <c r="C573" s="42">
        <v>2215312</v>
      </c>
      <c r="D573" s="40" t="s">
        <v>17</v>
      </c>
      <c r="E573" s="43">
        <v>9.34</v>
      </c>
      <c r="F573" s="40">
        <f t="shared" si="104"/>
        <v>18.68</v>
      </c>
      <c r="G573" s="62">
        <v>4</v>
      </c>
      <c r="H573" s="62">
        <f t="shared" si="105"/>
        <v>74.72</v>
      </c>
      <c r="I573" s="43"/>
      <c r="J573" s="40"/>
      <c r="K573" s="40"/>
      <c r="L573" s="40"/>
      <c r="M573" s="40">
        <f t="shared" si="106"/>
        <v>4</v>
      </c>
      <c r="N573" s="40">
        <f t="shared" si="106"/>
        <v>74.72</v>
      </c>
    </row>
    <row r="574" spans="2:14" x14ac:dyDescent="0.25">
      <c r="B574" s="38" t="s">
        <v>499</v>
      </c>
      <c r="C574" s="42">
        <v>2215365</v>
      </c>
      <c r="D574" s="40" t="s">
        <v>17</v>
      </c>
      <c r="E574" s="43">
        <v>26</v>
      </c>
      <c r="F574" s="40">
        <f t="shared" si="104"/>
        <v>52</v>
      </c>
      <c r="G574" s="62">
        <v>4</v>
      </c>
      <c r="H574" s="62">
        <f t="shared" si="105"/>
        <v>208</v>
      </c>
      <c r="I574" s="43"/>
      <c r="J574" s="40"/>
      <c r="K574" s="40"/>
      <c r="L574" s="40"/>
      <c r="M574" s="40">
        <f t="shared" si="106"/>
        <v>4</v>
      </c>
      <c r="N574" s="40">
        <f t="shared" si="106"/>
        <v>208</v>
      </c>
    </row>
    <row r="575" spans="2:14" x14ac:dyDescent="0.25">
      <c r="B575" s="38" t="s">
        <v>500</v>
      </c>
      <c r="C575" s="42">
        <v>2215318</v>
      </c>
      <c r="D575" s="40" t="s">
        <v>17</v>
      </c>
      <c r="E575" s="43">
        <v>10</v>
      </c>
      <c r="F575" s="40">
        <f t="shared" si="104"/>
        <v>20</v>
      </c>
      <c r="G575" s="62">
        <v>4</v>
      </c>
      <c r="H575" s="62">
        <f t="shared" si="105"/>
        <v>80</v>
      </c>
      <c r="I575" s="43"/>
      <c r="J575" s="40"/>
      <c r="K575" s="40"/>
      <c r="L575" s="40"/>
      <c r="M575" s="40">
        <f t="shared" si="106"/>
        <v>4</v>
      </c>
      <c r="N575" s="40">
        <f t="shared" si="106"/>
        <v>80</v>
      </c>
    </row>
    <row r="576" spans="2:14" x14ac:dyDescent="0.25">
      <c r="B576" s="38" t="s">
        <v>501</v>
      </c>
      <c r="C576" s="44">
        <v>2215319</v>
      </c>
      <c r="D576" s="40" t="s">
        <v>17</v>
      </c>
      <c r="E576" s="45">
        <v>8.75</v>
      </c>
      <c r="F576" s="40">
        <f t="shared" si="104"/>
        <v>17.5</v>
      </c>
      <c r="G576" s="62">
        <v>4</v>
      </c>
      <c r="H576" s="62">
        <f t="shared" si="105"/>
        <v>70</v>
      </c>
      <c r="I576" s="45"/>
      <c r="J576" s="40"/>
      <c r="K576" s="40"/>
      <c r="L576" s="40"/>
      <c r="M576" s="40">
        <f t="shared" si="106"/>
        <v>4</v>
      </c>
      <c r="N576" s="40">
        <f t="shared" si="106"/>
        <v>70</v>
      </c>
    </row>
    <row r="577" spans="1:14" x14ac:dyDescent="0.25">
      <c r="B577" s="38" t="s">
        <v>502</v>
      </c>
      <c r="C577" s="42">
        <v>2215287</v>
      </c>
      <c r="D577" s="40" t="s">
        <v>17</v>
      </c>
      <c r="E577" s="43">
        <v>18.3</v>
      </c>
      <c r="F577" s="40">
        <f t="shared" si="104"/>
        <v>36.6</v>
      </c>
      <c r="G577" s="62">
        <v>1</v>
      </c>
      <c r="H577" s="62">
        <f t="shared" si="105"/>
        <v>36.6</v>
      </c>
      <c r="I577" s="43"/>
      <c r="J577" s="40"/>
      <c r="K577" s="40"/>
      <c r="L577" s="40"/>
      <c r="M577" s="40">
        <f t="shared" si="106"/>
        <v>1</v>
      </c>
      <c r="N577" s="40">
        <f t="shared" si="106"/>
        <v>36.6</v>
      </c>
    </row>
    <row r="578" spans="1:14" x14ac:dyDescent="0.25">
      <c r="B578" s="41" t="s">
        <v>503</v>
      </c>
      <c r="C578" s="39">
        <v>2215288</v>
      </c>
      <c r="D578" s="40" t="s">
        <v>17</v>
      </c>
      <c r="E578" s="40">
        <v>10</v>
      </c>
      <c r="F578" s="40">
        <f t="shared" si="104"/>
        <v>20</v>
      </c>
      <c r="G578" s="62">
        <v>1</v>
      </c>
      <c r="H578" s="62">
        <f t="shared" si="105"/>
        <v>20</v>
      </c>
      <c r="I578" s="43"/>
      <c r="J578" s="40"/>
      <c r="K578" s="40"/>
      <c r="L578" s="40"/>
      <c r="M578" s="40">
        <f t="shared" si="106"/>
        <v>1</v>
      </c>
      <c r="N578" s="40">
        <f t="shared" si="106"/>
        <v>20</v>
      </c>
    </row>
    <row r="579" spans="1:14" s="75" customFormat="1" hidden="1" x14ac:dyDescent="0.25">
      <c r="B579" s="20" t="s">
        <v>504</v>
      </c>
      <c r="C579" s="21">
        <v>2215304</v>
      </c>
      <c r="D579" s="16" t="s">
        <v>17</v>
      </c>
      <c r="E579" s="16">
        <v>4.67</v>
      </c>
      <c r="F579" s="16">
        <f t="shared" si="104"/>
        <v>9.34</v>
      </c>
      <c r="G579" s="64">
        <v>0</v>
      </c>
      <c r="H579" s="64">
        <f t="shared" si="105"/>
        <v>0</v>
      </c>
      <c r="I579" s="16"/>
      <c r="J579" s="16"/>
      <c r="K579" s="16"/>
      <c r="L579" s="16"/>
      <c r="M579" s="16">
        <f t="shared" si="106"/>
        <v>0</v>
      </c>
      <c r="N579" s="16">
        <f t="shared" si="106"/>
        <v>0</v>
      </c>
    </row>
    <row r="580" spans="1:14" x14ac:dyDescent="0.25">
      <c r="B580" s="38" t="s">
        <v>505</v>
      </c>
      <c r="C580" s="42">
        <v>2215320</v>
      </c>
      <c r="D580" s="40" t="s">
        <v>17</v>
      </c>
      <c r="E580" s="43">
        <v>12</v>
      </c>
      <c r="F580" s="40">
        <f t="shared" ref="F580:F582" si="110">E580*2</f>
        <v>24</v>
      </c>
      <c r="G580" s="62">
        <v>8</v>
      </c>
      <c r="H580" s="62">
        <f t="shared" ref="H580:H585" si="111">G580*F580</f>
        <v>192</v>
      </c>
      <c r="I580" s="43"/>
      <c r="J580" s="40"/>
      <c r="K580" s="40"/>
      <c r="L580" s="40"/>
      <c r="M580" s="40">
        <f t="shared" si="106"/>
        <v>8</v>
      </c>
      <c r="N580" s="40">
        <f t="shared" si="106"/>
        <v>192</v>
      </c>
    </row>
    <row r="581" spans="1:14" x14ac:dyDescent="0.25">
      <c r="B581" s="50" t="s">
        <v>506</v>
      </c>
      <c r="C581" s="44">
        <v>2215262</v>
      </c>
      <c r="D581" s="40" t="s">
        <v>17</v>
      </c>
      <c r="E581" s="45">
        <v>34</v>
      </c>
      <c r="F581" s="40">
        <f t="shared" si="110"/>
        <v>68</v>
      </c>
      <c r="G581" s="62">
        <v>1</v>
      </c>
      <c r="H581" s="62">
        <f t="shared" si="111"/>
        <v>68</v>
      </c>
      <c r="I581" s="45"/>
      <c r="J581" s="40"/>
      <c r="K581" s="40"/>
      <c r="L581" s="40"/>
      <c r="M581" s="40">
        <f t="shared" si="106"/>
        <v>1</v>
      </c>
      <c r="N581" s="40">
        <f t="shared" si="106"/>
        <v>68</v>
      </c>
    </row>
    <row r="582" spans="1:14" x14ac:dyDescent="0.25">
      <c r="B582" s="41" t="s">
        <v>507</v>
      </c>
      <c r="C582" s="39">
        <v>2215268</v>
      </c>
      <c r="D582" s="40" t="s">
        <v>17</v>
      </c>
      <c r="E582" s="40">
        <v>25</v>
      </c>
      <c r="F582" s="40">
        <f t="shared" si="110"/>
        <v>50</v>
      </c>
      <c r="G582" s="62">
        <v>1</v>
      </c>
      <c r="H582" s="62">
        <f t="shared" si="111"/>
        <v>50</v>
      </c>
      <c r="I582" s="43"/>
      <c r="J582" s="40"/>
      <c r="K582" s="40"/>
      <c r="L582" s="40"/>
      <c r="M582" s="40">
        <f>G582+I582-K582</f>
        <v>1</v>
      </c>
      <c r="N582" s="40">
        <f>H582+J582-L582</f>
        <v>50</v>
      </c>
    </row>
    <row r="583" spans="1:14" x14ac:dyDescent="0.25">
      <c r="A583" s="121" t="s">
        <v>508</v>
      </c>
      <c r="B583" s="14" t="s">
        <v>312</v>
      </c>
      <c r="C583" s="21" t="s">
        <v>509</v>
      </c>
      <c r="D583" s="16" t="s">
        <v>17</v>
      </c>
      <c r="E583" s="16">
        <v>0</v>
      </c>
      <c r="F583" s="16">
        <v>300</v>
      </c>
      <c r="G583" s="62">
        <v>2</v>
      </c>
      <c r="H583" s="62">
        <f t="shared" si="111"/>
        <v>600</v>
      </c>
      <c r="I583" s="43"/>
      <c r="J583" s="40"/>
      <c r="K583" s="40"/>
      <c r="L583" s="40"/>
      <c r="M583" s="40">
        <f t="shared" ref="M583:N585" si="112">G583+I583-K583</f>
        <v>2</v>
      </c>
      <c r="N583" s="40">
        <f t="shared" si="112"/>
        <v>600</v>
      </c>
    </row>
    <row r="584" spans="1:14" x14ac:dyDescent="0.25">
      <c r="A584" s="121" t="s">
        <v>510</v>
      </c>
      <c r="B584" s="14" t="s">
        <v>314</v>
      </c>
      <c r="C584" s="21" t="s">
        <v>511</v>
      </c>
      <c r="D584" s="16" t="s">
        <v>17</v>
      </c>
      <c r="E584" s="16">
        <v>0</v>
      </c>
      <c r="F584" s="16">
        <v>85</v>
      </c>
      <c r="G584" s="62">
        <v>1</v>
      </c>
      <c r="H584" s="62">
        <f t="shared" si="111"/>
        <v>85</v>
      </c>
      <c r="I584" s="43"/>
      <c r="J584" s="40"/>
      <c r="K584" s="40"/>
      <c r="L584" s="40"/>
      <c r="M584" s="40">
        <f t="shared" si="112"/>
        <v>1</v>
      </c>
      <c r="N584" s="40">
        <f t="shared" si="112"/>
        <v>85</v>
      </c>
    </row>
    <row r="585" spans="1:14" x14ac:dyDescent="0.25">
      <c r="A585" s="121" t="s">
        <v>508</v>
      </c>
      <c r="B585" s="14" t="s">
        <v>512</v>
      </c>
      <c r="C585" s="21">
        <v>2217215</v>
      </c>
      <c r="D585" s="16" t="s">
        <v>17</v>
      </c>
      <c r="E585" s="122">
        <v>0</v>
      </c>
      <c r="F585" s="16">
        <v>542</v>
      </c>
      <c r="G585" s="62">
        <v>1</v>
      </c>
      <c r="H585" s="62">
        <f t="shared" si="111"/>
        <v>542</v>
      </c>
      <c r="I585" s="43"/>
      <c r="J585" s="40"/>
      <c r="K585" s="40"/>
      <c r="L585" s="40"/>
      <c r="M585" s="40">
        <f t="shared" si="112"/>
        <v>1</v>
      </c>
      <c r="N585" s="40">
        <f t="shared" si="112"/>
        <v>542</v>
      </c>
    </row>
    <row r="586" spans="1:14" s="9" customFormat="1" x14ac:dyDescent="0.25">
      <c r="B586" s="22" t="s">
        <v>22</v>
      </c>
      <c r="C586" s="23"/>
      <c r="D586" s="24"/>
      <c r="E586" s="24"/>
      <c r="F586" s="24"/>
      <c r="G586" s="143">
        <f>SUM(G451:G585)</f>
        <v>507</v>
      </c>
      <c r="H586" s="143">
        <f>SUM(H451:H585)</f>
        <v>9375.4599999999991</v>
      </c>
      <c r="I586" s="143">
        <f t="shared" ref="I586:N586" si="113">SUM(I451:I585)</f>
        <v>0</v>
      </c>
      <c r="J586" s="143">
        <f t="shared" si="113"/>
        <v>0</v>
      </c>
      <c r="K586" s="143">
        <f t="shared" si="113"/>
        <v>0</v>
      </c>
      <c r="L586" s="143">
        <f t="shared" si="113"/>
        <v>0</v>
      </c>
      <c r="M586" s="143">
        <f t="shared" si="113"/>
        <v>507</v>
      </c>
      <c r="N586" s="143">
        <f t="shared" si="113"/>
        <v>9375.4599999999991</v>
      </c>
    </row>
    <row r="587" spans="1:14" s="9" customFormat="1" ht="15.75" hidden="1" x14ac:dyDescent="0.25">
      <c r="B587" s="123"/>
      <c r="C587" s="91"/>
      <c r="D587" s="92"/>
      <c r="E587" s="92"/>
      <c r="F587" s="92"/>
      <c r="G587" s="92"/>
      <c r="H587" s="92"/>
      <c r="I587" s="92"/>
      <c r="J587" s="92"/>
      <c r="K587" s="92"/>
      <c r="L587" s="92"/>
      <c r="M587" s="92"/>
      <c r="N587" s="92"/>
    </row>
    <row r="588" spans="1:14" s="9" customFormat="1" hidden="1" x14ac:dyDescent="0.25">
      <c r="B588" s="20"/>
      <c r="C588" s="21"/>
      <c r="D588" s="16"/>
      <c r="E588" s="16"/>
      <c r="F588" s="18"/>
      <c r="G588" s="13"/>
      <c r="H588" s="13"/>
      <c r="I588" s="13"/>
      <c r="J588" s="13"/>
      <c r="K588" s="13"/>
      <c r="L588" s="13"/>
      <c r="M588" s="13"/>
      <c r="N588" s="13"/>
    </row>
    <row r="589" spans="1:14" s="9" customFormat="1" hidden="1" x14ac:dyDescent="0.25">
      <c r="B589" s="20"/>
      <c r="C589" s="21"/>
      <c r="D589" s="16"/>
      <c r="E589" s="16"/>
      <c r="F589" s="18"/>
      <c r="G589" s="13"/>
      <c r="H589" s="13"/>
      <c r="I589" s="13"/>
      <c r="J589" s="13"/>
      <c r="K589" s="13"/>
      <c r="L589" s="13"/>
      <c r="M589" s="13"/>
      <c r="N589" s="13"/>
    </row>
    <row r="590" spans="1:14" s="9" customFormat="1" hidden="1" x14ac:dyDescent="0.25">
      <c r="B590" s="22"/>
      <c r="C590" s="47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</row>
    <row r="591" spans="1:14" ht="15.75" x14ac:dyDescent="0.25">
      <c r="B591" s="124" t="s">
        <v>513</v>
      </c>
      <c r="C591" s="124"/>
      <c r="D591" s="124"/>
      <c r="E591" s="124"/>
      <c r="F591" s="124"/>
      <c r="G591" s="124"/>
      <c r="H591" s="124"/>
      <c r="I591" s="124"/>
      <c r="J591" s="124"/>
      <c r="K591" s="124"/>
      <c r="L591" s="124"/>
      <c r="M591" s="124"/>
      <c r="N591" s="124"/>
    </row>
    <row r="592" spans="1:14" x14ac:dyDescent="0.25">
      <c r="B592" s="41" t="s">
        <v>514</v>
      </c>
      <c r="C592" s="39">
        <v>2217158</v>
      </c>
      <c r="D592" s="40" t="s">
        <v>17</v>
      </c>
      <c r="E592" s="40">
        <v>0.05</v>
      </c>
      <c r="F592" s="40">
        <f t="shared" ref="F592:F615" si="114">E592*2</f>
        <v>0.1</v>
      </c>
      <c r="G592" s="62">
        <v>24</v>
      </c>
      <c r="H592" s="62">
        <f>G592*F592</f>
        <v>2.4000000000000004</v>
      </c>
      <c r="I592" s="43"/>
      <c r="J592" s="40"/>
      <c r="K592" s="40"/>
      <c r="L592" s="40"/>
      <c r="M592" s="40">
        <f t="shared" ref="M592:N615" si="115">G592+I592-K592</f>
        <v>24</v>
      </c>
      <c r="N592" s="40">
        <f t="shared" si="115"/>
        <v>2.4000000000000004</v>
      </c>
    </row>
    <row r="593" spans="2:14" x14ac:dyDescent="0.25">
      <c r="B593" s="41" t="s">
        <v>515</v>
      </c>
      <c r="C593" s="39">
        <v>2217091</v>
      </c>
      <c r="D593" s="40" t="s">
        <v>17</v>
      </c>
      <c r="E593" s="40">
        <v>6</v>
      </c>
      <c r="F593" s="40">
        <f t="shared" si="114"/>
        <v>12</v>
      </c>
      <c r="G593" s="62">
        <v>1</v>
      </c>
      <c r="H593" s="62">
        <f t="shared" ref="H593:H656" si="116">G593*F593</f>
        <v>12</v>
      </c>
      <c r="I593" s="43"/>
      <c r="J593" s="40"/>
      <c r="K593" s="40"/>
      <c r="L593" s="40"/>
      <c r="M593" s="40">
        <f t="shared" si="115"/>
        <v>1</v>
      </c>
      <c r="N593" s="40">
        <f t="shared" si="115"/>
        <v>12</v>
      </c>
    </row>
    <row r="594" spans="2:14" x14ac:dyDescent="0.25">
      <c r="B594" s="41" t="s">
        <v>516</v>
      </c>
      <c r="C594" s="39">
        <v>2217118</v>
      </c>
      <c r="D594" s="40" t="s">
        <v>17</v>
      </c>
      <c r="E594" s="40">
        <v>3</v>
      </c>
      <c r="F594" s="40">
        <f t="shared" si="114"/>
        <v>6</v>
      </c>
      <c r="G594" s="62">
        <v>4</v>
      </c>
      <c r="H594" s="62">
        <f t="shared" si="116"/>
        <v>24</v>
      </c>
      <c r="I594" s="43"/>
      <c r="J594" s="40"/>
      <c r="K594" s="40"/>
      <c r="L594" s="40"/>
      <c r="M594" s="40">
        <f t="shared" si="115"/>
        <v>4</v>
      </c>
      <c r="N594" s="40">
        <f t="shared" si="115"/>
        <v>24</v>
      </c>
    </row>
    <row r="595" spans="2:14" x14ac:dyDescent="0.25">
      <c r="B595" s="41" t="s">
        <v>517</v>
      </c>
      <c r="C595" s="39">
        <v>2217119</v>
      </c>
      <c r="D595" s="40" t="s">
        <v>17</v>
      </c>
      <c r="E595" s="40">
        <v>6</v>
      </c>
      <c r="F595" s="40">
        <f t="shared" si="114"/>
        <v>12</v>
      </c>
      <c r="G595" s="62">
        <v>2</v>
      </c>
      <c r="H595" s="62">
        <f t="shared" si="116"/>
        <v>24</v>
      </c>
      <c r="I595" s="43"/>
      <c r="J595" s="40"/>
      <c r="K595" s="40"/>
      <c r="L595" s="40"/>
      <c r="M595" s="40">
        <f t="shared" si="115"/>
        <v>2</v>
      </c>
      <c r="N595" s="40">
        <f t="shared" si="115"/>
        <v>24</v>
      </c>
    </row>
    <row r="596" spans="2:14" s="65" customFormat="1" x14ac:dyDescent="0.25">
      <c r="B596" s="41" t="s">
        <v>518</v>
      </c>
      <c r="C596" s="44">
        <v>2217102</v>
      </c>
      <c r="D596" s="43" t="s">
        <v>17</v>
      </c>
      <c r="E596" s="45">
        <v>6</v>
      </c>
      <c r="F596" s="40">
        <f t="shared" si="114"/>
        <v>12</v>
      </c>
      <c r="G596" s="62">
        <v>3</v>
      </c>
      <c r="H596" s="62">
        <f t="shared" si="116"/>
        <v>36</v>
      </c>
      <c r="I596" s="45"/>
      <c r="J596" s="43"/>
      <c r="K596" s="43"/>
      <c r="L596" s="43"/>
      <c r="M596" s="43">
        <f t="shared" si="115"/>
        <v>3</v>
      </c>
      <c r="N596" s="43">
        <f t="shared" si="115"/>
        <v>36</v>
      </c>
    </row>
    <row r="597" spans="2:14" s="65" customFormat="1" x14ac:dyDescent="0.25">
      <c r="B597" s="41" t="s">
        <v>519</v>
      </c>
      <c r="C597" s="44">
        <v>2217129</v>
      </c>
      <c r="D597" s="43" t="s">
        <v>17</v>
      </c>
      <c r="E597" s="45">
        <v>7</v>
      </c>
      <c r="F597" s="40">
        <f t="shared" si="114"/>
        <v>14</v>
      </c>
      <c r="G597" s="62">
        <v>8</v>
      </c>
      <c r="H597" s="62">
        <f t="shared" si="116"/>
        <v>112</v>
      </c>
      <c r="I597" s="45"/>
      <c r="J597" s="43"/>
      <c r="K597" s="43"/>
      <c r="L597" s="43"/>
      <c r="M597" s="43">
        <f t="shared" si="115"/>
        <v>8</v>
      </c>
      <c r="N597" s="43">
        <f t="shared" si="115"/>
        <v>112</v>
      </c>
    </row>
    <row r="598" spans="2:14" s="65" customFormat="1" x14ac:dyDescent="0.25">
      <c r="B598" s="41" t="s">
        <v>520</v>
      </c>
      <c r="C598" s="44">
        <v>2217144</v>
      </c>
      <c r="D598" s="43" t="s">
        <v>17</v>
      </c>
      <c r="E598" s="45">
        <v>2</v>
      </c>
      <c r="F598" s="40">
        <f t="shared" si="114"/>
        <v>4</v>
      </c>
      <c r="G598" s="62">
        <v>1</v>
      </c>
      <c r="H598" s="62">
        <f t="shared" si="116"/>
        <v>4</v>
      </c>
      <c r="I598" s="45"/>
      <c r="J598" s="43"/>
      <c r="K598" s="43"/>
      <c r="L598" s="40"/>
      <c r="M598" s="40">
        <f t="shared" si="115"/>
        <v>1</v>
      </c>
      <c r="N598" s="40">
        <f t="shared" si="115"/>
        <v>4</v>
      </c>
    </row>
    <row r="599" spans="2:14" s="65" customFormat="1" x14ac:dyDescent="0.25">
      <c r="B599" s="41" t="s">
        <v>521</v>
      </c>
      <c r="C599" s="44">
        <v>2217135</v>
      </c>
      <c r="D599" s="43" t="s">
        <v>17</v>
      </c>
      <c r="E599" s="45">
        <v>6</v>
      </c>
      <c r="F599" s="40">
        <f t="shared" si="114"/>
        <v>12</v>
      </c>
      <c r="G599" s="62">
        <v>1</v>
      </c>
      <c r="H599" s="62">
        <f t="shared" si="116"/>
        <v>12</v>
      </c>
      <c r="I599" s="45"/>
      <c r="J599" s="43"/>
      <c r="K599" s="43"/>
      <c r="L599" s="40"/>
      <c r="M599" s="40">
        <f t="shared" si="115"/>
        <v>1</v>
      </c>
      <c r="N599" s="40">
        <f t="shared" si="115"/>
        <v>12</v>
      </c>
    </row>
    <row r="600" spans="2:14" s="65" customFormat="1" x14ac:dyDescent="0.25">
      <c r="B600" s="41" t="s">
        <v>522</v>
      </c>
      <c r="C600" s="44">
        <v>2217094</v>
      </c>
      <c r="D600" s="43" t="s">
        <v>17</v>
      </c>
      <c r="E600" s="45">
        <v>6</v>
      </c>
      <c r="F600" s="40">
        <f t="shared" si="114"/>
        <v>12</v>
      </c>
      <c r="G600" s="62">
        <v>1</v>
      </c>
      <c r="H600" s="62">
        <f t="shared" si="116"/>
        <v>12</v>
      </c>
      <c r="I600" s="45"/>
      <c r="J600" s="43"/>
      <c r="K600" s="43"/>
      <c r="L600" s="40"/>
      <c r="M600" s="40">
        <f t="shared" si="115"/>
        <v>1</v>
      </c>
      <c r="N600" s="40">
        <f t="shared" si="115"/>
        <v>12</v>
      </c>
    </row>
    <row r="601" spans="2:14" x14ac:dyDescent="0.25">
      <c r="B601" s="41" t="s">
        <v>523</v>
      </c>
      <c r="C601" s="42">
        <v>2217088</v>
      </c>
      <c r="D601" s="40" t="s">
        <v>17</v>
      </c>
      <c r="E601" s="43">
        <v>6</v>
      </c>
      <c r="F601" s="40">
        <f t="shared" si="114"/>
        <v>12</v>
      </c>
      <c r="G601" s="62">
        <v>2</v>
      </c>
      <c r="H601" s="62">
        <f t="shared" si="116"/>
        <v>24</v>
      </c>
      <c r="I601" s="43"/>
      <c r="J601" s="40"/>
      <c r="K601" s="40"/>
      <c r="L601" s="40"/>
      <c r="M601" s="40">
        <f t="shared" si="115"/>
        <v>2</v>
      </c>
      <c r="N601" s="40">
        <f t="shared" si="115"/>
        <v>24</v>
      </c>
    </row>
    <row r="602" spans="2:14" x14ac:dyDescent="0.25">
      <c r="B602" s="41" t="s">
        <v>524</v>
      </c>
      <c r="C602" s="42">
        <v>2217087</v>
      </c>
      <c r="D602" s="40" t="s">
        <v>17</v>
      </c>
      <c r="E602" s="43">
        <v>6</v>
      </c>
      <c r="F602" s="40">
        <f t="shared" si="114"/>
        <v>12</v>
      </c>
      <c r="G602" s="62">
        <v>2</v>
      </c>
      <c r="H602" s="62">
        <f t="shared" si="116"/>
        <v>24</v>
      </c>
      <c r="I602" s="43"/>
      <c r="J602" s="40"/>
      <c r="K602" s="40"/>
      <c r="L602" s="40"/>
      <c r="M602" s="40">
        <f t="shared" si="115"/>
        <v>2</v>
      </c>
      <c r="N602" s="40">
        <f t="shared" si="115"/>
        <v>24</v>
      </c>
    </row>
    <row r="603" spans="2:14" s="65" customFormat="1" x14ac:dyDescent="0.25">
      <c r="B603" s="41" t="s">
        <v>525</v>
      </c>
      <c r="C603" s="44">
        <v>2217095</v>
      </c>
      <c r="D603" s="43" t="s">
        <v>17</v>
      </c>
      <c r="E603" s="45">
        <v>6</v>
      </c>
      <c r="F603" s="40">
        <f t="shared" si="114"/>
        <v>12</v>
      </c>
      <c r="G603" s="62">
        <v>1</v>
      </c>
      <c r="H603" s="62">
        <f t="shared" si="116"/>
        <v>12</v>
      </c>
      <c r="I603" s="45"/>
      <c r="J603" s="43"/>
      <c r="K603" s="43"/>
      <c r="L603" s="40"/>
      <c r="M603" s="40">
        <f t="shared" si="115"/>
        <v>1</v>
      </c>
      <c r="N603" s="40">
        <f t="shared" si="115"/>
        <v>12</v>
      </c>
    </row>
    <row r="604" spans="2:14" x14ac:dyDescent="0.25">
      <c r="B604" s="41" t="s">
        <v>526</v>
      </c>
      <c r="C604" s="39">
        <v>2217123</v>
      </c>
      <c r="D604" s="40" t="s">
        <v>17</v>
      </c>
      <c r="E604" s="40">
        <v>6</v>
      </c>
      <c r="F604" s="40">
        <f t="shared" si="114"/>
        <v>12</v>
      </c>
      <c r="G604" s="62">
        <v>1</v>
      </c>
      <c r="H604" s="62">
        <f t="shared" si="116"/>
        <v>12</v>
      </c>
      <c r="I604" s="43"/>
      <c r="J604" s="40"/>
      <c r="K604" s="40"/>
      <c r="L604" s="40"/>
      <c r="M604" s="40">
        <f t="shared" si="115"/>
        <v>1</v>
      </c>
      <c r="N604" s="40">
        <f t="shared" si="115"/>
        <v>12</v>
      </c>
    </row>
    <row r="605" spans="2:14" x14ac:dyDescent="0.25">
      <c r="B605" s="41" t="s">
        <v>527</v>
      </c>
      <c r="C605" s="39">
        <v>2217142</v>
      </c>
      <c r="D605" s="40" t="s">
        <v>17</v>
      </c>
      <c r="E605" s="40">
        <v>3</v>
      </c>
      <c r="F605" s="40">
        <f t="shared" si="114"/>
        <v>6</v>
      </c>
      <c r="G605" s="62">
        <v>1</v>
      </c>
      <c r="H605" s="62">
        <f t="shared" si="116"/>
        <v>6</v>
      </c>
      <c r="I605" s="43"/>
      <c r="J605" s="40"/>
      <c r="K605" s="40"/>
      <c r="L605" s="40"/>
      <c r="M605" s="40">
        <f t="shared" si="115"/>
        <v>1</v>
      </c>
      <c r="N605" s="40">
        <f t="shared" si="115"/>
        <v>6</v>
      </c>
    </row>
    <row r="606" spans="2:14" x14ac:dyDescent="0.25">
      <c r="B606" s="41" t="s">
        <v>528</v>
      </c>
      <c r="C606" s="39">
        <v>2217108</v>
      </c>
      <c r="D606" s="40" t="s">
        <v>17</v>
      </c>
      <c r="E606" s="40">
        <v>6</v>
      </c>
      <c r="F606" s="40">
        <f t="shared" si="114"/>
        <v>12</v>
      </c>
      <c r="G606" s="62">
        <v>2</v>
      </c>
      <c r="H606" s="62">
        <f t="shared" si="116"/>
        <v>24</v>
      </c>
      <c r="I606" s="43"/>
      <c r="J606" s="40"/>
      <c r="K606" s="40"/>
      <c r="L606" s="40"/>
      <c r="M606" s="40">
        <f t="shared" si="115"/>
        <v>2</v>
      </c>
      <c r="N606" s="40">
        <f t="shared" si="115"/>
        <v>24</v>
      </c>
    </row>
    <row r="607" spans="2:14" x14ac:dyDescent="0.25">
      <c r="B607" s="41" t="s">
        <v>529</v>
      </c>
      <c r="C607" s="39">
        <v>2217111</v>
      </c>
      <c r="D607" s="40" t="s">
        <v>17</v>
      </c>
      <c r="E607" s="40">
        <v>6</v>
      </c>
      <c r="F607" s="40">
        <f t="shared" si="114"/>
        <v>12</v>
      </c>
      <c r="G607" s="62">
        <v>1</v>
      </c>
      <c r="H607" s="62">
        <f t="shared" si="116"/>
        <v>12</v>
      </c>
      <c r="I607" s="43"/>
      <c r="J607" s="40"/>
      <c r="K607" s="40"/>
      <c r="L607" s="40"/>
      <c r="M607" s="40">
        <f t="shared" si="115"/>
        <v>1</v>
      </c>
      <c r="N607" s="40">
        <f t="shared" si="115"/>
        <v>12</v>
      </c>
    </row>
    <row r="608" spans="2:14" x14ac:dyDescent="0.25">
      <c r="B608" s="41" t="s">
        <v>530</v>
      </c>
      <c r="C608" s="39">
        <v>2217120</v>
      </c>
      <c r="D608" s="40" t="s">
        <v>17</v>
      </c>
      <c r="E608" s="40">
        <v>6</v>
      </c>
      <c r="F608" s="40">
        <f t="shared" si="114"/>
        <v>12</v>
      </c>
      <c r="G608" s="62">
        <v>2</v>
      </c>
      <c r="H608" s="62">
        <f t="shared" si="116"/>
        <v>24</v>
      </c>
      <c r="I608" s="43"/>
      <c r="J608" s="40"/>
      <c r="K608" s="40"/>
      <c r="L608" s="40"/>
      <c r="M608" s="40">
        <f t="shared" si="115"/>
        <v>2</v>
      </c>
      <c r="N608" s="40">
        <f t="shared" si="115"/>
        <v>24</v>
      </c>
    </row>
    <row r="609" spans="2:14" x14ac:dyDescent="0.25">
      <c r="B609" s="41" t="s">
        <v>531</v>
      </c>
      <c r="C609" s="39">
        <v>2217122</v>
      </c>
      <c r="D609" s="40" t="s">
        <v>17</v>
      </c>
      <c r="E609" s="40">
        <v>5</v>
      </c>
      <c r="F609" s="40">
        <f t="shared" si="114"/>
        <v>10</v>
      </c>
      <c r="G609" s="62">
        <v>1</v>
      </c>
      <c r="H609" s="62">
        <f t="shared" si="116"/>
        <v>10</v>
      </c>
      <c r="I609" s="43"/>
      <c r="J609" s="40"/>
      <c r="K609" s="40"/>
      <c r="L609" s="40"/>
      <c r="M609" s="40">
        <f t="shared" si="115"/>
        <v>1</v>
      </c>
      <c r="N609" s="40">
        <f t="shared" si="115"/>
        <v>10</v>
      </c>
    </row>
    <row r="610" spans="2:14" x14ac:dyDescent="0.25">
      <c r="B610" s="41" t="s">
        <v>183</v>
      </c>
      <c r="C610" s="39">
        <v>2217077</v>
      </c>
      <c r="D610" s="40" t="s">
        <v>17</v>
      </c>
      <c r="E610" s="40">
        <v>2</v>
      </c>
      <c r="F610" s="40">
        <f t="shared" si="114"/>
        <v>4</v>
      </c>
      <c r="G610" s="62">
        <v>1</v>
      </c>
      <c r="H610" s="62">
        <f t="shared" si="116"/>
        <v>4</v>
      </c>
      <c r="I610" s="43"/>
      <c r="J610" s="40"/>
      <c r="K610" s="40"/>
      <c r="L610" s="40"/>
      <c r="M610" s="40">
        <f t="shared" si="115"/>
        <v>1</v>
      </c>
      <c r="N610" s="40">
        <f t="shared" si="115"/>
        <v>4</v>
      </c>
    </row>
    <row r="611" spans="2:14" x14ac:dyDescent="0.25">
      <c r="B611" s="41" t="s">
        <v>532</v>
      </c>
      <c r="C611" s="42">
        <v>2217141</v>
      </c>
      <c r="D611" s="40" t="s">
        <v>17</v>
      </c>
      <c r="E611" s="43">
        <v>3</v>
      </c>
      <c r="F611" s="40">
        <f t="shared" si="114"/>
        <v>6</v>
      </c>
      <c r="G611" s="62">
        <v>2</v>
      </c>
      <c r="H611" s="62">
        <f t="shared" si="116"/>
        <v>12</v>
      </c>
      <c r="I611" s="43"/>
      <c r="J611" s="40"/>
      <c r="K611" s="40"/>
      <c r="L611" s="40"/>
      <c r="M611" s="40">
        <f t="shared" si="115"/>
        <v>2</v>
      </c>
      <c r="N611" s="40">
        <f t="shared" si="115"/>
        <v>12</v>
      </c>
    </row>
    <row r="612" spans="2:14" x14ac:dyDescent="0.25">
      <c r="B612" s="41" t="s">
        <v>533</v>
      </c>
      <c r="C612" s="42">
        <v>2217079</v>
      </c>
      <c r="D612" s="40" t="s">
        <v>17</v>
      </c>
      <c r="E612" s="43">
        <v>1.2</v>
      </c>
      <c r="F612" s="40">
        <f t="shared" si="114"/>
        <v>2.4</v>
      </c>
      <c r="G612" s="62">
        <v>3</v>
      </c>
      <c r="H612" s="62">
        <f t="shared" si="116"/>
        <v>7.1999999999999993</v>
      </c>
      <c r="I612" s="43"/>
      <c r="J612" s="40"/>
      <c r="K612" s="40"/>
      <c r="L612" s="40"/>
      <c r="M612" s="40">
        <f t="shared" si="115"/>
        <v>3</v>
      </c>
      <c r="N612" s="40">
        <f t="shared" si="115"/>
        <v>7.1999999999999993</v>
      </c>
    </row>
    <row r="613" spans="2:14" x14ac:dyDescent="0.25">
      <c r="B613" s="41" t="s">
        <v>534</v>
      </c>
      <c r="C613" s="42">
        <v>2217132</v>
      </c>
      <c r="D613" s="40" t="s">
        <v>17</v>
      </c>
      <c r="E613" s="43">
        <v>9</v>
      </c>
      <c r="F613" s="40">
        <f t="shared" si="114"/>
        <v>18</v>
      </c>
      <c r="G613" s="62">
        <v>1</v>
      </c>
      <c r="H613" s="62">
        <f t="shared" si="116"/>
        <v>18</v>
      </c>
      <c r="I613" s="43"/>
      <c r="J613" s="40"/>
      <c r="K613" s="40"/>
      <c r="L613" s="40"/>
      <c r="M613" s="40">
        <f t="shared" si="115"/>
        <v>1</v>
      </c>
      <c r="N613" s="40">
        <f t="shared" si="115"/>
        <v>18</v>
      </c>
    </row>
    <row r="614" spans="2:14" x14ac:dyDescent="0.25">
      <c r="B614" s="41" t="s">
        <v>535</v>
      </c>
      <c r="C614" s="42">
        <v>2217117</v>
      </c>
      <c r="D614" s="40" t="s">
        <v>17</v>
      </c>
      <c r="E614" s="43">
        <v>6</v>
      </c>
      <c r="F614" s="40">
        <f t="shared" si="114"/>
        <v>12</v>
      </c>
      <c r="G614" s="62">
        <v>2</v>
      </c>
      <c r="H614" s="62">
        <f t="shared" si="116"/>
        <v>24</v>
      </c>
      <c r="I614" s="43"/>
      <c r="J614" s="40"/>
      <c r="K614" s="40"/>
      <c r="L614" s="40"/>
      <c r="M614" s="40">
        <f t="shared" si="115"/>
        <v>2</v>
      </c>
      <c r="N614" s="40">
        <f t="shared" si="115"/>
        <v>24</v>
      </c>
    </row>
    <row r="615" spans="2:14" x14ac:dyDescent="0.25">
      <c r="B615" s="41" t="s">
        <v>536</v>
      </c>
      <c r="C615" s="42">
        <v>2217082</v>
      </c>
      <c r="D615" s="40" t="s">
        <v>17</v>
      </c>
      <c r="E615" s="43">
        <v>6</v>
      </c>
      <c r="F615" s="40">
        <f t="shared" si="114"/>
        <v>12</v>
      </c>
      <c r="G615" s="62">
        <v>1</v>
      </c>
      <c r="H615" s="62">
        <f t="shared" si="116"/>
        <v>12</v>
      </c>
      <c r="I615" s="43"/>
      <c r="J615" s="40"/>
      <c r="K615" s="40"/>
      <c r="L615" s="40"/>
      <c r="M615" s="40">
        <f t="shared" si="115"/>
        <v>1</v>
      </c>
      <c r="N615" s="40">
        <f t="shared" si="115"/>
        <v>12</v>
      </c>
    </row>
    <row r="616" spans="2:14" hidden="1" x14ac:dyDescent="0.25">
      <c r="B616" s="41" t="s">
        <v>537</v>
      </c>
      <c r="C616" s="42">
        <v>2217109</v>
      </c>
      <c r="D616" s="40" t="s">
        <v>17</v>
      </c>
      <c r="E616" s="43">
        <v>5</v>
      </c>
      <c r="F616" s="40">
        <f>E616*2</f>
        <v>10</v>
      </c>
      <c r="G616" s="62">
        <v>0</v>
      </c>
      <c r="H616" s="62">
        <f t="shared" si="116"/>
        <v>0</v>
      </c>
      <c r="I616" s="43"/>
      <c r="J616" s="40"/>
      <c r="K616" s="40"/>
      <c r="L616" s="40"/>
      <c r="M616" s="40">
        <f>G616+I616-K616</f>
        <v>0</v>
      </c>
      <c r="N616" s="40">
        <f>H616+J616-L616</f>
        <v>0</v>
      </c>
    </row>
    <row r="617" spans="2:14" hidden="1" x14ac:dyDescent="0.25">
      <c r="B617" s="41" t="s">
        <v>538</v>
      </c>
      <c r="C617" s="42">
        <v>2217096</v>
      </c>
      <c r="D617" s="40" t="s">
        <v>17</v>
      </c>
      <c r="E617" s="43">
        <v>6</v>
      </c>
      <c r="F617" s="40">
        <f t="shared" ref="F617:F621" si="117">E617*2</f>
        <v>12</v>
      </c>
      <c r="G617" s="62">
        <v>0</v>
      </c>
      <c r="H617" s="62">
        <f t="shared" si="116"/>
        <v>0</v>
      </c>
      <c r="I617" s="43"/>
      <c r="J617" s="40"/>
      <c r="K617" s="40"/>
      <c r="L617" s="40"/>
      <c r="M617" s="40">
        <f t="shared" ref="M617:N633" si="118">G617+I617-K617</f>
        <v>0</v>
      </c>
      <c r="N617" s="40">
        <f t="shared" si="118"/>
        <v>0</v>
      </c>
    </row>
    <row r="618" spans="2:14" x14ac:dyDescent="0.25">
      <c r="B618" s="41" t="s">
        <v>539</v>
      </c>
      <c r="C618" s="42">
        <v>2217100</v>
      </c>
      <c r="D618" s="40" t="s">
        <v>17</v>
      </c>
      <c r="E618" s="43">
        <v>6</v>
      </c>
      <c r="F618" s="40">
        <f t="shared" si="117"/>
        <v>12</v>
      </c>
      <c r="G618" s="62">
        <v>1</v>
      </c>
      <c r="H618" s="62">
        <f t="shared" si="116"/>
        <v>12</v>
      </c>
      <c r="I618" s="43"/>
      <c r="J618" s="40"/>
      <c r="K618" s="40"/>
      <c r="L618" s="40"/>
      <c r="M618" s="40">
        <f t="shared" si="118"/>
        <v>1</v>
      </c>
      <c r="N618" s="40">
        <f t="shared" si="118"/>
        <v>12</v>
      </c>
    </row>
    <row r="619" spans="2:14" x14ac:dyDescent="0.25">
      <c r="B619" s="41" t="s">
        <v>540</v>
      </c>
      <c r="C619" s="42">
        <v>2217150</v>
      </c>
      <c r="D619" s="40" t="s">
        <v>17</v>
      </c>
      <c r="E619" s="43">
        <v>9</v>
      </c>
      <c r="F619" s="40">
        <f t="shared" si="117"/>
        <v>18</v>
      </c>
      <c r="G619" s="62">
        <v>1</v>
      </c>
      <c r="H619" s="62">
        <f t="shared" si="116"/>
        <v>18</v>
      </c>
      <c r="I619" s="43"/>
      <c r="J619" s="40"/>
      <c r="K619" s="40"/>
      <c r="L619" s="40"/>
      <c r="M619" s="40">
        <f t="shared" si="118"/>
        <v>1</v>
      </c>
      <c r="N619" s="40">
        <f t="shared" si="118"/>
        <v>18</v>
      </c>
    </row>
    <row r="620" spans="2:14" x14ac:dyDescent="0.25">
      <c r="B620" s="41" t="s">
        <v>541</v>
      </c>
      <c r="C620" s="42">
        <v>2217140</v>
      </c>
      <c r="D620" s="40" t="s">
        <v>17</v>
      </c>
      <c r="E620" s="43">
        <v>6</v>
      </c>
      <c r="F620" s="40">
        <f t="shared" si="117"/>
        <v>12</v>
      </c>
      <c r="G620" s="62">
        <v>1</v>
      </c>
      <c r="H620" s="62">
        <f t="shared" si="116"/>
        <v>12</v>
      </c>
      <c r="I620" s="43"/>
      <c r="J620" s="40"/>
      <c r="K620" s="40"/>
      <c r="L620" s="40"/>
      <c r="M620" s="40">
        <f t="shared" si="118"/>
        <v>1</v>
      </c>
      <c r="N620" s="40">
        <f t="shared" si="118"/>
        <v>12</v>
      </c>
    </row>
    <row r="621" spans="2:14" x14ac:dyDescent="0.25">
      <c r="B621" s="41" t="s">
        <v>542</v>
      </c>
      <c r="C621" s="42">
        <v>2217125</v>
      </c>
      <c r="D621" s="40" t="s">
        <v>17</v>
      </c>
      <c r="E621" s="43">
        <v>9</v>
      </c>
      <c r="F621" s="40">
        <f t="shared" si="117"/>
        <v>18</v>
      </c>
      <c r="G621" s="62">
        <v>10</v>
      </c>
      <c r="H621" s="62">
        <f t="shared" si="116"/>
        <v>180</v>
      </c>
      <c r="I621" s="43"/>
      <c r="J621" s="40"/>
      <c r="K621" s="40"/>
      <c r="L621" s="40"/>
      <c r="M621" s="40">
        <f t="shared" si="118"/>
        <v>10</v>
      </c>
      <c r="N621" s="40">
        <f t="shared" si="118"/>
        <v>180</v>
      </c>
    </row>
    <row r="622" spans="2:14" x14ac:dyDescent="0.25">
      <c r="B622" s="41" t="s">
        <v>543</v>
      </c>
      <c r="C622" s="39">
        <v>2217138</v>
      </c>
      <c r="D622" s="40" t="s">
        <v>17</v>
      </c>
      <c r="E622" s="40">
        <v>6</v>
      </c>
      <c r="F622" s="40">
        <f>E622*2</f>
        <v>12</v>
      </c>
      <c r="G622" s="62">
        <v>2</v>
      </c>
      <c r="H622" s="62">
        <f t="shared" si="116"/>
        <v>24</v>
      </c>
      <c r="I622" s="43"/>
      <c r="J622" s="40"/>
      <c r="K622" s="40"/>
      <c r="L622" s="40"/>
      <c r="M622" s="40">
        <f t="shared" si="118"/>
        <v>2</v>
      </c>
      <c r="N622" s="40">
        <f t="shared" si="118"/>
        <v>24</v>
      </c>
    </row>
    <row r="623" spans="2:14" x14ac:dyDescent="0.25">
      <c r="B623" s="41" t="s">
        <v>544</v>
      </c>
      <c r="C623" s="39">
        <v>2217131</v>
      </c>
      <c r="D623" s="40" t="s">
        <v>17</v>
      </c>
      <c r="E623" s="40">
        <v>7</v>
      </c>
      <c r="F623" s="40">
        <f>E623*2</f>
        <v>14</v>
      </c>
      <c r="G623" s="62">
        <v>2</v>
      </c>
      <c r="H623" s="62">
        <f t="shared" si="116"/>
        <v>28</v>
      </c>
      <c r="I623" s="43"/>
      <c r="J623" s="40"/>
      <c r="K623" s="40"/>
      <c r="L623" s="40"/>
      <c r="M623" s="40">
        <f t="shared" si="118"/>
        <v>2</v>
      </c>
      <c r="N623" s="40">
        <f t="shared" si="118"/>
        <v>28</v>
      </c>
    </row>
    <row r="624" spans="2:14" x14ac:dyDescent="0.25">
      <c r="B624" s="41" t="s">
        <v>545</v>
      </c>
      <c r="C624" s="44">
        <v>2217113</v>
      </c>
      <c r="D624" s="40" t="s">
        <v>17</v>
      </c>
      <c r="E624" s="45">
        <v>6</v>
      </c>
      <c r="F624" s="40">
        <f>E624*2</f>
        <v>12</v>
      </c>
      <c r="G624" s="62">
        <v>2</v>
      </c>
      <c r="H624" s="62">
        <f t="shared" si="116"/>
        <v>24</v>
      </c>
      <c r="I624" s="45"/>
      <c r="J624" s="40"/>
      <c r="K624" s="40"/>
      <c r="L624" s="40"/>
      <c r="M624" s="40">
        <f t="shared" si="118"/>
        <v>2</v>
      </c>
      <c r="N624" s="40">
        <f t="shared" si="118"/>
        <v>24</v>
      </c>
    </row>
    <row r="625" spans="2:14" x14ac:dyDescent="0.25">
      <c r="B625" s="41" t="s">
        <v>546</v>
      </c>
      <c r="C625" s="42">
        <v>2217114</v>
      </c>
      <c r="D625" s="40" t="s">
        <v>17</v>
      </c>
      <c r="E625" s="43">
        <v>6</v>
      </c>
      <c r="F625" s="40">
        <f t="shared" ref="F625:F628" si="119">E625*2</f>
        <v>12</v>
      </c>
      <c r="G625" s="62">
        <v>2</v>
      </c>
      <c r="H625" s="62">
        <f t="shared" si="116"/>
        <v>24</v>
      </c>
      <c r="I625" s="43"/>
      <c r="J625" s="40"/>
      <c r="K625" s="40"/>
      <c r="L625" s="40"/>
      <c r="M625" s="40">
        <f t="shared" si="118"/>
        <v>2</v>
      </c>
      <c r="N625" s="40">
        <f t="shared" si="118"/>
        <v>24</v>
      </c>
    </row>
    <row r="626" spans="2:14" x14ac:dyDescent="0.25">
      <c r="B626" s="41" t="s">
        <v>547</v>
      </c>
      <c r="C626" s="42">
        <v>2217083</v>
      </c>
      <c r="D626" s="40" t="s">
        <v>17</v>
      </c>
      <c r="E626" s="43">
        <v>6</v>
      </c>
      <c r="F626" s="40">
        <f t="shared" si="119"/>
        <v>12</v>
      </c>
      <c r="G626" s="62">
        <v>1</v>
      </c>
      <c r="H626" s="62">
        <f t="shared" si="116"/>
        <v>12</v>
      </c>
      <c r="I626" s="43"/>
      <c r="J626" s="40"/>
      <c r="K626" s="40"/>
      <c r="L626" s="40"/>
      <c r="M626" s="40">
        <f t="shared" si="118"/>
        <v>1</v>
      </c>
      <c r="N626" s="40">
        <f t="shared" si="118"/>
        <v>12</v>
      </c>
    </row>
    <row r="627" spans="2:14" x14ac:dyDescent="0.25">
      <c r="B627" s="41" t="s">
        <v>548</v>
      </c>
      <c r="C627" s="42">
        <v>2217130</v>
      </c>
      <c r="D627" s="40" t="s">
        <v>17</v>
      </c>
      <c r="E627" s="43">
        <v>9</v>
      </c>
      <c r="F627" s="40">
        <f t="shared" si="119"/>
        <v>18</v>
      </c>
      <c r="G627" s="62">
        <v>1</v>
      </c>
      <c r="H627" s="62">
        <f t="shared" si="116"/>
        <v>18</v>
      </c>
      <c r="I627" s="43"/>
      <c r="J627" s="40"/>
      <c r="K627" s="40"/>
      <c r="L627" s="40"/>
      <c r="M627" s="40">
        <f t="shared" si="118"/>
        <v>1</v>
      </c>
      <c r="N627" s="40">
        <f t="shared" si="118"/>
        <v>18</v>
      </c>
    </row>
    <row r="628" spans="2:14" x14ac:dyDescent="0.25">
      <c r="B628" s="41" t="s">
        <v>549</v>
      </c>
      <c r="C628" s="42">
        <v>2217116</v>
      </c>
      <c r="D628" s="40" t="s">
        <v>17</v>
      </c>
      <c r="E628" s="43">
        <v>6</v>
      </c>
      <c r="F628" s="40">
        <f t="shared" si="119"/>
        <v>12</v>
      </c>
      <c r="G628" s="62">
        <v>2</v>
      </c>
      <c r="H628" s="62">
        <f t="shared" si="116"/>
        <v>24</v>
      </c>
      <c r="I628" s="43"/>
      <c r="J628" s="40"/>
      <c r="K628" s="40"/>
      <c r="L628" s="40"/>
      <c r="M628" s="40">
        <f t="shared" si="118"/>
        <v>2</v>
      </c>
      <c r="N628" s="40">
        <f t="shared" si="118"/>
        <v>24</v>
      </c>
    </row>
    <row r="629" spans="2:14" x14ac:dyDescent="0.25">
      <c r="B629" s="41" t="s">
        <v>550</v>
      </c>
      <c r="C629" s="39">
        <v>2217112</v>
      </c>
      <c r="D629" s="40" t="s">
        <v>17</v>
      </c>
      <c r="E629" s="40">
        <v>6</v>
      </c>
      <c r="F629" s="40">
        <f>E629*2</f>
        <v>12</v>
      </c>
      <c r="G629" s="62">
        <v>2</v>
      </c>
      <c r="H629" s="62">
        <f t="shared" si="116"/>
        <v>24</v>
      </c>
      <c r="I629" s="43"/>
      <c r="J629" s="40"/>
      <c r="K629" s="40"/>
      <c r="L629" s="40"/>
      <c r="M629" s="40">
        <f t="shared" si="118"/>
        <v>2</v>
      </c>
      <c r="N629" s="40">
        <f t="shared" si="118"/>
        <v>24</v>
      </c>
    </row>
    <row r="630" spans="2:14" x14ac:dyDescent="0.25">
      <c r="B630" s="41" t="s">
        <v>551</v>
      </c>
      <c r="C630" s="39">
        <v>2217089</v>
      </c>
      <c r="D630" s="40" t="s">
        <v>17</v>
      </c>
      <c r="E630" s="40">
        <v>6</v>
      </c>
      <c r="F630" s="40">
        <f>E630*2</f>
        <v>12</v>
      </c>
      <c r="G630" s="62">
        <v>2</v>
      </c>
      <c r="H630" s="62">
        <f t="shared" si="116"/>
        <v>24</v>
      </c>
      <c r="I630" s="43"/>
      <c r="J630" s="40"/>
      <c r="K630" s="40"/>
      <c r="L630" s="40"/>
      <c r="M630" s="40">
        <f t="shared" si="118"/>
        <v>2</v>
      </c>
      <c r="N630" s="40">
        <f t="shared" si="118"/>
        <v>24</v>
      </c>
    </row>
    <row r="631" spans="2:14" x14ac:dyDescent="0.25">
      <c r="B631" s="41" t="s">
        <v>552</v>
      </c>
      <c r="C631" s="39">
        <v>2217092</v>
      </c>
      <c r="D631" s="40" t="s">
        <v>17</v>
      </c>
      <c r="E631" s="40">
        <v>6</v>
      </c>
      <c r="F631" s="40">
        <f>E631*2</f>
        <v>12</v>
      </c>
      <c r="G631" s="62">
        <v>1</v>
      </c>
      <c r="H631" s="62">
        <f t="shared" si="116"/>
        <v>12</v>
      </c>
      <c r="I631" s="43"/>
      <c r="J631" s="40"/>
      <c r="K631" s="40"/>
      <c r="L631" s="40"/>
      <c r="M631" s="40">
        <f t="shared" si="118"/>
        <v>1</v>
      </c>
      <c r="N631" s="40">
        <f t="shared" si="118"/>
        <v>12</v>
      </c>
    </row>
    <row r="632" spans="2:14" hidden="1" x14ac:dyDescent="0.25">
      <c r="B632" s="41" t="s">
        <v>553</v>
      </c>
      <c r="C632" s="42">
        <v>2217110</v>
      </c>
      <c r="D632" s="40" t="s">
        <v>17</v>
      </c>
      <c r="E632" s="43">
        <v>6</v>
      </c>
      <c r="F632" s="40">
        <f t="shared" ref="F632:F633" si="120">E632*2</f>
        <v>12</v>
      </c>
      <c r="G632" s="62">
        <v>0</v>
      </c>
      <c r="H632" s="62">
        <f t="shared" si="116"/>
        <v>0</v>
      </c>
      <c r="I632" s="43"/>
      <c r="J632" s="40"/>
      <c r="K632" s="40"/>
      <c r="L632" s="40"/>
      <c r="M632" s="40">
        <f t="shared" si="118"/>
        <v>0</v>
      </c>
      <c r="N632" s="40">
        <f t="shared" si="118"/>
        <v>0</v>
      </c>
    </row>
    <row r="633" spans="2:14" x14ac:dyDescent="0.25">
      <c r="B633" s="41" t="s">
        <v>554</v>
      </c>
      <c r="C633" s="42">
        <v>2217086</v>
      </c>
      <c r="D633" s="40" t="s">
        <v>17</v>
      </c>
      <c r="E633" s="43">
        <v>6</v>
      </c>
      <c r="F633" s="40">
        <f t="shared" si="120"/>
        <v>12</v>
      </c>
      <c r="G633" s="62">
        <v>4</v>
      </c>
      <c r="H633" s="62">
        <f t="shared" si="116"/>
        <v>48</v>
      </c>
      <c r="I633" s="43"/>
      <c r="J633" s="40"/>
      <c r="K633" s="40"/>
      <c r="L633" s="40"/>
      <c r="M633" s="40">
        <f t="shared" si="118"/>
        <v>4</v>
      </c>
      <c r="N633" s="40">
        <f t="shared" si="118"/>
        <v>48</v>
      </c>
    </row>
    <row r="634" spans="2:14" x14ac:dyDescent="0.25">
      <c r="B634" s="41" t="s">
        <v>555</v>
      </c>
      <c r="C634" s="42">
        <v>2217139</v>
      </c>
      <c r="D634" s="40" t="s">
        <v>17</v>
      </c>
      <c r="E634" s="43">
        <v>6</v>
      </c>
      <c r="F634" s="40">
        <f>E634*2</f>
        <v>12</v>
      </c>
      <c r="G634" s="62">
        <v>1</v>
      </c>
      <c r="H634" s="62">
        <f t="shared" si="116"/>
        <v>12</v>
      </c>
      <c r="I634" s="43"/>
      <c r="J634" s="40"/>
      <c r="K634" s="40"/>
      <c r="L634" s="40"/>
      <c r="M634" s="40">
        <f>G634+I634-K634</f>
        <v>1</v>
      </c>
      <c r="N634" s="40">
        <f>H634+J634-L634</f>
        <v>12</v>
      </c>
    </row>
    <row r="635" spans="2:14" x14ac:dyDescent="0.25">
      <c r="B635" s="41" t="s">
        <v>556</v>
      </c>
      <c r="C635" s="42">
        <v>2217127</v>
      </c>
      <c r="D635" s="40" t="s">
        <v>17</v>
      </c>
      <c r="E635" s="43">
        <v>9</v>
      </c>
      <c r="F635" s="40">
        <f t="shared" ref="F635:F653" si="121">E635*2</f>
        <v>18</v>
      </c>
      <c r="G635" s="62">
        <v>1</v>
      </c>
      <c r="H635" s="62">
        <f t="shared" si="116"/>
        <v>18</v>
      </c>
      <c r="I635" s="43"/>
      <c r="J635" s="40"/>
      <c r="K635" s="40"/>
      <c r="L635" s="40"/>
      <c r="M635" s="40">
        <f t="shared" ref="M635:N653" si="122">G635+I635-K635</f>
        <v>1</v>
      </c>
      <c r="N635" s="40">
        <f t="shared" si="122"/>
        <v>18</v>
      </c>
    </row>
    <row r="636" spans="2:14" x14ac:dyDescent="0.25">
      <c r="B636" s="41" t="s">
        <v>557</v>
      </c>
      <c r="C636" s="39">
        <v>2217084</v>
      </c>
      <c r="D636" s="40" t="s">
        <v>17</v>
      </c>
      <c r="E636" s="40">
        <v>6</v>
      </c>
      <c r="F636" s="40">
        <f t="shared" si="121"/>
        <v>12</v>
      </c>
      <c r="G636" s="62">
        <v>1</v>
      </c>
      <c r="H636" s="62">
        <f t="shared" si="116"/>
        <v>12</v>
      </c>
      <c r="I636" s="43"/>
      <c r="J636" s="40"/>
      <c r="K636" s="40"/>
      <c r="L636" s="40"/>
      <c r="M636" s="40">
        <f t="shared" si="122"/>
        <v>1</v>
      </c>
      <c r="N636" s="40">
        <f t="shared" si="122"/>
        <v>12</v>
      </c>
    </row>
    <row r="637" spans="2:14" hidden="1" x14ac:dyDescent="0.25">
      <c r="B637" s="41" t="s">
        <v>202</v>
      </c>
      <c r="C637" s="39">
        <v>2217078</v>
      </c>
      <c r="D637" s="40" t="s">
        <v>17</v>
      </c>
      <c r="E637" s="40">
        <v>3</v>
      </c>
      <c r="F637" s="40">
        <f t="shared" si="121"/>
        <v>6</v>
      </c>
      <c r="G637" s="62">
        <v>0</v>
      </c>
      <c r="H637" s="62">
        <f t="shared" si="116"/>
        <v>0</v>
      </c>
      <c r="I637" s="43"/>
      <c r="J637" s="40"/>
      <c r="K637" s="40"/>
      <c r="L637" s="40"/>
      <c r="M637" s="40">
        <f t="shared" si="122"/>
        <v>0</v>
      </c>
      <c r="N637" s="40">
        <f t="shared" si="122"/>
        <v>0</v>
      </c>
    </row>
    <row r="638" spans="2:14" x14ac:dyDescent="0.25">
      <c r="B638" s="41" t="s">
        <v>558</v>
      </c>
      <c r="C638" s="39">
        <v>2217143</v>
      </c>
      <c r="D638" s="40" t="s">
        <v>17</v>
      </c>
      <c r="E638" s="40">
        <v>3</v>
      </c>
      <c r="F638" s="40">
        <f t="shared" si="121"/>
        <v>6</v>
      </c>
      <c r="G638" s="62">
        <v>1</v>
      </c>
      <c r="H638" s="62">
        <f t="shared" si="116"/>
        <v>6</v>
      </c>
      <c r="I638" s="43"/>
      <c r="J638" s="40"/>
      <c r="K638" s="40"/>
      <c r="L638" s="40"/>
      <c r="M638" s="40">
        <f t="shared" si="122"/>
        <v>1</v>
      </c>
      <c r="N638" s="40">
        <f t="shared" si="122"/>
        <v>6</v>
      </c>
    </row>
    <row r="639" spans="2:14" x14ac:dyDescent="0.25">
      <c r="B639" s="41" t="s">
        <v>559</v>
      </c>
      <c r="C639" s="39">
        <v>2217124</v>
      </c>
      <c r="D639" s="40" t="s">
        <v>17</v>
      </c>
      <c r="E639" s="40">
        <v>18</v>
      </c>
      <c r="F639" s="40">
        <f t="shared" si="121"/>
        <v>36</v>
      </c>
      <c r="G639" s="62">
        <v>1</v>
      </c>
      <c r="H639" s="62">
        <f t="shared" si="116"/>
        <v>36</v>
      </c>
      <c r="I639" s="43"/>
      <c r="J639" s="40"/>
      <c r="K639" s="40"/>
      <c r="L639" s="40"/>
      <c r="M639" s="40">
        <f t="shared" si="122"/>
        <v>1</v>
      </c>
      <c r="N639" s="40">
        <f t="shared" si="122"/>
        <v>36</v>
      </c>
    </row>
    <row r="640" spans="2:14" x14ac:dyDescent="0.25">
      <c r="B640" s="41" t="s">
        <v>560</v>
      </c>
      <c r="C640" s="39">
        <v>2217133</v>
      </c>
      <c r="D640" s="40" t="s">
        <v>17</v>
      </c>
      <c r="E640" s="40">
        <v>6</v>
      </c>
      <c r="F640" s="40">
        <f t="shared" si="121"/>
        <v>12</v>
      </c>
      <c r="G640" s="62">
        <v>1</v>
      </c>
      <c r="H640" s="62">
        <f t="shared" si="116"/>
        <v>12</v>
      </c>
      <c r="I640" s="43"/>
      <c r="J640" s="40"/>
      <c r="K640" s="40"/>
      <c r="L640" s="40"/>
      <c r="M640" s="40">
        <f t="shared" si="122"/>
        <v>1</v>
      </c>
      <c r="N640" s="40">
        <f t="shared" si="122"/>
        <v>12</v>
      </c>
    </row>
    <row r="641" spans="2:14" hidden="1" x14ac:dyDescent="0.25">
      <c r="B641" s="41" t="s">
        <v>561</v>
      </c>
      <c r="C641" s="39">
        <v>2217099</v>
      </c>
      <c r="D641" s="40" t="s">
        <v>17</v>
      </c>
      <c r="E641" s="40">
        <v>6</v>
      </c>
      <c r="F641" s="40">
        <f t="shared" si="121"/>
        <v>12</v>
      </c>
      <c r="G641" s="62">
        <v>0</v>
      </c>
      <c r="H641" s="62">
        <f t="shared" si="116"/>
        <v>0</v>
      </c>
      <c r="I641" s="43"/>
      <c r="J641" s="40"/>
      <c r="K641" s="40"/>
      <c r="L641" s="40"/>
      <c r="M641" s="40">
        <f t="shared" si="122"/>
        <v>0</v>
      </c>
      <c r="N641" s="40">
        <f t="shared" si="122"/>
        <v>0</v>
      </c>
    </row>
    <row r="642" spans="2:14" x14ac:dyDescent="0.25">
      <c r="B642" s="41" t="s">
        <v>562</v>
      </c>
      <c r="C642" s="39">
        <v>2217136</v>
      </c>
      <c r="D642" s="40" t="s">
        <v>17</v>
      </c>
      <c r="E642" s="40">
        <v>6</v>
      </c>
      <c r="F642" s="40">
        <f t="shared" si="121"/>
        <v>12</v>
      </c>
      <c r="G642" s="62">
        <v>1</v>
      </c>
      <c r="H642" s="62">
        <f t="shared" si="116"/>
        <v>12</v>
      </c>
      <c r="I642" s="43"/>
      <c r="J642" s="40"/>
      <c r="K642" s="40"/>
      <c r="L642" s="40"/>
      <c r="M642" s="40">
        <f t="shared" si="122"/>
        <v>1</v>
      </c>
      <c r="N642" s="40">
        <f t="shared" si="122"/>
        <v>12</v>
      </c>
    </row>
    <row r="643" spans="2:14" x14ac:dyDescent="0.25">
      <c r="B643" s="41" t="s">
        <v>333</v>
      </c>
      <c r="C643" s="39">
        <v>2217151</v>
      </c>
      <c r="D643" s="40" t="s">
        <v>17</v>
      </c>
      <c r="E643" s="40">
        <v>0.3</v>
      </c>
      <c r="F643" s="40">
        <f t="shared" si="121"/>
        <v>0.6</v>
      </c>
      <c r="G643" s="62">
        <v>440</v>
      </c>
      <c r="H643" s="62">
        <f t="shared" si="116"/>
        <v>264</v>
      </c>
      <c r="I643" s="43"/>
      <c r="J643" s="40"/>
      <c r="K643" s="40"/>
      <c r="L643" s="40"/>
      <c r="M643" s="40">
        <f t="shared" si="122"/>
        <v>440</v>
      </c>
      <c r="N643" s="40">
        <f t="shared" si="122"/>
        <v>264</v>
      </c>
    </row>
    <row r="644" spans="2:14" hidden="1" x14ac:dyDescent="0.25">
      <c r="B644" s="41" t="s">
        <v>563</v>
      </c>
      <c r="C644" s="39">
        <v>2217184</v>
      </c>
      <c r="D644" s="40" t="s">
        <v>17</v>
      </c>
      <c r="E644" s="40">
        <v>4.49</v>
      </c>
      <c r="F644" s="40">
        <f t="shared" si="121"/>
        <v>8.98</v>
      </c>
      <c r="G644" s="62">
        <v>0</v>
      </c>
      <c r="H644" s="62">
        <f t="shared" si="116"/>
        <v>0</v>
      </c>
      <c r="I644" s="43"/>
      <c r="J644" s="40"/>
      <c r="K644" s="40"/>
      <c r="L644" s="40"/>
      <c r="M644" s="40">
        <f t="shared" si="122"/>
        <v>0</v>
      </c>
      <c r="N644" s="40">
        <f t="shared" si="122"/>
        <v>0</v>
      </c>
    </row>
    <row r="645" spans="2:14" hidden="1" x14ac:dyDescent="0.25">
      <c r="B645" s="41" t="s">
        <v>563</v>
      </c>
      <c r="C645" s="39">
        <v>2217160</v>
      </c>
      <c r="D645" s="40" t="s">
        <v>17</v>
      </c>
      <c r="E645" s="40">
        <v>4.5</v>
      </c>
      <c r="F645" s="40">
        <f t="shared" si="121"/>
        <v>9</v>
      </c>
      <c r="G645" s="62">
        <v>0</v>
      </c>
      <c r="H645" s="62">
        <f t="shared" si="116"/>
        <v>0</v>
      </c>
      <c r="I645" s="43"/>
      <c r="J645" s="40"/>
      <c r="K645" s="40"/>
      <c r="L645" s="40"/>
      <c r="M645" s="40">
        <f t="shared" si="122"/>
        <v>0</v>
      </c>
      <c r="N645" s="40">
        <f t="shared" si="122"/>
        <v>0</v>
      </c>
    </row>
    <row r="646" spans="2:14" x14ac:dyDescent="0.25">
      <c r="B646" s="41" t="s">
        <v>564</v>
      </c>
      <c r="C646" s="42">
        <v>2217182</v>
      </c>
      <c r="D646" s="40" t="s">
        <v>17</v>
      </c>
      <c r="E646" s="43">
        <v>0.2</v>
      </c>
      <c r="F646" s="40">
        <f t="shared" si="121"/>
        <v>0.4</v>
      </c>
      <c r="G646" s="62">
        <v>79</v>
      </c>
      <c r="H646" s="62">
        <f t="shared" si="116"/>
        <v>31.6</v>
      </c>
      <c r="I646" s="43"/>
      <c r="J646" s="40"/>
      <c r="K646" s="40"/>
      <c r="L646" s="40"/>
      <c r="M646" s="40">
        <f t="shared" si="122"/>
        <v>79</v>
      </c>
      <c r="N646" s="40">
        <f t="shared" si="122"/>
        <v>31.6</v>
      </c>
    </row>
    <row r="647" spans="2:14" x14ac:dyDescent="0.25">
      <c r="B647" s="41" t="s">
        <v>564</v>
      </c>
      <c r="C647" s="39">
        <v>2217182</v>
      </c>
      <c r="D647" s="40" t="s">
        <v>17</v>
      </c>
      <c r="E647" s="40">
        <v>0.2</v>
      </c>
      <c r="F647" s="40">
        <f t="shared" si="121"/>
        <v>0.4</v>
      </c>
      <c r="G647" s="62">
        <v>24</v>
      </c>
      <c r="H647" s="62">
        <f t="shared" si="116"/>
        <v>9.6000000000000014</v>
      </c>
      <c r="I647" s="43"/>
      <c r="J647" s="40"/>
      <c r="K647" s="40"/>
      <c r="L647" s="40"/>
      <c r="M647" s="40">
        <f t="shared" si="122"/>
        <v>24</v>
      </c>
      <c r="N647" s="40">
        <f t="shared" si="122"/>
        <v>9.6000000000000014</v>
      </c>
    </row>
    <row r="648" spans="2:14" hidden="1" x14ac:dyDescent="0.25">
      <c r="B648" s="41" t="s">
        <v>565</v>
      </c>
      <c r="C648" s="42">
        <v>2217103</v>
      </c>
      <c r="D648" s="40" t="s">
        <v>17</v>
      </c>
      <c r="E648" s="43">
        <v>6</v>
      </c>
      <c r="F648" s="40">
        <f t="shared" si="121"/>
        <v>12</v>
      </c>
      <c r="G648" s="62">
        <v>0</v>
      </c>
      <c r="H648" s="62">
        <f t="shared" si="116"/>
        <v>0</v>
      </c>
      <c r="I648" s="43"/>
      <c r="J648" s="40"/>
      <c r="K648" s="40"/>
      <c r="L648" s="40"/>
      <c r="M648" s="40">
        <f t="shared" si="122"/>
        <v>0</v>
      </c>
      <c r="N648" s="40">
        <f t="shared" si="122"/>
        <v>0</v>
      </c>
    </row>
    <row r="649" spans="2:14" x14ac:dyDescent="0.25">
      <c r="B649" s="41" t="s">
        <v>566</v>
      </c>
      <c r="C649" s="42">
        <v>2217106</v>
      </c>
      <c r="D649" s="40" t="s">
        <v>17</v>
      </c>
      <c r="E649" s="43">
        <v>6</v>
      </c>
      <c r="F649" s="40">
        <f t="shared" si="121"/>
        <v>12</v>
      </c>
      <c r="G649" s="62">
        <v>2</v>
      </c>
      <c r="H649" s="62">
        <f t="shared" si="116"/>
        <v>24</v>
      </c>
      <c r="I649" s="43"/>
      <c r="J649" s="40"/>
      <c r="K649" s="40"/>
      <c r="L649" s="40"/>
      <c r="M649" s="40">
        <f t="shared" si="122"/>
        <v>2</v>
      </c>
      <c r="N649" s="40">
        <f t="shared" si="122"/>
        <v>24</v>
      </c>
    </row>
    <row r="650" spans="2:14" x14ac:dyDescent="0.25">
      <c r="B650" s="41" t="s">
        <v>567</v>
      </c>
      <c r="C650" s="42">
        <v>2215294</v>
      </c>
      <c r="D650" s="40" t="s">
        <v>17</v>
      </c>
      <c r="E650" s="43">
        <v>2.0299999999999998</v>
      </c>
      <c r="F650" s="40">
        <f t="shared" si="121"/>
        <v>4.0599999999999996</v>
      </c>
      <c r="G650" s="62">
        <v>5</v>
      </c>
      <c r="H650" s="62">
        <f t="shared" si="116"/>
        <v>20.299999999999997</v>
      </c>
      <c r="I650" s="43"/>
      <c r="J650" s="40"/>
      <c r="K650" s="40"/>
      <c r="L650" s="40"/>
      <c r="M650" s="40">
        <f t="shared" si="122"/>
        <v>5</v>
      </c>
      <c r="N650" s="40">
        <f t="shared" si="122"/>
        <v>20.299999999999997</v>
      </c>
    </row>
    <row r="651" spans="2:14" x14ac:dyDescent="0.25">
      <c r="B651" s="41" t="s">
        <v>568</v>
      </c>
      <c r="C651" s="42">
        <v>2215292</v>
      </c>
      <c r="D651" s="40" t="s">
        <v>17</v>
      </c>
      <c r="E651" s="43">
        <v>2.5299999999999998</v>
      </c>
      <c r="F651" s="40">
        <f t="shared" si="121"/>
        <v>5.0599999999999996</v>
      </c>
      <c r="G651" s="62">
        <v>3</v>
      </c>
      <c r="H651" s="62">
        <f t="shared" si="116"/>
        <v>15.18</v>
      </c>
      <c r="I651" s="43"/>
      <c r="J651" s="40"/>
      <c r="K651" s="40"/>
      <c r="L651" s="40"/>
      <c r="M651" s="40">
        <f t="shared" si="122"/>
        <v>3</v>
      </c>
      <c r="N651" s="40">
        <f t="shared" si="122"/>
        <v>15.18</v>
      </c>
    </row>
    <row r="652" spans="2:14" x14ac:dyDescent="0.25">
      <c r="B652" s="41" t="s">
        <v>568</v>
      </c>
      <c r="C652" s="42">
        <v>2215292</v>
      </c>
      <c r="D652" s="40" t="s">
        <v>17</v>
      </c>
      <c r="E652" s="43">
        <v>2.54</v>
      </c>
      <c r="F652" s="40">
        <f t="shared" si="121"/>
        <v>5.08</v>
      </c>
      <c r="G652" s="62">
        <v>3</v>
      </c>
      <c r="H652" s="62">
        <f t="shared" si="116"/>
        <v>15.24</v>
      </c>
      <c r="I652" s="43"/>
      <c r="J652" s="40"/>
      <c r="K652" s="40"/>
      <c r="L652" s="40"/>
      <c r="M652" s="40">
        <f t="shared" si="122"/>
        <v>3</v>
      </c>
      <c r="N652" s="40">
        <f t="shared" si="122"/>
        <v>15.24</v>
      </c>
    </row>
    <row r="653" spans="2:14" x14ac:dyDescent="0.25">
      <c r="B653" s="41" t="s">
        <v>569</v>
      </c>
      <c r="C653" s="42">
        <v>2215293</v>
      </c>
      <c r="D653" s="40" t="s">
        <v>17</v>
      </c>
      <c r="E653" s="43">
        <v>2.89</v>
      </c>
      <c r="F653" s="40">
        <f t="shared" si="121"/>
        <v>5.78</v>
      </c>
      <c r="G653" s="62">
        <v>2</v>
      </c>
      <c r="H653" s="62">
        <f t="shared" si="116"/>
        <v>11.56</v>
      </c>
      <c r="I653" s="43"/>
      <c r="J653" s="40"/>
      <c r="K653" s="40"/>
      <c r="L653" s="40"/>
      <c r="M653" s="40">
        <f t="shared" si="122"/>
        <v>2</v>
      </c>
      <c r="N653" s="40">
        <f t="shared" si="122"/>
        <v>11.56</v>
      </c>
    </row>
    <row r="654" spans="2:14" x14ac:dyDescent="0.25">
      <c r="B654" s="41" t="s">
        <v>569</v>
      </c>
      <c r="C654" s="42">
        <v>2215293</v>
      </c>
      <c r="D654" s="40" t="s">
        <v>17</v>
      </c>
      <c r="E654" s="43">
        <v>2.9</v>
      </c>
      <c r="F654" s="40">
        <f>E654*2</f>
        <v>5.8</v>
      </c>
      <c r="G654" s="62">
        <v>3</v>
      </c>
      <c r="H654" s="62">
        <f t="shared" si="116"/>
        <v>17.399999999999999</v>
      </c>
      <c r="I654" s="43"/>
      <c r="J654" s="40"/>
      <c r="K654" s="40"/>
      <c r="L654" s="40"/>
      <c r="M654" s="40">
        <f>G654+I654-K654</f>
        <v>3</v>
      </c>
      <c r="N654" s="40">
        <f>H654+J654-L654</f>
        <v>17.399999999999999</v>
      </c>
    </row>
    <row r="655" spans="2:14" x14ac:dyDescent="0.25">
      <c r="B655" s="41" t="s">
        <v>570</v>
      </c>
      <c r="C655" s="42">
        <v>2215291</v>
      </c>
      <c r="D655" s="40" t="s">
        <v>17</v>
      </c>
      <c r="E655" s="43">
        <v>2.83</v>
      </c>
      <c r="F655" s="40">
        <f>E655*2</f>
        <v>5.66</v>
      </c>
      <c r="G655" s="62">
        <v>3</v>
      </c>
      <c r="H655" s="62">
        <f t="shared" si="116"/>
        <v>16.98</v>
      </c>
      <c r="I655" s="43"/>
      <c r="J655" s="40"/>
      <c r="K655" s="40"/>
      <c r="L655" s="40"/>
      <c r="M655" s="40">
        <f>G655+I655-K655</f>
        <v>3</v>
      </c>
      <c r="N655" s="40">
        <f>H655+J655-L655</f>
        <v>16.98</v>
      </c>
    </row>
    <row r="656" spans="2:14" x14ac:dyDescent="0.25">
      <c r="B656" s="41" t="s">
        <v>570</v>
      </c>
      <c r="C656" s="42">
        <v>2215291</v>
      </c>
      <c r="D656" s="40" t="s">
        <v>17</v>
      </c>
      <c r="E656" s="43">
        <v>2.84</v>
      </c>
      <c r="F656" s="40">
        <f t="shared" ref="F656" si="123">E656*2</f>
        <v>5.68</v>
      </c>
      <c r="G656" s="62">
        <v>3</v>
      </c>
      <c r="H656" s="62">
        <f t="shared" si="116"/>
        <v>17.04</v>
      </c>
      <c r="I656" s="43"/>
      <c r="J656" s="40"/>
      <c r="K656" s="40"/>
      <c r="L656" s="40"/>
      <c r="M656" s="40">
        <f t="shared" ref="M656:N658" si="124">G656+I656-K656</f>
        <v>3</v>
      </c>
      <c r="N656" s="40">
        <f t="shared" si="124"/>
        <v>17.04</v>
      </c>
    </row>
    <row r="657" spans="1:14" x14ac:dyDescent="0.25">
      <c r="A657" s="125">
        <v>124</v>
      </c>
      <c r="B657" s="14" t="s">
        <v>322</v>
      </c>
      <c r="C657" s="21" t="s">
        <v>571</v>
      </c>
      <c r="D657" s="16" t="s">
        <v>17</v>
      </c>
      <c r="E657" s="16">
        <v>0</v>
      </c>
      <c r="F657" s="16">
        <v>150</v>
      </c>
      <c r="G657" s="62">
        <v>1</v>
      </c>
      <c r="H657" s="62">
        <f t="shared" ref="H657:H658" si="125">G657*F657</f>
        <v>150</v>
      </c>
      <c r="I657" s="43"/>
      <c r="J657" s="40"/>
      <c r="K657" s="40"/>
      <c r="L657" s="40"/>
      <c r="M657" s="40">
        <f t="shared" si="124"/>
        <v>1</v>
      </c>
      <c r="N657" s="40">
        <f t="shared" si="124"/>
        <v>150</v>
      </c>
    </row>
    <row r="658" spans="1:14" x14ac:dyDescent="0.25">
      <c r="A658" s="125">
        <v>129</v>
      </c>
      <c r="B658" s="14" t="s">
        <v>572</v>
      </c>
      <c r="C658" s="21">
        <v>2217236</v>
      </c>
      <c r="D658" s="16" t="s">
        <v>17</v>
      </c>
      <c r="E658" s="16">
        <v>0</v>
      </c>
      <c r="F658" s="16">
        <v>1000</v>
      </c>
      <c r="G658" s="62">
        <v>1</v>
      </c>
      <c r="H658" s="62">
        <f t="shared" si="125"/>
        <v>1000</v>
      </c>
      <c r="I658" s="43"/>
      <c r="J658" s="40"/>
      <c r="K658" s="40"/>
      <c r="L658" s="40"/>
      <c r="M658" s="40">
        <f t="shared" si="124"/>
        <v>1</v>
      </c>
      <c r="N658" s="40">
        <f t="shared" si="124"/>
        <v>1000</v>
      </c>
    </row>
    <row r="659" spans="1:14" s="9" customFormat="1" x14ac:dyDescent="0.25">
      <c r="B659" s="25" t="s">
        <v>22</v>
      </c>
      <c r="C659" s="63"/>
      <c r="D659" s="4"/>
      <c r="E659" s="143"/>
      <c r="F659" s="143"/>
      <c r="G659" s="143">
        <f>SUM(G592:G658)</f>
        <v>678</v>
      </c>
      <c r="H659" s="143">
        <f>SUM(H592:H658)</f>
        <v>2648.5</v>
      </c>
      <c r="I659" s="143">
        <f t="shared" ref="I659:L659" si="126">SUM(I592:I658)</f>
        <v>0</v>
      </c>
      <c r="J659" s="143">
        <f t="shared" si="126"/>
        <v>0</v>
      </c>
      <c r="K659" s="143">
        <f t="shared" si="126"/>
        <v>0</v>
      </c>
      <c r="L659" s="143">
        <f t="shared" si="126"/>
        <v>0</v>
      </c>
      <c r="M659" s="143">
        <f>SUM(M592:M658)</f>
        <v>678</v>
      </c>
      <c r="N659" s="143">
        <f t="shared" ref="N659" si="127">SUM(N592:N658)</f>
        <v>2648.5</v>
      </c>
    </row>
    <row r="660" spans="1:14" ht="15.75" hidden="1" x14ac:dyDescent="0.25">
      <c r="B660" s="57" t="s">
        <v>573</v>
      </c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9"/>
    </row>
    <row r="661" spans="1:14" hidden="1" x14ac:dyDescent="0.25">
      <c r="A661" s="1">
        <v>1</v>
      </c>
      <c r="B661" s="41" t="s">
        <v>226</v>
      </c>
      <c r="C661" s="39">
        <v>2215193</v>
      </c>
      <c r="D661" s="40" t="s">
        <v>17</v>
      </c>
      <c r="E661" s="40">
        <v>2.66</v>
      </c>
      <c r="F661" s="40">
        <f t="shared" ref="F661:F684" si="128">E661*2</f>
        <v>5.32</v>
      </c>
      <c r="G661" s="43"/>
      <c r="H661" s="62"/>
      <c r="I661" s="43"/>
      <c r="J661" s="40"/>
      <c r="K661" s="62"/>
      <c r="L661" s="40"/>
      <c r="M661" s="40">
        <f t="shared" ref="M661:N684" si="129">G661+I661-K661</f>
        <v>0</v>
      </c>
      <c r="N661" s="40">
        <f t="shared" si="129"/>
        <v>0</v>
      </c>
    </row>
    <row r="662" spans="1:14" hidden="1" x14ac:dyDescent="0.25">
      <c r="A662" s="1">
        <v>2</v>
      </c>
      <c r="B662" s="41" t="s">
        <v>226</v>
      </c>
      <c r="C662" s="39">
        <v>2215193</v>
      </c>
      <c r="D662" s="40" t="s">
        <v>17</v>
      </c>
      <c r="E662" s="40">
        <v>2.67</v>
      </c>
      <c r="F662" s="40">
        <f t="shared" si="128"/>
        <v>5.34</v>
      </c>
      <c r="G662" s="43"/>
      <c r="H662" s="62"/>
      <c r="I662" s="43"/>
      <c r="J662" s="40"/>
      <c r="K662" s="62"/>
      <c r="L662" s="40"/>
      <c r="M662" s="40">
        <f t="shared" si="129"/>
        <v>0</v>
      </c>
      <c r="N662" s="40">
        <f t="shared" si="129"/>
        <v>0</v>
      </c>
    </row>
    <row r="663" spans="1:14" hidden="1" x14ac:dyDescent="0.25">
      <c r="A663" s="1">
        <v>3</v>
      </c>
      <c r="B663" s="41" t="s">
        <v>227</v>
      </c>
      <c r="C663" s="39">
        <v>2215242</v>
      </c>
      <c r="D663" s="40" t="s">
        <v>17</v>
      </c>
      <c r="E663" s="40">
        <v>6.5</v>
      </c>
      <c r="F663" s="40">
        <f t="shared" si="128"/>
        <v>13</v>
      </c>
      <c r="G663" s="43"/>
      <c r="H663" s="62"/>
      <c r="I663" s="43"/>
      <c r="J663" s="40"/>
      <c r="K663" s="62"/>
      <c r="L663" s="40"/>
      <c r="M663" s="40">
        <f t="shared" si="129"/>
        <v>0</v>
      </c>
      <c r="N663" s="40">
        <f t="shared" si="129"/>
        <v>0</v>
      </c>
    </row>
    <row r="664" spans="1:14" hidden="1" x14ac:dyDescent="0.25">
      <c r="A664" s="1">
        <v>4</v>
      </c>
      <c r="B664" s="41" t="s">
        <v>228</v>
      </c>
      <c r="C664" s="39">
        <v>2215168</v>
      </c>
      <c r="D664" s="40" t="s">
        <v>17</v>
      </c>
      <c r="E664" s="40">
        <v>1.85</v>
      </c>
      <c r="F664" s="40">
        <f t="shared" si="128"/>
        <v>3.7</v>
      </c>
      <c r="G664" s="43"/>
      <c r="H664" s="62"/>
      <c r="I664" s="43"/>
      <c r="J664" s="40"/>
      <c r="K664" s="62"/>
      <c r="L664" s="40"/>
      <c r="M664" s="40">
        <f t="shared" si="129"/>
        <v>0</v>
      </c>
      <c r="N664" s="40">
        <f t="shared" si="129"/>
        <v>0</v>
      </c>
    </row>
    <row r="665" spans="1:14" s="65" customFormat="1" hidden="1" x14ac:dyDescent="0.25">
      <c r="A665" s="1">
        <v>5</v>
      </c>
      <c r="B665" s="50" t="s">
        <v>229</v>
      </c>
      <c r="C665" s="44">
        <v>2215190</v>
      </c>
      <c r="D665" s="43" t="s">
        <v>17</v>
      </c>
      <c r="E665" s="45">
        <v>11.47</v>
      </c>
      <c r="F665" s="40">
        <f t="shared" si="128"/>
        <v>22.94</v>
      </c>
      <c r="G665" s="45"/>
      <c r="H665" s="62"/>
      <c r="I665" s="45"/>
      <c r="J665" s="40"/>
      <c r="K665" s="62"/>
      <c r="L665" s="40"/>
      <c r="M665" s="43">
        <f t="shared" si="129"/>
        <v>0</v>
      </c>
      <c r="N665" s="43">
        <f t="shared" si="129"/>
        <v>0</v>
      </c>
    </row>
    <row r="666" spans="1:14" s="65" customFormat="1" hidden="1" x14ac:dyDescent="0.25">
      <c r="A666" s="1">
        <v>6</v>
      </c>
      <c r="B666" s="50" t="s">
        <v>229</v>
      </c>
      <c r="C666" s="44">
        <v>2215190</v>
      </c>
      <c r="D666" s="43" t="s">
        <v>17</v>
      </c>
      <c r="E666" s="45">
        <v>11.48</v>
      </c>
      <c r="F666" s="40">
        <f t="shared" si="128"/>
        <v>22.96</v>
      </c>
      <c r="G666" s="45"/>
      <c r="H666" s="62"/>
      <c r="I666" s="45"/>
      <c r="J666" s="40"/>
      <c r="K666" s="62"/>
      <c r="L666" s="40"/>
      <c r="M666" s="43">
        <f t="shared" si="129"/>
        <v>0</v>
      </c>
      <c r="N666" s="43">
        <f t="shared" si="129"/>
        <v>0</v>
      </c>
    </row>
    <row r="667" spans="1:14" s="65" customFormat="1" hidden="1" x14ac:dyDescent="0.25">
      <c r="A667" s="1">
        <v>7</v>
      </c>
      <c r="B667" s="50" t="s">
        <v>230</v>
      </c>
      <c r="C667" s="44">
        <v>2215217</v>
      </c>
      <c r="D667" s="43" t="s">
        <v>17</v>
      </c>
      <c r="E667" s="45">
        <v>7</v>
      </c>
      <c r="F667" s="40">
        <f t="shared" si="128"/>
        <v>14</v>
      </c>
      <c r="G667" s="45"/>
      <c r="H667" s="62"/>
      <c r="I667" s="45"/>
      <c r="J667" s="40"/>
      <c r="K667" s="62"/>
      <c r="L667" s="40"/>
      <c r="M667" s="40">
        <f t="shared" si="129"/>
        <v>0</v>
      </c>
      <c r="N667" s="40">
        <f t="shared" si="129"/>
        <v>0</v>
      </c>
    </row>
    <row r="668" spans="1:14" s="65" customFormat="1" hidden="1" x14ac:dyDescent="0.25">
      <c r="A668" s="1">
        <v>8</v>
      </c>
      <c r="B668" s="50" t="s">
        <v>18</v>
      </c>
      <c r="C668" s="44">
        <v>2215221</v>
      </c>
      <c r="D668" s="43" t="s">
        <v>17</v>
      </c>
      <c r="E668" s="45">
        <v>0.7</v>
      </c>
      <c r="F668" s="40">
        <f t="shared" si="128"/>
        <v>1.4</v>
      </c>
      <c r="G668" s="45"/>
      <c r="H668" s="62"/>
      <c r="I668" s="45"/>
      <c r="J668" s="40"/>
      <c r="K668" s="62"/>
      <c r="L668" s="40"/>
      <c r="M668" s="40">
        <f t="shared" si="129"/>
        <v>0</v>
      </c>
      <c r="N668" s="40">
        <f t="shared" si="129"/>
        <v>0</v>
      </c>
    </row>
    <row r="669" spans="1:14" s="65" customFormat="1" hidden="1" x14ac:dyDescent="0.25">
      <c r="A669" s="1">
        <v>9</v>
      </c>
      <c r="B669" s="50" t="s">
        <v>231</v>
      </c>
      <c r="C669" s="44">
        <v>2215169</v>
      </c>
      <c r="D669" s="43" t="s">
        <v>17</v>
      </c>
      <c r="E669" s="45">
        <v>9.75</v>
      </c>
      <c r="F669" s="40">
        <f t="shared" si="128"/>
        <v>19.5</v>
      </c>
      <c r="G669" s="45"/>
      <c r="H669" s="62"/>
      <c r="I669" s="45"/>
      <c r="J669" s="40"/>
      <c r="K669" s="62"/>
      <c r="L669" s="40"/>
      <c r="M669" s="40">
        <f t="shared" si="129"/>
        <v>0</v>
      </c>
      <c r="N669" s="40">
        <f t="shared" si="129"/>
        <v>0</v>
      </c>
    </row>
    <row r="670" spans="1:14" hidden="1" x14ac:dyDescent="0.25">
      <c r="A670" s="1">
        <v>10</v>
      </c>
      <c r="B670" s="38" t="s">
        <v>232</v>
      </c>
      <c r="C670" s="42">
        <v>2215173</v>
      </c>
      <c r="D670" s="40" t="s">
        <v>17</v>
      </c>
      <c r="E670" s="43">
        <v>60</v>
      </c>
      <c r="F670" s="40">
        <f t="shared" si="128"/>
        <v>120</v>
      </c>
      <c r="G670" s="43"/>
      <c r="H670" s="62"/>
      <c r="I670" s="43"/>
      <c r="J670" s="40"/>
      <c r="K670" s="62"/>
      <c r="L670" s="40"/>
      <c r="M670" s="40">
        <f t="shared" si="129"/>
        <v>0</v>
      </c>
      <c r="N670" s="40">
        <f t="shared" si="129"/>
        <v>0</v>
      </c>
    </row>
    <row r="671" spans="1:14" hidden="1" x14ac:dyDescent="0.25">
      <c r="A671" s="1">
        <v>11</v>
      </c>
      <c r="B671" s="38" t="s">
        <v>19</v>
      </c>
      <c r="C671" s="42">
        <v>2215226</v>
      </c>
      <c r="D671" s="40" t="s">
        <v>17</v>
      </c>
      <c r="E671" s="43">
        <v>1</v>
      </c>
      <c r="F671" s="40">
        <f t="shared" si="128"/>
        <v>2</v>
      </c>
      <c r="G671" s="43"/>
      <c r="H671" s="62"/>
      <c r="I671" s="43"/>
      <c r="J671" s="40"/>
      <c r="K671" s="62"/>
      <c r="L671" s="40"/>
      <c r="M671" s="40">
        <f t="shared" si="129"/>
        <v>0</v>
      </c>
      <c r="N671" s="40">
        <f t="shared" si="129"/>
        <v>0</v>
      </c>
    </row>
    <row r="672" spans="1:14" s="65" customFormat="1" hidden="1" x14ac:dyDescent="0.25">
      <c r="A672" s="1">
        <v>12</v>
      </c>
      <c r="B672" s="50" t="s">
        <v>233</v>
      </c>
      <c r="C672" s="44">
        <v>2215245</v>
      </c>
      <c r="D672" s="43" t="s">
        <v>17</v>
      </c>
      <c r="E672" s="45">
        <v>7.5</v>
      </c>
      <c r="F672" s="40">
        <f t="shared" si="128"/>
        <v>15</v>
      </c>
      <c r="G672" s="45"/>
      <c r="H672" s="62"/>
      <c r="I672" s="45"/>
      <c r="J672" s="40"/>
      <c r="K672" s="62"/>
      <c r="L672" s="40"/>
      <c r="M672" s="40">
        <f t="shared" si="129"/>
        <v>0</v>
      </c>
      <c r="N672" s="40">
        <f t="shared" si="129"/>
        <v>0</v>
      </c>
    </row>
    <row r="673" spans="1:14" hidden="1" x14ac:dyDescent="0.25">
      <c r="A673" s="1">
        <v>13</v>
      </c>
      <c r="B673" s="41" t="s">
        <v>39</v>
      </c>
      <c r="C673" s="39">
        <v>2215255</v>
      </c>
      <c r="D673" s="40" t="s">
        <v>17</v>
      </c>
      <c r="E673" s="40">
        <v>2</v>
      </c>
      <c r="F673" s="40">
        <f t="shared" si="128"/>
        <v>4</v>
      </c>
      <c r="G673" s="43"/>
      <c r="H673" s="62"/>
      <c r="I673" s="43"/>
      <c r="J673" s="40"/>
      <c r="K673" s="62"/>
      <c r="L673" s="40"/>
      <c r="M673" s="40">
        <f t="shared" si="129"/>
        <v>0</v>
      </c>
      <c r="N673" s="40">
        <f t="shared" si="129"/>
        <v>0</v>
      </c>
    </row>
    <row r="674" spans="1:14" hidden="1" x14ac:dyDescent="0.25">
      <c r="A674" s="1">
        <v>14</v>
      </c>
      <c r="B674" s="41" t="s">
        <v>234</v>
      </c>
      <c r="C674" s="39">
        <v>2215195</v>
      </c>
      <c r="D674" s="40" t="s">
        <v>17</v>
      </c>
      <c r="E674" s="40">
        <v>2.93</v>
      </c>
      <c r="F674" s="40">
        <f t="shared" si="128"/>
        <v>5.86</v>
      </c>
      <c r="G674" s="43"/>
      <c r="H674" s="62"/>
      <c r="I674" s="43"/>
      <c r="J674" s="40"/>
      <c r="K674" s="62"/>
      <c r="L674" s="40"/>
      <c r="M674" s="40">
        <f t="shared" si="129"/>
        <v>0</v>
      </c>
      <c r="N674" s="40">
        <f t="shared" si="129"/>
        <v>0</v>
      </c>
    </row>
    <row r="675" spans="1:14" hidden="1" x14ac:dyDescent="0.25">
      <c r="A675" s="1">
        <v>15</v>
      </c>
      <c r="B675" s="41" t="s">
        <v>235</v>
      </c>
      <c r="C675" s="39">
        <v>2215219</v>
      </c>
      <c r="D675" s="40" t="s">
        <v>17</v>
      </c>
      <c r="E675" s="40">
        <v>4.5</v>
      </c>
      <c r="F675" s="40">
        <f t="shared" si="128"/>
        <v>9</v>
      </c>
      <c r="G675" s="43"/>
      <c r="H675" s="62"/>
      <c r="I675" s="43"/>
      <c r="J675" s="40"/>
      <c r="K675" s="62"/>
      <c r="L675" s="40"/>
      <c r="M675" s="40">
        <f t="shared" si="129"/>
        <v>0</v>
      </c>
      <c r="N675" s="40">
        <f t="shared" si="129"/>
        <v>0</v>
      </c>
    </row>
    <row r="676" spans="1:14" hidden="1" x14ac:dyDescent="0.25">
      <c r="A676" s="1">
        <v>16</v>
      </c>
      <c r="B676" s="41" t="s">
        <v>236</v>
      </c>
      <c r="C676" s="39">
        <v>2215258</v>
      </c>
      <c r="D676" s="40" t="s">
        <v>17</v>
      </c>
      <c r="E676" s="40">
        <v>1.67</v>
      </c>
      <c r="F676" s="40">
        <f t="shared" si="128"/>
        <v>3.34</v>
      </c>
      <c r="G676" s="43"/>
      <c r="H676" s="62"/>
      <c r="I676" s="43"/>
      <c r="J676" s="40"/>
      <c r="K676" s="62"/>
      <c r="L676" s="40"/>
      <c r="M676" s="40">
        <f t="shared" si="129"/>
        <v>0</v>
      </c>
      <c r="N676" s="40">
        <f t="shared" si="129"/>
        <v>0</v>
      </c>
    </row>
    <row r="677" spans="1:14" hidden="1" x14ac:dyDescent="0.25">
      <c r="A677" s="1">
        <v>17</v>
      </c>
      <c r="B677" s="41" t="s">
        <v>237</v>
      </c>
      <c r="C677" s="39">
        <v>2215240</v>
      </c>
      <c r="D677" s="40" t="s">
        <v>17</v>
      </c>
      <c r="E677" s="40">
        <v>12</v>
      </c>
      <c r="F677" s="40">
        <f t="shared" si="128"/>
        <v>24</v>
      </c>
      <c r="G677" s="43"/>
      <c r="H677" s="62"/>
      <c r="I677" s="43"/>
      <c r="J677" s="40"/>
      <c r="K677" s="62"/>
      <c r="L677" s="40"/>
      <c r="M677" s="40">
        <f t="shared" si="129"/>
        <v>0</v>
      </c>
      <c r="N677" s="40">
        <f t="shared" si="129"/>
        <v>0</v>
      </c>
    </row>
    <row r="678" spans="1:14" hidden="1" x14ac:dyDescent="0.25">
      <c r="A678" s="1">
        <v>18</v>
      </c>
      <c r="B678" s="41" t="s">
        <v>238</v>
      </c>
      <c r="C678" s="39">
        <v>2215205</v>
      </c>
      <c r="D678" s="40" t="s">
        <v>17</v>
      </c>
      <c r="E678" s="40">
        <v>7</v>
      </c>
      <c r="F678" s="40">
        <f t="shared" si="128"/>
        <v>14</v>
      </c>
      <c r="G678" s="43"/>
      <c r="H678" s="62"/>
      <c r="I678" s="43"/>
      <c r="J678" s="40"/>
      <c r="K678" s="62"/>
      <c r="L678" s="40"/>
      <c r="M678" s="40">
        <f t="shared" si="129"/>
        <v>0</v>
      </c>
      <c r="N678" s="40">
        <f t="shared" si="129"/>
        <v>0</v>
      </c>
    </row>
    <row r="679" spans="1:14" hidden="1" x14ac:dyDescent="0.25">
      <c r="A679" s="1">
        <v>19</v>
      </c>
      <c r="B679" s="41" t="s">
        <v>238</v>
      </c>
      <c r="C679" s="39">
        <v>2215244</v>
      </c>
      <c r="D679" s="40" t="s">
        <v>17</v>
      </c>
      <c r="E679" s="40">
        <v>7.5</v>
      </c>
      <c r="F679" s="40">
        <f t="shared" si="128"/>
        <v>15</v>
      </c>
      <c r="G679" s="43"/>
      <c r="H679" s="62"/>
      <c r="I679" s="43"/>
      <c r="J679" s="40"/>
      <c r="K679" s="62"/>
      <c r="L679" s="40"/>
      <c r="M679" s="40">
        <f t="shared" si="129"/>
        <v>0</v>
      </c>
      <c r="N679" s="40">
        <f t="shared" si="129"/>
        <v>0</v>
      </c>
    </row>
    <row r="680" spans="1:14" hidden="1" x14ac:dyDescent="0.25">
      <c r="A680" s="1">
        <v>20</v>
      </c>
      <c r="B680" s="38" t="s">
        <v>239</v>
      </c>
      <c r="C680" s="42">
        <v>2215162</v>
      </c>
      <c r="D680" s="40" t="s">
        <v>17</v>
      </c>
      <c r="E680" s="43">
        <v>95</v>
      </c>
      <c r="F680" s="40">
        <f t="shared" si="128"/>
        <v>190</v>
      </c>
      <c r="G680" s="43"/>
      <c r="H680" s="62"/>
      <c r="I680" s="43"/>
      <c r="J680" s="40"/>
      <c r="K680" s="62"/>
      <c r="L680" s="40"/>
      <c r="M680" s="40">
        <f t="shared" si="129"/>
        <v>0</v>
      </c>
      <c r="N680" s="40">
        <f t="shared" si="129"/>
        <v>0</v>
      </c>
    </row>
    <row r="681" spans="1:14" hidden="1" x14ac:dyDescent="0.25">
      <c r="A681" s="1">
        <v>21</v>
      </c>
      <c r="B681" s="38" t="s">
        <v>20</v>
      </c>
      <c r="C681" s="42">
        <v>2215210</v>
      </c>
      <c r="D681" s="40" t="s">
        <v>17</v>
      </c>
      <c r="E681" s="43">
        <v>1.5</v>
      </c>
      <c r="F681" s="40">
        <f t="shared" si="128"/>
        <v>3</v>
      </c>
      <c r="G681" s="43"/>
      <c r="H681" s="62"/>
      <c r="I681" s="43"/>
      <c r="J681" s="40"/>
      <c r="K681" s="62"/>
      <c r="L681" s="40"/>
      <c r="M681" s="40">
        <f t="shared" si="129"/>
        <v>0</v>
      </c>
      <c r="N681" s="40">
        <f t="shared" si="129"/>
        <v>0</v>
      </c>
    </row>
    <row r="682" spans="1:14" hidden="1" x14ac:dyDescent="0.25">
      <c r="A682" s="1">
        <v>22</v>
      </c>
      <c r="B682" s="38" t="s">
        <v>240</v>
      </c>
      <c r="C682" s="42">
        <v>2215233</v>
      </c>
      <c r="D682" s="40" t="s">
        <v>17</v>
      </c>
      <c r="E682" s="43">
        <v>1</v>
      </c>
      <c r="F682" s="40">
        <f t="shared" si="128"/>
        <v>2</v>
      </c>
      <c r="G682" s="43"/>
      <c r="H682" s="62"/>
      <c r="I682" s="43"/>
      <c r="J682" s="40"/>
      <c r="K682" s="62"/>
      <c r="L682" s="40"/>
      <c r="M682" s="40">
        <f t="shared" si="129"/>
        <v>0</v>
      </c>
      <c r="N682" s="40">
        <f t="shared" si="129"/>
        <v>0</v>
      </c>
    </row>
    <row r="683" spans="1:14" hidden="1" x14ac:dyDescent="0.25">
      <c r="A683" s="1">
        <v>23</v>
      </c>
      <c r="B683" s="38" t="s">
        <v>241</v>
      </c>
      <c r="C683" s="42">
        <v>2215220</v>
      </c>
      <c r="D683" s="40" t="s">
        <v>17</v>
      </c>
      <c r="E683" s="43">
        <v>1.5</v>
      </c>
      <c r="F683" s="40">
        <f t="shared" si="128"/>
        <v>3</v>
      </c>
      <c r="G683" s="43"/>
      <c r="H683" s="62"/>
      <c r="I683" s="43"/>
      <c r="J683" s="40"/>
      <c r="K683" s="62"/>
      <c r="L683" s="40"/>
      <c r="M683" s="40">
        <f t="shared" si="129"/>
        <v>0</v>
      </c>
      <c r="N683" s="40">
        <f t="shared" si="129"/>
        <v>0</v>
      </c>
    </row>
    <row r="684" spans="1:14" hidden="1" x14ac:dyDescent="0.25">
      <c r="A684" s="1">
        <v>24</v>
      </c>
      <c r="B684" s="38" t="s">
        <v>242</v>
      </c>
      <c r="C684" s="42">
        <v>2215167</v>
      </c>
      <c r="D684" s="40" t="s">
        <v>17</v>
      </c>
      <c r="E684" s="43">
        <v>1.8</v>
      </c>
      <c r="F684" s="40">
        <f t="shared" si="128"/>
        <v>3.6</v>
      </c>
      <c r="G684" s="43"/>
      <c r="H684" s="62"/>
      <c r="I684" s="43"/>
      <c r="J684" s="40"/>
      <c r="K684" s="62"/>
      <c r="L684" s="40"/>
      <c r="M684" s="40">
        <f t="shared" si="129"/>
        <v>0</v>
      </c>
      <c r="N684" s="40">
        <f t="shared" si="129"/>
        <v>0</v>
      </c>
    </row>
    <row r="685" spans="1:14" hidden="1" x14ac:dyDescent="0.25">
      <c r="A685" s="1">
        <v>25</v>
      </c>
      <c r="B685" s="38" t="s">
        <v>243</v>
      </c>
      <c r="C685" s="42">
        <v>2215206</v>
      </c>
      <c r="D685" s="40" t="s">
        <v>17</v>
      </c>
      <c r="E685" s="43">
        <v>2</v>
      </c>
      <c r="F685" s="40">
        <f>E685*2</f>
        <v>4</v>
      </c>
      <c r="G685" s="43"/>
      <c r="H685" s="62"/>
      <c r="I685" s="43"/>
      <c r="J685" s="40"/>
      <c r="K685" s="62"/>
      <c r="L685" s="40"/>
      <c r="M685" s="40">
        <f>G685+I685-K685</f>
        <v>0</v>
      </c>
      <c r="N685" s="40">
        <f>H685+J685-L685</f>
        <v>0</v>
      </c>
    </row>
    <row r="686" spans="1:14" hidden="1" x14ac:dyDescent="0.25">
      <c r="A686" s="1">
        <v>26</v>
      </c>
      <c r="B686" s="38" t="s">
        <v>244</v>
      </c>
      <c r="C686" s="42">
        <v>2215238</v>
      </c>
      <c r="D686" s="40" t="s">
        <v>17</v>
      </c>
      <c r="E686" s="43">
        <v>0.1</v>
      </c>
      <c r="F686" s="40">
        <f t="shared" ref="F686:F690" si="130">E686*2</f>
        <v>0.2</v>
      </c>
      <c r="G686" s="43"/>
      <c r="H686" s="62"/>
      <c r="I686" s="43"/>
      <c r="J686" s="40"/>
      <c r="K686" s="62"/>
      <c r="L686" s="40"/>
      <c r="M686" s="40">
        <f t="shared" ref="M686:N702" si="131">G686+I686-K686</f>
        <v>0</v>
      </c>
      <c r="N686" s="40">
        <f t="shared" si="131"/>
        <v>0</v>
      </c>
    </row>
    <row r="687" spans="1:14" hidden="1" x14ac:dyDescent="0.25">
      <c r="A687" s="1">
        <v>27</v>
      </c>
      <c r="B687" s="38" t="s">
        <v>245</v>
      </c>
      <c r="C687" s="42">
        <v>2215337</v>
      </c>
      <c r="D687" s="40" t="s">
        <v>17</v>
      </c>
      <c r="E687" s="43">
        <v>7.5</v>
      </c>
      <c r="F687" s="40">
        <f t="shared" si="130"/>
        <v>15</v>
      </c>
      <c r="G687" s="43"/>
      <c r="H687" s="62"/>
      <c r="I687" s="43"/>
      <c r="J687" s="40"/>
      <c r="K687" s="62"/>
      <c r="L687" s="40"/>
      <c r="M687" s="40">
        <f t="shared" si="131"/>
        <v>0</v>
      </c>
      <c r="N687" s="40">
        <f t="shared" si="131"/>
        <v>0</v>
      </c>
    </row>
    <row r="688" spans="1:14" hidden="1" x14ac:dyDescent="0.25">
      <c r="A688" s="1">
        <v>28</v>
      </c>
      <c r="B688" s="38" t="s">
        <v>246</v>
      </c>
      <c r="C688" s="42">
        <v>2215251</v>
      </c>
      <c r="D688" s="40" t="s">
        <v>17</v>
      </c>
      <c r="E688" s="43">
        <v>2.08</v>
      </c>
      <c r="F688" s="40">
        <f t="shared" si="130"/>
        <v>4.16</v>
      </c>
      <c r="G688" s="43"/>
      <c r="H688" s="62"/>
      <c r="I688" s="43"/>
      <c r="J688" s="40"/>
      <c r="K688" s="62"/>
      <c r="L688" s="40"/>
      <c r="M688" s="40">
        <f t="shared" si="131"/>
        <v>0</v>
      </c>
      <c r="N688" s="40">
        <f t="shared" si="131"/>
        <v>0</v>
      </c>
    </row>
    <row r="689" spans="1:14" hidden="1" x14ac:dyDescent="0.25">
      <c r="A689" s="1">
        <v>29</v>
      </c>
      <c r="B689" s="38" t="s">
        <v>247</v>
      </c>
      <c r="C689" s="42">
        <v>2215239</v>
      </c>
      <c r="D689" s="40" t="s">
        <v>17</v>
      </c>
      <c r="E689" s="43">
        <v>47</v>
      </c>
      <c r="F689" s="40">
        <f t="shared" si="130"/>
        <v>94</v>
      </c>
      <c r="G689" s="43"/>
      <c r="H689" s="62"/>
      <c r="I689" s="43"/>
      <c r="J689" s="40"/>
      <c r="K689" s="62"/>
      <c r="L689" s="40"/>
      <c r="M689" s="40">
        <f t="shared" si="131"/>
        <v>0</v>
      </c>
      <c r="N689" s="40">
        <f t="shared" si="131"/>
        <v>0</v>
      </c>
    </row>
    <row r="690" spans="1:14" hidden="1" x14ac:dyDescent="0.25">
      <c r="A690" s="1">
        <v>30</v>
      </c>
      <c r="B690" s="38" t="s">
        <v>248</v>
      </c>
      <c r="C690" s="42">
        <v>2215254</v>
      </c>
      <c r="D690" s="40" t="s">
        <v>17</v>
      </c>
      <c r="E690" s="43">
        <v>2.08</v>
      </c>
      <c r="F690" s="40">
        <f t="shared" si="130"/>
        <v>4.16</v>
      </c>
      <c r="G690" s="43"/>
      <c r="H690" s="62"/>
      <c r="I690" s="43"/>
      <c r="J690" s="40"/>
      <c r="K690" s="62"/>
      <c r="L690" s="40"/>
      <c r="M690" s="40">
        <f t="shared" si="131"/>
        <v>0</v>
      </c>
      <c r="N690" s="40">
        <f t="shared" si="131"/>
        <v>0</v>
      </c>
    </row>
    <row r="691" spans="1:14" hidden="1" x14ac:dyDescent="0.25">
      <c r="A691" s="1">
        <v>31</v>
      </c>
      <c r="B691" s="41" t="s">
        <v>249</v>
      </c>
      <c r="C691" s="39">
        <v>2215253</v>
      </c>
      <c r="D691" s="40" t="s">
        <v>17</v>
      </c>
      <c r="E691" s="40">
        <v>2.08</v>
      </c>
      <c r="F691" s="40">
        <f>E691*2</f>
        <v>4.16</v>
      </c>
      <c r="G691" s="43"/>
      <c r="H691" s="62"/>
      <c r="I691" s="43"/>
      <c r="J691" s="40"/>
      <c r="K691" s="62"/>
      <c r="L691" s="40"/>
      <c r="M691" s="40">
        <f t="shared" si="131"/>
        <v>0</v>
      </c>
      <c r="N691" s="40">
        <f t="shared" si="131"/>
        <v>0</v>
      </c>
    </row>
    <row r="692" spans="1:14" hidden="1" x14ac:dyDescent="0.25">
      <c r="A692" s="1">
        <v>32</v>
      </c>
      <c r="B692" s="41" t="s">
        <v>250</v>
      </c>
      <c r="C692" s="39">
        <v>2215218</v>
      </c>
      <c r="D692" s="40" t="s">
        <v>17</v>
      </c>
      <c r="E692" s="40">
        <v>4.17</v>
      </c>
      <c r="F692" s="40">
        <f>E692*2</f>
        <v>8.34</v>
      </c>
      <c r="G692" s="43"/>
      <c r="H692" s="62"/>
      <c r="I692" s="43"/>
      <c r="J692" s="40"/>
      <c r="K692" s="62"/>
      <c r="L692" s="40"/>
      <c r="M692" s="40">
        <f t="shared" si="131"/>
        <v>0</v>
      </c>
      <c r="N692" s="40">
        <f t="shared" si="131"/>
        <v>0</v>
      </c>
    </row>
    <row r="693" spans="1:14" hidden="1" x14ac:dyDescent="0.25">
      <c r="A693" s="1">
        <v>33</v>
      </c>
      <c r="B693" s="50" t="s">
        <v>250</v>
      </c>
      <c r="C693" s="44">
        <v>2215218</v>
      </c>
      <c r="D693" s="40" t="s">
        <v>17</v>
      </c>
      <c r="E693" s="45">
        <v>4.18</v>
      </c>
      <c r="F693" s="40">
        <f>E693*2</f>
        <v>8.36</v>
      </c>
      <c r="G693" s="45"/>
      <c r="H693" s="62"/>
      <c r="I693" s="45"/>
      <c r="J693" s="40"/>
      <c r="K693" s="62"/>
      <c r="L693" s="40"/>
      <c r="M693" s="40">
        <f t="shared" si="131"/>
        <v>0</v>
      </c>
      <c r="N693" s="40">
        <f t="shared" si="131"/>
        <v>0</v>
      </c>
    </row>
    <row r="694" spans="1:14" hidden="1" x14ac:dyDescent="0.25">
      <c r="A694" s="1">
        <v>34</v>
      </c>
      <c r="B694" s="38" t="s">
        <v>251</v>
      </c>
      <c r="C694" s="42">
        <v>2215200</v>
      </c>
      <c r="D694" s="40" t="s">
        <v>17</v>
      </c>
      <c r="E694" s="43">
        <v>4</v>
      </c>
      <c r="F694" s="40">
        <f t="shared" ref="F694:F697" si="132">E694*2</f>
        <v>8</v>
      </c>
      <c r="G694" s="43"/>
      <c r="H694" s="62"/>
      <c r="I694" s="43"/>
      <c r="J694" s="40"/>
      <c r="K694" s="62"/>
      <c r="L694" s="40"/>
      <c r="M694" s="40">
        <f t="shared" si="131"/>
        <v>0</v>
      </c>
      <c r="N694" s="40">
        <f t="shared" si="131"/>
        <v>0</v>
      </c>
    </row>
    <row r="695" spans="1:14" hidden="1" x14ac:dyDescent="0.25">
      <c r="A695" s="1">
        <v>35</v>
      </c>
      <c r="B695" s="38" t="s">
        <v>252</v>
      </c>
      <c r="C695" s="42">
        <v>2215209</v>
      </c>
      <c r="D695" s="40" t="s">
        <v>17</v>
      </c>
      <c r="E695" s="43">
        <v>0.5</v>
      </c>
      <c r="F695" s="40">
        <f t="shared" si="132"/>
        <v>1</v>
      </c>
      <c r="G695" s="43"/>
      <c r="H695" s="62"/>
      <c r="I695" s="43"/>
      <c r="J695" s="40"/>
      <c r="K695" s="62"/>
      <c r="L695" s="40"/>
      <c r="M695" s="40">
        <f t="shared" si="131"/>
        <v>0</v>
      </c>
      <c r="N695" s="40">
        <f t="shared" si="131"/>
        <v>0</v>
      </c>
    </row>
    <row r="696" spans="1:14" hidden="1" x14ac:dyDescent="0.25">
      <c r="A696" s="1">
        <v>36</v>
      </c>
      <c r="B696" s="38" t="s">
        <v>253</v>
      </c>
      <c r="C696" s="42">
        <v>2215189</v>
      </c>
      <c r="D696" s="40" t="s">
        <v>17</v>
      </c>
      <c r="E696" s="43">
        <v>1.5</v>
      </c>
      <c r="F696" s="40">
        <f t="shared" si="132"/>
        <v>3</v>
      </c>
      <c r="G696" s="43"/>
      <c r="H696" s="62"/>
      <c r="I696" s="43"/>
      <c r="J696" s="40"/>
      <c r="K696" s="62"/>
      <c r="L696" s="40"/>
      <c r="M696" s="40">
        <f t="shared" si="131"/>
        <v>0</v>
      </c>
      <c r="N696" s="40">
        <f t="shared" si="131"/>
        <v>0</v>
      </c>
    </row>
    <row r="697" spans="1:14" hidden="1" x14ac:dyDescent="0.25">
      <c r="A697" s="1">
        <v>37</v>
      </c>
      <c r="B697" s="38" t="s">
        <v>254</v>
      </c>
      <c r="C697" s="42">
        <v>2215185</v>
      </c>
      <c r="D697" s="40" t="s">
        <v>17</v>
      </c>
      <c r="E697" s="43">
        <v>2</v>
      </c>
      <c r="F697" s="40">
        <f t="shared" si="132"/>
        <v>4</v>
      </c>
      <c r="G697" s="43"/>
      <c r="H697" s="62"/>
      <c r="I697" s="43"/>
      <c r="J697" s="40"/>
      <c r="K697" s="62"/>
      <c r="L697" s="40"/>
      <c r="M697" s="40">
        <f t="shared" si="131"/>
        <v>0</v>
      </c>
      <c r="N697" s="40">
        <f t="shared" si="131"/>
        <v>0</v>
      </c>
    </row>
    <row r="698" spans="1:14" hidden="1" x14ac:dyDescent="0.25">
      <c r="A698" s="1">
        <v>38</v>
      </c>
      <c r="B698" s="41" t="s">
        <v>255</v>
      </c>
      <c r="C698" s="39">
        <v>2215222</v>
      </c>
      <c r="D698" s="40" t="s">
        <v>17</v>
      </c>
      <c r="E698" s="40">
        <v>0.2</v>
      </c>
      <c r="F698" s="40">
        <f>E698*2</f>
        <v>0.4</v>
      </c>
      <c r="G698" s="43"/>
      <c r="H698" s="62"/>
      <c r="I698" s="43"/>
      <c r="J698" s="40"/>
      <c r="K698" s="62"/>
      <c r="L698" s="40"/>
      <c r="M698" s="40">
        <f t="shared" si="131"/>
        <v>0</v>
      </c>
      <c r="N698" s="40">
        <f t="shared" si="131"/>
        <v>0</v>
      </c>
    </row>
    <row r="699" spans="1:14" hidden="1" x14ac:dyDescent="0.25">
      <c r="A699" s="1">
        <v>39</v>
      </c>
      <c r="B699" s="41" t="s">
        <v>256</v>
      </c>
      <c r="C699" s="39">
        <v>2215166</v>
      </c>
      <c r="D699" s="40" t="s">
        <v>17</v>
      </c>
      <c r="E699" s="40">
        <v>1.85</v>
      </c>
      <c r="F699" s="40">
        <f>E699*2</f>
        <v>3.7</v>
      </c>
      <c r="G699" s="43"/>
      <c r="H699" s="62"/>
      <c r="I699" s="43"/>
      <c r="J699" s="40"/>
      <c r="K699" s="62"/>
      <c r="L699" s="40"/>
      <c r="M699" s="40">
        <f t="shared" si="131"/>
        <v>0</v>
      </c>
      <c r="N699" s="40">
        <f t="shared" si="131"/>
        <v>0</v>
      </c>
    </row>
    <row r="700" spans="1:14" hidden="1" x14ac:dyDescent="0.25">
      <c r="A700" s="1">
        <v>40</v>
      </c>
      <c r="B700" s="41" t="s">
        <v>256</v>
      </c>
      <c r="C700" s="39">
        <v>2215241</v>
      </c>
      <c r="D700" s="40" t="s">
        <v>17</v>
      </c>
      <c r="E700" s="40">
        <v>2</v>
      </c>
      <c r="F700" s="40">
        <f>E700*2</f>
        <v>4</v>
      </c>
      <c r="G700" s="43"/>
      <c r="H700" s="62"/>
      <c r="I700" s="43"/>
      <c r="J700" s="40"/>
      <c r="K700" s="62"/>
      <c r="L700" s="40"/>
      <c r="M700" s="40">
        <f t="shared" si="131"/>
        <v>0</v>
      </c>
      <c r="N700" s="40">
        <f t="shared" si="131"/>
        <v>0</v>
      </c>
    </row>
    <row r="701" spans="1:14" hidden="1" x14ac:dyDescent="0.25">
      <c r="A701" s="1">
        <v>41</v>
      </c>
      <c r="B701" s="38" t="s">
        <v>37</v>
      </c>
      <c r="C701" s="42">
        <v>2215194</v>
      </c>
      <c r="D701" s="40" t="s">
        <v>17</v>
      </c>
      <c r="E701" s="43">
        <v>5</v>
      </c>
      <c r="F701" s="40">
        <f t="shared" ref="F701:F702" si="133">E701*2</f>
        <v>10</v>
      </c>
      <c r="G701" s="43"/>
      <c r="H701" s="62"/>
      <c r="I701" s="43"/>
      <c r="J701" s="40"/>
      <c r="K701" s="62"/>
      <c r="L701" s="40"/>
      <c r="M701" s="40">
        <f t="shared" si="131"/>
        <v>0</v>
      </c>
      <c r="N701" s="40">
        <f t="shared" si="131"/>
        <v>0</v>
      </c>
    </row>
    <row r="702" spans="1:14" hidden="1" x14ac:dyDescent="0.25">
      <c r="A702" s="1">
        <v>42</v>
      </c>
      <c r="B702" s="38" t="s">
        <v>257</v>
      </c>
      <c r="C702" s="42">
        <v>2215208</v>
      </c>
      <c r="D702" s="40" t="s">
        <v>17</v>
      </c>
      <c r="E702" s="43">
        <v>4</v>
      </c>
      <c r="F702" s="40">
        <f t="shared" si="133"/>
        <v>8</v>
      </c>
      <c r="G702" s="43"/>
      <c r="H702" s="62"/>
      <c r="I702" s="43"/>
      <c r="J702" s="40"/>
      <c r="K702" s="62"/>
      <c r="L702" s="40"/>
      <c r="M702" s="40">
        <f t="shared" si="131"/>
        <v>0</v>
      </c>
      <c r="N702" s="40">
        <f t="shared" si="131"/>
        <v>0</v>
      </c>
    </row>
    <row r="703" spans="1:14" hidden="1" x14ac:dyDescent="0.25">
      <c r="A703" s="1">
        <v>43</v>
      </c>
      <c r="B703" s="38" t="s">
        <v>258</v>
      </c>
      <c r="C703" s="42">
        <v>2215248</v>
      </c>
      <c r="D703" s="40" t="s">
        <v>17</v>
      </c>
      <c r="E703" s="43">
        <v>4.57</v>
      </c>
      <c r="F703" s="40">
        <f>E703*2</f>
        <v>9.14</v>
      </c>
      <c r="G703" s="43"/>
      <c r="H703" s="62"/>
      <c r="I703" s="43"/>
      <c r="J703" s="40"/>
      <c r="K703" s="62"/>
      <c r="L703" s="40"/>
      <c r="M703" s="40">
        <f>G703+I703-K703</f>
        <v>0</v>
      </c>
      <c r="N703" s="40">
        <f>H703+J703-L703</f>
        <v>0</v>
      </c>
    </row>
    <row r="704" spans="1:14" hidden="1" x14ac:dyDescent="0.25">
      <c r="A704" s="1">
        <v>44</v>
      </c>
      <c r="B704" s="38" t="s">
        <v>259</v>
      </c>
      <c r="C704" s="42">
        <v>2215171</v>
      </c>
      <c r="D704" s="40" t="s">
        <v>17</v>
      </c>
      <c r="E704" s="43">
        <v>12.56</v>
      </c>
      <c r="F704" s="40">
        <f t="shared" ref="F704:F722" si="134">E704*2</f>
        <v>25.12</v>
      </c>
      <c r="G704" s="43"/>
      <c r="H704" s="62"/>
      <c r="I704" s="43"/>
      <c r="J704" s="40"/>
      <c r="K704" s="62"/>
      <c r="L704" s="40"/>
      <c r="M704" s="40">
        <f t="shared" ref="M704:N767" si="135">G704+I704-K704</f>
        <v>0</v>
      </c>
      <c r="N704" s="40">
        <f t="shared" si="135"/>
        <v>0</v>
      </c>
    </row>
    <row r="705" spans="1:14" hidden="1" x14ac:dyDescent="0.25">
      <c r="A705" s="1">
        <v>45</v>
      </c>
      <c r="B705" s="41" t="s">
        <v>260</v>
      </c>
      <c r="C705" s="39">
        <v>2215370</v>
      </c>
      <c r="D705" s="40" t="s">
        <v>17</v>
      </c>
      <c r="E705" s="40">
        <v>10</v>
      </c>
      <c r="F705" s="40">
        <f t="shared" si="134"/>
        <v>20</v>
      </c>
      <c r="G705" s="43"/>
      <c r="H705" s="62"/>
      <c r="I705" s="43"/>
      <c r="J705" s="40"/>
      <c r="K705" s="62"/>
      <c r="L705" s="40"/>
      <c r="M705" s="40">
        <f t="shared" si="135"/>
        <v>0</v>
      </c>
      <c r="N705" s="40">
        <f t="shared" si="135"/>
        <v>0</v>
      </c>
    </row>
    <row r="706" spans="1:14" hidden="1" x14ac:dyDescent="0.25">
      <c r="A706" s="1">
        <v>46</v>
      </c>
      <c r="B706" s="41" t="s">
        <v>261</v>
      </c>
      <c r="C706" s="39">
        <v>2215373</v>
      </c>
      <c r="D706" s="40" t="s">
        <v>17</v>
      </c>
      <c r="E706" s="40">
        <v>22.05</v>
      </c>
      <c r="F706" s="40">
        <f t="shared" si="134"/>
        <v>44.1</v>
      </c>
      <c r="G706" s="43"/>
      <c r="H706" s="62"/>
      <c r="I706" s="43"/>
      <c r="J706" s="40"/>
      <c r="K706" s="62"/>
      <c r="L706" s="40"/>
      <c r="M706" s="40">
        <f t="shared" si="135"/>
        <v>0</v>
      </c>
      <c r="N706" s="40">
        <f t="shared" si="135"/>
        <v>0</v>
      </c>
    </row>
    <row r="707" spans="1:14" hidden="1" x14ac:dyDescent="0.25">
      <c r="A707" s="1">
        <v>47</v>
      </c>
      <c r="B707" s="41" t="s">
        <v>261</v>
      </c>
      <c r="C707" s="39">
        <v>2215372</v>
      </c>
      <c r="D707" s="40" t="s">
        <v>17</v>
      </c>
      <c r="E707" s="40">
        <v>25.52</v>
      </c>
      <c r="F707" s="40">
        <f t="shared" si="134"/>
        <v>51.04</v>
      </c>
      <c r="G707" s="43"/>
      <c r="H707" s="62"/>
      <c r="I707" s="43"/>
      <c r="J707" s="40"/>
      <c r="K707" s="62"/>
      <c r="L707" s="40"/>
      <c r="M707" s="40">
        <f t="shared" si="135"/>
        <v>0</v>
      </c>
      <c r="N707" s="40">
        <f t="shared" si="135"/>
        <v>0</v>
      </c>
    </row>
    <row r="708" spans="1:14" hidden="1" x14ac:dyDescent="0.25">
      <c r="A708" s="1">
        <v>48</v>
      </c>
      <c r="B708" s="41" t="s">
        <v>21</v>
      </c>
      <c r="C708" s="39">
        <v>2215191</v>
      </c>
      <c r="D708" s="40" t="s">
        <v>17</v>
      </c>
      <c r="E708" s="40">
        <v>1.5</v>
      </c>
      <c r="F708" s="40">
        <f t="shared" si="134"/>
        <v>3</v>
      </c>
      <c r="G708" s="43"/>
      <c r="H708" s="62"/>
      <c r="I708" s="43"/>
      <c r="J708" s="40"/>
      <c r="K708" s="62"/>
      <c r="L708" s="40"/>
      <c r="M708" s="40">
        <f t="shared" si="135"/>
        <v>0</v>
      </c>
      <c r="N708" s="40">
        <f t="shared" si="135"/>
        <v>0</v>
      </c>
    </row>
    <row r="709" spans="1:14" hidden="1" x14ac:dyDescent="0.25">
      <c r="A709" s="1">
        <v>49</v>
      </c>
      <c r="B709" s="41" t="s">
        <v>262</v>
      </c>
      <c r="C709" s="39">
        <v>2215236</v>
      </c>
      <c r="D709" s="40" t="s">
        <v>17</v>
      </c>
      <c r="E709" s="40">
        <v>38</v>
      </c>
      <c r="F709" s="40">
        <f t="shared" si="134"/>
        <v>76</v>
      </c>
      <c r="G709" s="43"/>
      <c r="H709" s="62"/>
      <c r="I709" s="43"/>
      <c r="J709" s="40"/>
      <c r="K709" s="62"/>
      <c r="L709" s="40"/>
      <c r="M709" s="40">
        <f t="shared" si="135"/>
        <v>0</v>
      </c>
      <c r="N709" s="40">
        <f t="shared" si="135"/>
        <v>0</v>
      </c>
    </row>
    <row r="710" spans="1:14" hidden="1" x14ac:dyDescent="0.25">
      <c r="A710" s="1">
        <v>50</v>
      </c>
      <c r="B710" s="41" t="s">
        <v>263</v>
      </c>
      <c r="C710" s="39">
        <v>2215231</v>
      </c>
      <c r="D710" s="40" t="s">
        <v>17</v>
      </c>
      <c r="E710" s="40">
        <v>8</v>
      </c>
      <c r="F710" s="40">
        <f t="shared" si="134"/>
        <v>16</v>
      </c>
      <c r="G710" s="43"/>
      <c r="H710" s="62"/>
      <c r="I710" s="43"/>
      <c r="J710" s="40"/>
      <c r="K710" s="62"/>
      <c r="L710" s="40"/>
      <c r="M710" s="40">
        <f t="shared" si="135"/>
        <v>0</v>
      </c>
      <c r="N710" s="40">
        <f t="shared" si="135"/>
        <v>0</v>
      </c>
    </row>
    <row r="711" spans="1:14" hidden="1" x14ac:dyDescent="0.25">
      <c r="A711" s="1">
        <v>51</v>
      </c>
      <c r="B711" s="41" t="s">
        <v>264</v>
      </c>
      <c r="C711" s="39">
        <v>2215232</v>
      </c>
      <c r="D711" s="40" t="s">
        <v>17</v>
      </c>
      <c r="E711" s="40">
        <v>6.5</v>
      </c>
      <c r="F711" s="40">
        <f t="shared" si="134"/>
        <v>13</v>
      </c>
      <c r="G711" s="43"/>
      <c r="H711" s="62"/>
      <c r="I711" s="43"/>
      <c r="J711" s="40"/>
      <c r="K711" s="62"/>
      <c r="L711" s="40"/>
      <c r="M711" s="40">
        <f t="shared" si="135"/>
        <v>0</v>
      </c>
      <c r="N711" s="40">
        <f t="shared" si="135"/>
        <v>0</v>
      </c>
    </row>
    <row r="712" spans="1:14" hidden="1" x14ac:dyDescent="0.25">
      <c r="A712" s="1">
        <v>52</v>
      </c>
      <c r="B712" s="41" t="s">
        <v>23</v>
      </c>
      <c r="C712" s="39">
        <v>2215235</v>
      </c>
      <c r="D712" s="40" t="s">
        <v>17</v>
      </c>
      <c r="E712" s="40">
        <v>2</v>
      </c>
      <c r="F712" s="40">
        <f t="shared" si="134"/>
        <v>4</v>
      </c>
      <c r="G712" s="43"/>
      <c r="H712" s="62"/>
      <c r="I712" s="43"/>
      <c r="J712" s="40"/>
      <c r="K712" s="62"/>
      <c r="L712" s="40"/>
      <c r="M712" s="40">
        <f t="shared" si="135"/>
        <v>0</v>
      </c>
      <c r="N712" s="40">
        <f t="shared" si="135"/>
        <v>0</v>
      </c>
    </row>
    <row r="713" spans="1:14" hidden="1" x14ac:dyDescent="0.25">
      <c r="A713" s="1">
        <v>53</v>
      </c>
      <c r="B713" s="41" t="s">
        <v>265</v>
      </c>
      <c r="C713" s="39">
        <v>2215223</v>
      </c>
      <c r="D713" s="40" t="s">
        <v>17</v>
      </c>
      <c r="E713" s="40">
        <v>0.1</v>
      </c>
      <c r="F713" s="40">
        <f t="shared" si="134"/>
        <v>0.2</v>
      </c>
      <c r="G713" s="43"/>
      <c r="H713" s="62"/>
      <c r="I713" s="43"/>
      <c r="J713" s="40"/>
      <c r="K713" s="62"/>
      <c r="L713" s="40"/>
      <c r="M713" s="40">
        <f t="shared" si="135"/>
        <v>0</v>
      </c>
      <c r="N713" s="40">
        <f t="shared" si="135"/>
        <v>0</v>
      </c>
    </row>
    <row r="714" spans="1:14" hidden="1" x14ac:dyDescent="0.25">
      <c r="A714" s="1">
        <v>54</v>
      </c>
      <c r="B714" s="41" t="s">
        <v>266</v>
      </c>
      <c r="C714" s="39">
        <v>2215207</v>
      </c>
      <c r="D714" s="40" t="s">
        <v>17</v>
      </c>
      <c r="E714" s="40">
        <v>0.7</v>
      </c>
      <c r="F714" s="40">
        <f t="shared" si="134"/>
        <v>1.4</v>
      </c>
      <c r="G714" s="43"/>
      <c r="H714" s="62"/>
      <c r="I714" s="43"/>
      <c r="J714" s="40"/>
      <c r="K714" s="62"/>
      <c r="L714" s="40"/>
      <c r="M714" s="40">
        <f t="shared" si="135"/>
        <v>0</v>
      </c>
      <c r="N714" s="40">
        <f t="shared" si="135"/>
        <v>0</v>
      </c>
    </row>
    <row r="715" spans="1:14" hidden="1" x14ac:dyDescent="0.25">
      <c r="A715" s="1">
        <v>55</v>
      </c>
      <c r="B715" s="38" t="s">
        <v>267</v>
      </c>
      <c r="C715" s="42">
        <v>2215382</v>
      </c>
      <c r="D715" s="40" t="s">
        <v>17</v>
      </c>
      <c r="E715" s="43">
        <v>34.14</v>
      </c>
      <c r="F715" s="40">
        <f t="shared" si="134"/>
        <v>68.28</v>
      </c>
      <c r="G715" s="43"/>
      <c r="H715" s="62"/>
      <c r="I715" s="43"/>
      <c r="J715" s="40"/>
      <c r="K715" s="62"/>
      <c r="L715" s="40"/>
      <c r="M715" s="40">
        <f t="shared" si="135"/>
        <v>0</v>
      </c>
      <c r="N715" s="40">
        <f t="shared" si="135"/>
        <v>0</v>
      </c>
    </row>
    <row r="716" spans="1:14" hidden="1" x14ac:dyDescent="0.25">
      <c r="A716" s="1">
        <v>56</v>
      </c>
      <c r="B716" s="41" t="s">
        <v>268</v>
      </c>
      <c r="C716" s="39">
        <v>2215188</v>
      </c>
      <c r="D716" s="40" t="s">
        <v>17</v>
      </c>
      <c r="E716" s="40">
        <v>1</v>
      </c>
      <c r="F716" s="40">
        <f t="shared" si="134"/>
        <v>2</v>
      </c>
      <c r="G716" s="43"/>
      <c r="H716" s="62"/>
      <c r="I716" s="43"/>
      <c r="J716" s="40"/>
      <c r="K716" s="62"/>
      <c r="L716" s="40"/>
      <c r="M716" s="40">
        <f t="shared" si="135"/>
        <v>0</v>
      </c>
      <c r="N716" s="40">
        <f t="shared" si="135"/>
        <v>0</v>
      </c>
    </row>
    <row r="717" spans="1:14" hidden="1" x14ac:dyDescent="0.25">
      <c r="A717" s="1">
        <v>57</v>
      </c>
      <c r="B717" s="38" t="s">
        <v>269</v>
      </c>
      <c r="C717" s="42">
        <v>2215386</v>
      </c>
      <c r="D717" s="40" t="s">
        <v>17</v>
      </c>
      <c r="E717" s="43">
        <v>25</v>
      </c>
      <c r="F717" s="40">
        <f t="shared" si="134"/>
        <v>50</v>
      </c>
      <c r="G717" s="43"/>
      <c r="H717" s="62"/>
      <c r="I717" s="43"/>
      <c r="J717" s="40"/>
      <c r="K717" s="62"/>
      <c r="L717" s="40"/>
      <c r="M717" s="40">
        <f t="shared" si="135"/>
        <v>0</v>
      </c>
      <c r="N717" s="40">
        <f t="shared" si="135"/>
        <v>0</v>
      </c>
    </row>
    <row r="718" spans="1:14" hidden="1" x14ac:dyDescent="0.25">
      <c r="A718" s="1">
        <v>58</v>
      </c>
      <c r="B718" s="38" t="s">
        <v>269</v>
      </c>
      <c r="C718" s="42">
        <v>2215385</v>
      </c>
      <c r="D718" s="40" t="s">
        <v>17</v>
      </c>
      <c r="E718" s="43">
        <v>28.8</v>
      </c>
      <c r="F718" s="40">
        <f t="shared" si="134"/>
        <v>57.6</v>
      </c>
      <c r="G718" s="43"/>
      <c r="H718" s="62"/>
      <c r="I718" s="43"/>
      <c r="J718" s="40"/>
      <c r="K718" s="62"/>
      <c r="L718" s="40"/>
      <c r="M718" s="40">
        <f t="shared" si="135"/>
        <v>0</v>
      </c>
      <c r="N718" s="40">
        <f t="shared" si="135"/>
        <v>0</v>
      </c>
    </row>
    <row r="719" spans="1:14" hidden="1" x14ac:dyDescent="0.25">
      <c r="A719" s="1">
        <v>59</v>
      </c>
      <c r="B719" s="38" t="s">
        <v>270</v>
      </c>
      <c r="C719" s="42">
        <v>2215383</v>
      </c>
      <c r="D719" s="40" t="s">
        <v>17</v>
      </c>
      <c r="E719" s="43">
        <v>25</v>
      </c>
      <c r="F719" s="40">
        <f t="shared" si="134"/>
        <v>50</v>
      </c>
      <c r="G719" s="43"/>
      <c r="H719" s="62"/>
      <c r="I719" s="43"/>
      <c r="J719" s="40"/>
      <c r="K719" s="62"/>
      <c r="L719" s="40"/>
      <c r="M719" s="40">
        <f t="shared" si="135"/>
        <v>0</v>
      </c>
      <c r="N719" s="40">
        <f t="shared" si="135"/>
        <v>0</v>
      </c>
    </row>
    <row r="720" spans="1:14" hidden="1" x14ac:dyDescent="0.25">
      <c r="A720" s="1">
        <v>60</v>
      </c>
      <c r="B720" s="38" t="s">
        <v>271</v>
      </c>
      <c r="C720" s="42">
        <v>2215224</v>
      </c>
      <c r="D720" s="40" t="s">
        <v>17</v>
      </c>
      <c r="E720" s="43">
        <v>7</v>
      </c>
      <c r="F720" s="40">
        <f t="shared" si="134"/>
        <v>14</v>
      </c>
      <c r="G720" s="43"/>
      <c r="H720" s="62"/>
      <c r="I720" s="43"/>
      <c r="J720" s="40"/>
      <c r="K720" s="62"/>
      <c r="L720" s="40"/>
      <c r="M720" s="40">
        <f t="shared" si="135"/>
        <v>0</v>
      </c>
      <c r="N720" s="40">
        <f t="shared" si="135"/>
        <v>0</v>
      </c>
    </row>
    <row r="721" spans="1:14" hidden="1" x14ac:dyDescent="0.25">
      <c r="A721" s="1">
        <v>61</v>
      </c>
      <c r="B721" s="38" t="s">
        <v>272</v>
      </c>
      <c r="C721" s="42">
        <v>2215197</v>
      </c>
      <c r="D721" s="40" t="s">
        <v>17</v>
      </c>
      <c r="E721" s="43">
        <v>0.2</v>
      </c>
      <c r="F721" s="40">
        <f t="shared" si="134"/>
        <v>0.4</v>
      </c>
      <c r="G721" s="43"/>
      <c r="H721" s="62"/>
      <c r="I721" s="43"/>
      <c r="J721" s="40"/>
      <c r="K721" s="62"/>
      <c r="L721" s="40"/>
      <c r="M721" s="40">
        <f t="shared" si="135"/>
        <v>0</v>
      </c>
      <c r="N721" s="40">
        <f t="shared" si="135"/>
        <v>0</v>
      </c>
    </row>
    <row r="722" spans="1:14" hidden="1" x14ac:dyDescent="0.25">
      <c r="A722" s="1">
        <v>62</v>
      </c>
      <c r="B722" s="38" t="s">
        <v>26</v>
      </c>
      <c r="C722" s="42">
        <v>2215368</v>
      </c>
      <c r="D722" s="40" t="s">
        <v>17</v>
      </c>
      <c r="E722" s="43">
        <v>6</v>
      </c>
      <c r="F722" s="40">
        <f t="shared" si="134"/>
        <v>12</v>
      </c>
      <c r="G722" s="43"/>
      <c r="H722" s="62"/>
      <c r="I722" s="43"/>
      <c r="J722" s="40"/>
      <c r="K722" s="62"/>
      <c r="L722" s="40"/>
      <c r="M722" s="40">
        <f t="shared" si="135"/>
        <v>0</v>
      </c>
      <c r="N722" s="40">
        <f t="shared" si="135"/>
        <v>0</v>
      </c>
    </row>
    <row r="723" spans="1:14" hidden="1" x14ac:dyDescent="0.25">
      <c r="A723" s="1">
        <v>63</v>
      </c>
      <c r="B723" s="38" t="s">
        <v>273</v>
      </c>
      <c r="C723" s="42">
        <v>2215201</v>
      </c>
      <c r="D723" s="40" t="s">
        <v>17</v>
      </c>
      <c r="E723" s="43">
        <v>0.2</v>
      </c>
      <c r="F723" s="40">
        <f>E723*2</f>
        <v>0.4</v>
      </c>
      <c r="G723" s="43"/>
      <c r="H723" s="62"/>
      <c r="I723" s="43"/>
      <c r="J723" s="40"/>
      <c r="K723" s="62"/>
      <c r="L723" s="40"/>
      <c r="M723" s="40">
        <f t="shared" si="135"/>
        <v>0</v>
      </c>
      <c r="N723" s="40">
        <f t="shared" si="135"/>
        <v>0</v>
      </c>
    </row>
    <row r="724" spans="1:14" hidden="1" x14ac:dyDescent="0.25">
      <c r="A724" s="1">
        <v>64</v>
      </c>
      <c r="B724" s="38" t="s">
        <v>274</v>
      </c>
      <c r="C724" s="42">
        <v>2215229</v>
      </c>
      <c r="D724" s="40" t="s">
        <v>17</v>
      </c>
      <c r="E724" s="43">
        <v>1</v>
      </c>
      <c r="F724" s="40">
        <f>E724*2</f>
        <v>2</v>
      </c>
      <c r="G724" s="43"/>
      <c r="H724" s="62"/>
      <c r="I724" s="43"/>
      <c r="J724" s="40"/>
      <c r="K724" s="62"/>
      <c r="L724" s="40"/>
      <c r="M724" s="40">
        <f t="shared" si="135"/>
        <v>0</v>
      </c>
      <c r="N724" s="40">
        <f t="shared" si="135"/>
        <v>0</v>
      </c>
    </row>
    <row r="725" spans="1:14" hidden="1" x14ac:dyDescent="0.25">
      <c r="A725" s="1">
        <v>65</v>
      </c>
      <c r="B725" s="38" t="s">
        <v>214</v>
      </c>
      <c r="C725" s="42">
        <v>2215221</v>
      </c>
      <c r="D725" s="40" t="s">
        <v>17</v>
      </c>
      <c r="E725" s="43">
        <v>0.7</v>
      </c>
      <c r="F725" s="40">
        <f t="shared" ref="F725:F737" si="136">E725*2</f>
        <v>1.4</v>
      </c>
      <c r="G725" s="43"/>
      <c r="H725" s="62"/>
      <c r="I725" s="43"/>
      <c r="J725" s="40"/>
      <c r="K725" s="62"/>
      <c r="L725" s="40"/>
      <c r="M725" s="40">
        <f t="shared" si="135"/>
        <v>0</v>
      </c>
      <c r="N725" s="40">
        <f t="shared" si="135"/>
        <v>0</v>
      </c>
    </row>
    <row r="726" spans="1:14" hidden="1" x14ac:dyDescent="0.25">
      <c r="A726" s="1">
        <v>66</v>
      </c>
      <c r="B726" s="38" t="s">
        <v>275</v>
      </c>
      <c r="C726" s="42">
        <v>2215203</v>
      </c>
      <c r="D726" s="40" t="s">
        <v>17</v>
      </c>
      <c r="E726" s="43">
        <v>3</v>
      </c>
      <c r="F726" s="40">
        <f t="shared" si="136"/>
        <v>6</v>
      </c>
      <c r="G726" s="43"/>
      <c r="H726" s="62"/>
      <c r="I726" s="43"/>
      <c r="J726" s="40"/>
      <c r="K726" s="62"/>
      <c r="L726" s="40"/>
      <c r="M726" s="40">
        <f t="shared" si="135"/>
        <v>0</v>
      </c>
      <c r="N726" s="40">
        <f t="shared" si="135"/>
        <v>0</v>
      </c>
    </row>
    <row r="727" spans="1:14" hidden="1" x14ac:dyDescent="0.25">
      <c r="A727" s="1">
        <v>67</v>
      </c>
      <c r="B727" s="38" t="s">
        <v>276</v>
      </c>
      <c r="C727" s="42">
        <v>2215215</v>
      </c>
      <c r="D727" s="40" t="s">
        <v>17</v>
      </c>
      <c r="E727" s="43">
        <v>3</v>
      </c>
      <c r="F727" s="40">
        <f t="shared" si="136"/>
        <v>6</v>
      </c>
      <c r="G727" s="43"/>
      <c r="H727" s="62"/>
      <c r="I727" s="43"/>
      <c r="J727" s="40"/>
      <c r="K727" s="62"/>
      <c r="L727" s="40"/>
      <c r="M727" s="40">
        <f t="shared" si="135"/>
        <v>0</v>
      </c>
      <c r="N727" s="40">
        <f t="shared" si="135"/>
        <v>0</v>
      </c>
    </row>
    <row r="728" spans="1:14" hidden="1" x14ac:dyDescent="0.25">
      <c r="A728" s="1">
        <v>68</v>
      </c>
      <c r="B728" s="66" t="s">
        <v>277</v>
      </c>
      <c r="C728" s="67">
        <v>2215202</v>
      </c>
      <c r="D728" s="40" t="s">
        <v>17</v>
      </c>
      <c r="E728" s="43">
        <v>2</v>
      </c>
      <c r="F728" s="40">
        <f t="shared" si="136"/>
        <v>4</v>
      </c>
      <c r="G728" s="43"/>
      <c r="H728" s="62"/>
      <c r="I728" s="43"/>
      <c r="J728" s="40"/>
      <c r="K728" s="62"/>
      <c r="L728" s="40"/>
      <c r="M728" s="40">
        <f t="shared" si="135"/>
        <v>0</v>
      </c>
      <c r="N728" s="40">
        <f t="shared" si="135"/>
        <v>0</v>
      </c>
    </row>
    <row r="729" spans="1:14" hidden="1" x14ac:dyDescent="0.25">
      <c r="A729" s="1">
        <v>69</v>
      </c>
      <c r="B729" s="38" t="s">
        <v>278</v>
      </c>
      <c r="C729" s="42">
        <v>2215170</v>
      </c>
      <c r="D729" s="40" t="s">
        <v>17</v>
      </c>
      <c r="E729" s="43">
        <v>9.75</v>
      </c>
      <c r="F729" s="40">
        <f t="shared" si="136"/>
        <v>19.5</v>
      </c>
      <c r="G729" s="43"/>
      <c r="H729" s="62"/>
      <c r="I729" s="43"/>
      <c r="J729" s="40"/>
      <c r="K729" s="62"/>
      <c r="L729" s="40"/>
      <c r="M729" s="40">
        <f t="shared" si="135"/>
        <v>0</v>
      </c>
      <c r="N729" s="40">
        <f t="shared" si="135"/>
        <v>0</v>
      </c>
    </row>
    <row r="730" spans="1:14" hidden="1" x14ac:dyDescent="0.25">
      <c r="A730" s="1">
        <v>70</v>
      </c>
      <c r="B730" s="38" t="s">
        <v>278</v>
      </c>
      <c r="C730" s="42">
        <v>2215170</v>
      </c>
      <c r="D730" s="40" t="s">
        <v>17</v>
      </c>
      <c r="E730" s="43">
        <v>9.75</v>
      </c>
      <c r="F730" s="40">
        <f t="shared" si="136"/>
        <v>19.5</v>
      </c>
      <c r="G730" s="43"/>
      <c r="H730" s="62"/>
      <c r="I730" s="43"/>
      <c r="J730" s="40"/>
      <c r="K730" s="62"/>
      <c r="L730" s="40"/>
      <c r="M730" s="40">
        <f t="shared" si="135"/>
        <v>0</v>
      </c>
      <c r="N730" s="40">
        <f t="shared" si="135"/>
        <v>0</v>
      </c>
    </row>
    <row r="731" spans="1:14" hidden="1" x14ac:dyDescent="0.25">
      <c r="A731" s="1">
        <v>71</v>
      </c>
      <c r="B731" s="38" t="s">
        <v>279</v>
      </c>
      <c r="C731" s="42">
        <v>2215371</v>
      </c>
      <c r="D731" s="40" t="s">
        <v>280</v>
      </c>
      <c r="E731" s="43">
        <v>19.59</v>
      </c>
      <c r="F731" s="40">
        <f t="shared" si="136"/>
        <v>39.18</v>
      </c>
      <c r="G731" s="43"/>
      <c r="H731" s="62"/>
      <c r="I731" s="43"/>
      <c r="J731" s="40"/>
      <c r="K731" s="62"/>
      <c r="L731" s="40"/>
      <c r="M731" s="40">
        <f t="shared" si="135"/>
        <v>0</v>
      </c>
      <c r="N731" s="40">
        <f t="shared" si="135"/>
        <v>0</v>
      </c>
    </row>
    <row r="732" spans="1:14" hidden="1" x14ac:dyDescent="0.25">
      <c r="A732" s="1">
        <v>72</v>
      </c>
      <c r="B732" s="50" t="s">
        <v>281</v>
      </c>
      <c r="C732" s="44">
        <v>2215230</v>
      </c>
      <c r="D732" s="40" t="s">
        <v>17</v>
      </c>
      <c r="E732" s="45">
        <v>0.5</v>
      </c>
      <c r="F732" s="40">
        <f t="shared" si="136"/>
        <v>1</v>
      </c>
      <c r="G732" s="45"/>
      <c r="H732" s="62"/>
      <c r="I732" s="45"/>
      <c r="J732" s="40"/>
      <c r="K732" s="62"/>
      <c r="L732" s="40"/>
      <c r="M732" s="40">
        <f t="shared" si="135"/>
        <v>0</v>
      </c>
      <c r="N732" s="40">
        <f t="shared" si="135"/>
        <v>0</v>
      </c>
    </row>
    <row r="733" spans="1:14" hidden="1" x14ac:dyDescent="0.25">
      <c r="A733" s="1">
        <v>73</v>
      </c>
      <c r="B733" s="38" t="s">
        <v>281</v>
      </c>
      <c r="C733" s="42">
        <v>2215226</v>
      </c>
      <c r="D733" s="40" t="s">
        <v>17</v>
      </c>
      <c r="E733" s="43">
        <v>1</v>
      </c>
      <c r="F733" s="40">
        <f t="shared" si="136"/>
        <v>2</v>
      </c>
      <c r="G733" s="43"/>
      <c r="H733" s="62"/>
      <c r="I733" s="43"/>
      <c r="J733" s="40"/>
      <c r="K733" s="62"/>
      <c r="L733" s="40"/>
      <c r="M733" s="40">
        <f t="shared" si="135"/>
        <v>0</v>
      </c>
      <c r="N733" s="40">
        <f t="shared" si="135"/>
        <v>0</v>
      </c>
    </row>
    <row r="734" spans="1:14" hidden="1" x14ac:dyDescent="0.25">
      <c r="A734" s="1">
        <v>74</v>
      </c>
      <c r="B734" s="41" t="s">
        <v>282</v>
      </c>
      <c r="C734" s="39">
        <v>2215165</v>
      </c>
      <c r="D734" s="40" t="s">
        <v>17</v>
      </c>
      <c r="E734" s="40">
        <v>0.6</v>
      </c>
      <c r="F734" s="40">
        <f t="shared" si="136"/>
        <v>1.2</v>
      </c>
      <c r="G734" s="43"/>
      <c r="H734" s="62"/>
      <c r="I734" s="43"/>
      <c r="J734" s="40"/>
      <c r="K734" s="62"/>
      <c r="L734" s="40"/>
      <c r="M734" s="40">
        <f t="shared" si="135"/>
        <v>0</v>
      </c>
      <c r="N734" s="40">
        <f t="shared" si="135"/>
        <v>0</v>
      </c>
    </row>
    <row r="735" spans="1:14" hidden="1" x14ac:dyDescent="0.25">
      <c r="A735" s="1">
        <v>75</v>
      </c>
      <c r="B735" s="41" t="s">
        <v>283</v>
      </c>
      <c r="C735" s="39">
        <v>2215164</v>
      </c>
      <c r="D735" s="40" t="s">
        <v>17</v>
      </c>
      <c r="E735" s="40">
        <v>4.5</v>
      </c>
      <c r="F735" s="40">
        <f t="shared" si="136"/>
        <v>9</v>
      </c>
      <c r="G735" s="43"/>
      <c r="H735" s="62"/>
      <c r="I735" s="43"/>
      <c r="J735" s="40"/>
      <c r="K735" s="62"/>
      <c r="L735" s="40"/>
      <c r="M735" s="40">
        <f t="shared" si="135"/>
        <v>0</v>
      </c>
      <c r="N735" s="40">
        <f t="shared" si="135"/>
        <v>0</v>
      </c>
    </row>
    <row r="736" spans="1:14" hidden="1" x14ac:dyDescent="0.25">
      <c r="A736" s="1">
        <v>76</v>
      </c>
      <c r="B736" s="38" t="s">
        <v>284</v>
      </c>
      <c r="C736" s="42">
        <v>2215375</v>
      </c>
      <c r="D736" s="40" t="s">
        <v>17</v>
      </c>
      <c r="E736" s="43">
        <v>22.37</v>
      </c>
      <c r="F736" s="40">
        <f t="shared" si="136"/>
        <v>44.74</v>
      </c>
      <c r="G736" s="43"/>
      <c r="H736" s="62"/>
      <c r="I736" s="43"/>
      <c r="J736" s="40"/>
      <c r="K736" s="62"/>
      <c r="L736" s="40"/>
      <c r="M736" s="40">
        <f t="shared" si="135"/>
        <v>0</v>
      </c>
      <c r="N736" s="40">
        <f t="shared" si="135"/>
        <v>0</v>
      </c>
    </row>
    <row r="737" spans="1:14" hidden="1" x14ac:dyDescent="0.25">
      <c r="A737" s="1">
        <v>77</v>
      </c>
      <c r="B737" s="50" t="s">
        <v>282</v>
      </c>
      <c r="C737" s="44">
        <v>2215227</v>
      </c>
      <c r="D737" s="40" t="s">
        <v>17</v>
      </c>
      <c r="E737" s="45">
        <v>0.5</v>
      </c>
      <c r="F737" s="40">
        <f t="shared" si="136"/>
        <v>1</v>
      </c>
      <c r="G737" s="45"/>
      <c r="H737" s="62"/>
      <c r="I737" s="45"/>
      <c r="J737" s="40"/>
      <c r="K737" s="62"/>
      <c r="L737" s="40"/>
      <c r="M737" s="40">
        <f t="shared" si="135"/>
        <v>0</v>
      </c>
      <c r="N737" s="40">
        <f t="shared" si="135"/>
        <v>0</v>
      </c>
    </row>
    <row r="738" spans="1:14" hidden="1" x14ac:dyDescent="0.25">
      <c r="A738" s="1">
        <v>78</v>
      </c>
      <c r="B738" s="41" t="s">
        <v>285</v>
      </c>
      <c r="C738" s="39">
        <v>2215367</v>
      </c>
      <c r="D738" s="40" t="s">
        <v>17</v>
      </c>
      <c r="E738" s="40">
        <v>30</v>
      </c>
      <c r="F738" s="40">
        <f>E738*2</f>
        <v>60</v>
      </c>
      <c r="G738" s="43"/>
      <c r="H738" s="62"/>
      <c r="I738" s="43"/>
      <c r="J738" s="40"/>
      <c r="K738" s="62"/>
      <c r="L738" s="40"/>
      <c r="M738" s="40">
        <f t="shared" si="135"/>
        <v>0</v>
      </c>
      <c r="N738" s="40">
        <f t="shared" si="135"/>
        <v>0</v>
      </c>
    </row>
    <row r="739" spans="1:14" hidden="1" x14ac:dyDescent="0.25">
      <c r="A739" s="1">
        <v>79</v>
      </c>
      <c r="B739" s="50" t="s">
        <v>237</v>
      </c>
      <c r="C739" s="44">
        <v>2215240</v>
      </c>
      <c r="D739" s="40" t="s">
        <v>17</v>
      </c>
      <c r="E739" s="45">
        <v>12</v>
      </c>
      <c r="F739" s="40">
        <f>E739*2</f>
        <v>24</v>
      </c>
      <c r="G739" s="45"/>
      <c r="H739" s="62"/>
      <c r="I739" s="45"/>
      <c r="J739" s="40"/>
      <c r="K739" s="62"/>
      <c r="L739" s="40"/>
      <c r="M739" s="40">
        <f t="shared" si="135"/>
        <v>0</v>
      </c>
      <c r="N739" s="40">
        <f t="shared" si="135"/>
        <v>0</v>
      </c>
    </row>
    <row r="740" spans="1:14" hidden="1" x14ac:dyDescent="0.25">
      <c r="A740" s="1">
        <v>80</v>
      </c>
      <c r="B740" s="50" t="s">
        <v>286</v>
      </c>
      <c r="C740" s="44">
        <v>2215289</v>
      </c>
      <c r="D740" s="40" t="s">
        <v>17</v>
      </c>
      <c r="E740" s="45">
        <v>17.77</v>
      </c>
      <c r="F740" s="40">
        <f t="shared" ref="F740:F745" si="137">E740*2</f>
        <v>35.54</v>
      </c>
      <c r="G740" s="45"/>
      <c r="H740" s="62"/>
      <c r="I740" s="45"/>
      <c r="J740" s="40"/>
      <c r="K740" s="62"/>
      <c r="L740" s="40"/>
      <c r="M740" s="40">
        <f t="shared" si="135"/>
        <v>0</v>
      </c>
      <c r="N740" s="40">
        <f t="shared" si="135"/>
        <v>0</v>
      </c>
    </row>
    <row r="741" spans="1:14" hidden="1" x14ac:dyDescent="0.25">
      <c r="A741" s="1">
        <v>81</v>
      </c>
      <c r="B741" s="38" t="s">
        <v>286</v>
      </c>
      <c r="C741" s="42">
        <v>2215290</v>
      </c>
      <c r="D741" s="40" t="s">
        <v>17</v>
      </c>
      <c r="E741" s="43">
        <v>17.78</v>
      </c>
      <c r="F741" s="40">
        <f t="shared" si="137"/>
        <v>35.56</v>
      </c>
      <c r="G741" s="43"/>
      <c r="H741" s="62"/>
      <c r="I741" s="43"/>
      <c r="J741" s="40"/>
      <c r="K741" s="62"/>
      <c r="L741" s="40"/>
      <c r="M741" s="40">
        <f t="shared" si="135"/>
        <v>0</v>
      </c>
      <c r="N741" s="40">
        <f t="shared" si="135"/>
        <v>0</v>
      </c>
    </row>
    <row r="742" spans="1:14" hidden="1" x14ac:dyDescent="0.25">
      <c r="A742" s="1">
        <v>82</v>
      </c>
      <c r="B742" s="38" t="s">
        <v>287</v>
      </c>
      <c r="C742" s="42">
        <v>2215238</v>
      </c>
      <c r="D742" s="40" t="s">
        <v>17</v>
      </c>
      <c r="E742" s="43">
        <v>0.1</v>
      </c>
      <c r="F742" s="40">
        <f t="shared" si="137"/>
        <v>0.2</v>
      </c>
      <c r="G742" s="43"/>
      <c r="H742" s="62"/>
      <c r="I742" s="43"/>
      <c r="J742" s="40"/>
      <c r="K742" s="62"/>
      <c r="L742" s="40"/>
      <c r="M742" s="40">
        <f t="shared" si="135"/>
        <v>0</v>
      </c>
      <c r="N742" s="40">
        <f t="shared" si="135"/>
        <v>0</v>
      </c>
    </row>
    <row r="743" spans="1:14" hidden="1" x14ac:dyDescent="0.25">
      <c r="A743" s="1">
        <v>83</v>
      </c>
      <c r="B743" s="38" t="s">
        <v>288</v>
      </c>
      <c r="C743" s="42">
        <v>2215376</v>
      </c>
      <c r="D743" s="40" t="s">
        <v>17</v>
      </c>
      <c r="E743" s="43">
        <v>4.82</v>
      </c>
      <c r="F743" s="40">
        <f t="shared" si="137"/>
        <v>9.64</v>
      </c>
      <c r="G743" s="43"/>
      <c r="H743" s="62"/>
      <c r="I743" s="43"/>
      <c r="J743" s="40"/>
      <c r="K743" s="62"/>
      <c r="L743" s="40"/>
      <c r="M743" s="40">
        <f t="shared" si="135"/>
        <v>0</v>
      </c>
      <c r="N743" s="40">
        <f t="shared" si="135"/>
        <v>0</v>
      </c>
    </row>
    <row r="744" spans="1:14" hidden="1" x14ac:dyDescent="0.25">
      <c r="A744" s="1">
        <v>84</v>
      </c>
      <c r="B744" s="38" t="s">
        <v>288</v>
      </c>
      <c r="C744" s="42">
        <v>2215377</v>
      </c>
      <c r="D744" s="40" t="s">
        <v>17</v>
      </c>
      <c r="E744" s="43">
        <v>4.83</v>
      </c>
      <c r="F744" s="40">
        <f t="shared" si="137"/>
        <v>9.66</v>
      </c>
      <c r="G744" s="43"/>
      <c r="H744" s="62"/>
      <c r="I744" s="43"/>
      <c r="J744" s="40"/>
      <c r="K744" s="62"/>
      <c r="L744" s="40"/>
      <c r="M744" s="40">
        <f t="shared" si="135"/>
        <v>0</v>
      </c>
      <c r="N744" s="40">
        <f t="shared" si="135"/>
        <v>0</v>
      </c>
    </row>
    <row r="745" spans="1:14" hidden="1" x14ac:dyDescent="0.25">
      <c r="A745" s="1">
        <v>85</v>
      </c>
      <c r="B745" s="38" t="s">
        <v>289</v>
      </c>
      <c r="C745" s="42">
        <v>2215341</v>
      </c>
      <c r="D745" s="40" t="s">
        <v>17</v>
      </c>
      <c r="E745" s="43">
        <v>2.93</v>
      </c>
      <c r="F745" s="40">
        <f t="shared" si="137"/>
        <v>5.86</v>
      </c>
      <c r="G745" s="43"/>
      <c r="H745" s="62"/>
      <c r="I745" s="43"/>
      <c r="J745" s="40"/>
      <c r="K745" s="62"/>
      <c r="L745" s="40"/>
      <c r="M745" s="40">
        <f t="shared" si="135"/>
        <v>0</v>
      </c>
      <c r="N745" s="40">
        <f t="shared" si="135"/>
        <v>0</v>
      </c>
    </row>
    <row r="746" spans="1:14" hidden="1" x14ac:dyDescent="0.25">
      <c r="A746" s="1">
        <v>86</v>
      </c>
      <c r="B746" s="38" t="s">
        <v>290</v>
      </c>
      <c r="C746" s="42">
        <v>2215374</v>
      </c>
      <c r="D746" s="40" t="s">
        <v>17</v>
      </c>
      <c r="E746" s="43">
        <v>25.91</v>
      </c>
      <c r="F746" s="40">
        <f>E746*2</f>
        <v>51.82</v>
      </c>
      <c r="G746" s="43"/>
      <c r="H746" s="62"/>
      <c r="I746" s="43"/>
      <c r="J746" s="40"/>
      <c r="K746" s="62"/>
      <c r="L746" s="40"/>
      <c r="M746" s="40">
        <f t="shared" si="135"/>
        <v>0</v>
      </c>
      <c r="N746" s="40">
        <f t="shared" si="135"/>
        <v>0</v>
      </c>
    </row>
    <row r="747" spans="1:14" hidden="1" x14ac:dyDescent="0.25">
      <c r="A747" s="1">
        <v>87</v>
      </c>
      <c r="B747" s="38" t="s">
        <v>291</v>
      </c>
      <c r="C747" s="42">
        <v>2215339</v>
      </c>
      <c r="D747" s="40" t="s">
        <v>17</v>
      </c>
      <c r="E747" s="43">
        <v>4.8</v>
      </c>
      <c r="F747" s="40">
        <f>E747*2</f>
        <v>9.6</v>
      </c>
      <c r="G747" s="43"/>
      <c r="H747" s="62"/>
      <c r="I747" s="43"/>
      <c r="J747" s="40"/>
      <c r="K747" s="62"/>
      <c r="L747" s="40"/>
      <c r="M747" s="40">
        <f t="shared" si="135"/>
        <v>0</v>
      </c>
      <c r="N747" s="40">
        <f t="shared" si="135"/>
        <v>0</v>
      </c>
    </row>
    <row r="748" spans="1:14" hidden="1" x14ac:dyDescent="0.25">
      <c r="A748" s="1">
        <v>88</v>
      </c>
      <c r="B748" s="38" t="s">
        <v>291</v>
      </c>
      <c r="C748" s="42">
        <v>2215339</v>
      </c>
      <c r="D748" s="40" t="s">
        <v>17</v>
      </c>
      <c r="E748" s="43">
        <v>5</v>
      </c>
      <c r="F748" s="40">
        <f t="shared" ref="F748:F762" si="138">E748*2</f>
        <v>10</v>
      </c>
      <c r="G748" s="43"/>
      <c r="H748" s="62"/>
      <c r="I748" s="43"/>
      <c r="J748" s="40"/>
      <c r="K748" s="62"/>
      <c r="L748" s="40"/>
      <c r="M748" s="40">
        <f t="shared" si="135"/>
        <v>0</v>
      </c>
      <c r="N748" s="40">
        <f t="shared" si="135"/>
        <v>0</v>
      </c>
    </row>
    <row r="749" spans="1:14" hidden="1" x14ac:dyDescent="0.25">
      <c r="A749" s="1">
        <v>89</v>
      </c>
      <c r="B749" s="38" t="s">
        <v>291</v>
      </c>
      <c r="C749" s="42">
        <v>2215339</v>
      </c>
      <c r="D749" s="40" t="s">
        <v>17</v>
      </c>
      <c r="E749" s="43">
        <v>5.2</v>
      </c>
      <c r="F749" s="40">
        <f t="shared" si="138"/>
        <v>10.4</v>
      </c>
      <c r="G749" s="43"/>
      <c r="H749" s="62"/>
      <c r="I749" s="43"/>
      <c r="J749" s="40"/>
      <c r="K749" s="62"/>
      <c r="L749" s="40"/>
      <c r="M749" s="40">
        <f t="shared" si="135"/>
        <v>0</v>
      </c>
      <c r="N749" s="40">
        <f t="shared" si="135"/>
        <v>0</v>
      </c>
    </row>
    <row r="750" spans="1:14" hidden="1" x14ac:dyDescent="0.25">
      <c r="A750" s="1">
        <v>90</v>
      </c>
      <c r="B750" s="38" t="s">
        <v>292</v>
      </c>
      <c r="C750" s="42">
        <v>2215338</v>
      </c>
      <c r="D750" s="40" t="s">
        <v>17</v>
      </c>
      <c r="E750" s="43">
        <v>5.84</v>
      </c>
      <c r="F750" s="40">
        <f t="shared" si="138"/>
        <v>11.68</v>
      </c>
      <c r="G750" s="43"/>
      <c r="H750" s="62"/>
      <c r="I750" s="43"/>
      <c r="J750" s="40"/>
      <c r="K750" s="62"/>
      <c r="L750" s="40"/>
      <c r="M750" s="40">
        <f t="shared" si="135"/>
        <v>0</v>
      </c>
      <c r="N750" s="40">
        <f t="shared" si="135"/>
        <v>0</v>
      </c>
    </row>
    <row r="751" spans="1:14" hidden="1" x14ac:dyDescent="0.25">
      <c r="A751" s="1">
        <v>91</v>
      </c>
      <c r="B751" s="38" t="s">
        <v>293</v>
      </c>
      <c r="C751" s="67">
        <v>2215180</v>
      </c>
      <c r="D751" s="40" t="s">
        <v>17</v>
      </c>
      <c r="E751" s="43">
        <v>2.8</v>
      </c>
      <c r="F751" s="40">
        <f t="shared" si="138"/>
        <v>5.6</v>
      </c>
      <c r="G751" s="43"/>
      <c r="H751" s="62"/>
      <c r="I751" s="43"/>
      <c r="J751" s="40"/>
      <c r="K751" s="62"/>
      <c r="L751" s="40"/>
      <c r="M751" s="40">
        <f t="shared" si="135"/>
        <v>0</v>
      </c>
      <c r="N751" s="40">
        <f t="shared" si="135"/>
        <v>0</v>
      </c>
    </row>
    <row r="752" spans="1:14" hidden="1" x14ac:dyDescent="0.25">
      <c r="A752" s="1">
        <v>92</v>
      </c>
      <c r="B752" s="66" t="s">
        <v>294</v>
      </c>
      <c r="C752" s="67">
        <v>2215181</v>
      </c>
      <c r="D752" s="40" t="s">
        <v>17</v>
      </c>
      <c r="E752" s="43">
        <v>11.44</v>
      </c>
      <c r="F752" s="40">
        <f t="shared" si="138"/>
        <v>22.88</v>
      </c>
      <c r="G752" s="43"/>
      <c r="H752" s="62"/>
      <c r="I752" s="43"/>
      <c r="J752" s="40"/>
      <c r="K752" s="62"/>
      <c r="L752" s="40"/>
      <c r="M752" s="40">
        <f t="shared" si="135"/>
        <v>0</v>
      </c>
      <c r="N752" s="40">
        <f t="shared" si="135"/>
        <v>0</v>
      </c>
    </row>
    <row r="753" spans="1:14" hidden="1" x14ac:dyDescent="0.25">
      <c r="A753" s="1">
        <v>93</v>
      </c>
      <c r="B753" s="38" t="s">
        <v>295</v>
      </c>
      <c r="C753" s="42">
        <v>2215379</v>
      </c>
      <c r="D753" s="40" t="s">
        <v>17</v>
      </c>
      <c r="E753" s="43">
        <v>11.44</v>
      </c>
      <c r="F753" s="40">
        <f t="shared" si="138"/>
        <v>22.88</v>
      </c>
      <c r="G753" s="43"/>
      <c r="H753" s="62"/>
      <c r="I753" s="43"/>
      <c r="J753" s="40"/>
      <c r="K753" s="62"/>
      <c r="L753" s="40"/>
      <c r="M753" s="40">
        <f t="shared" si="135"/>
        <v>0</v>
      </c>
      <c r="N753" s="40">
        <f t="shared" si="135"/>
        <v>0</v>
      </c>
    </row>
    <row r="754" spans="1:14" hidden="1" x14ac:dyDescent="0.25">
      <c r="A754" s="1">
        <v>94</v>
      </c>
      <c r="B754" s="38" t="s">
        <v>296</v>
      </c>
      <c r="C754" s="42">
        <v>2215380</v>
      </c>
      <c r="D754" s="40" t="s">
        <v>17</v>
      </c>
      <c r="E754" s="43">
        <v>8.3000000000000007</v>
      </c>
      <c r="F754" s="40">
        <f t="shared" si="138"/>
        <v>16.600000000000001</v>
      </c>
      <c r="G754" s="43"/>
      <c r="H754" s="62"/>
      <c r="I754" s="43"/>
      <c r="J754" s="40"/>
      <c r="K754" s="62"/>
      <c r="L754" s="40"/>
      <c r="M754" s="40">
        <f t="shared" si="135"/>
        <v>0</v>
      </c>
      <c r="N754" s="40">
        <f t="shared" si="135"/>
        <v>0</v>
      </c>
    </row>
    <row r="755" spans="1:14" hidden="1" x14ac:dyDescent="0.25">
      <c r="A755" s="1">
        <v>95</v>
      </c>
      <c r="B755" s="38" t="s">
        <v>296</v>
      </c>
      <c r="C755" s="44">
        <v>2215378</v>
      </c>
      <c r="D755" s="40" t="s">
        <v>17</v>
      </c>
      <c r="E755" s="45">
        <v>11.44</v>
      </c>
      <c r="F755" s="40">
        <f t="shared" si="138"/>
        <v>22.88</v>
      </c>
      <c r="G755" s="43"/>
      <c r="H755" s="62"/>
      <c r="I755" s="43"/>
      <c r="J755" s="40"/>
      <c r="K755" s="62"/>
      <c r="L755" s="40"/>
      <c r="M755" s="40">
        <f t="shared" si="135"/>
        <v>0</v>
      </c>
      <c r="N755" s="40">
        <f t="shared" si="135"/>
        <v>0</v>
      </c>
    </row>
    <row r="756" spans="1:14" hidden="1" x14ac:dyDescent="0.25">
      <c r="A756" s="1">
        <v>96</v>
      </c>
      <c r="B756" s="50" t="s">
        <v>297</v>
      </c>
      <c r="C756" s="42">
        <v>2215384</v>
      </c>
      <c r="D756" s="40" t="s">
        <v>17</v>
      </c>
      <c r="E756" s="43">
        <v>30</v>
      </c>
      <c r="F756" s="40">
        <f t="shared" si="138"/>
        <v>60</v>
      </c>
      <c r="G756" s="45"/>
      <c r="H756" s="62"/>
      <c r="I756" s="45"/>
      <c r="J756" s="40"/>
      <c r="K756" s="62"/>
      <c r="L756" s="40"/>
      <c r="M756" s="40">
        <f t="shared" si="135"/>
        <v>0</v>
      </c>
      <c r="N756" s="40">
        <f t="shared" si="135"/>
        <v>0</v>
      </c>
    </row>
    <row r="757" spans="1:14" hidden="1" x14ac:dyDescent="0.25">
      <c r="A757" s="1">
        <v>97</v>
      </c>
      <c r="B757" s="38" t="s">
        <v>37</v>
      </c>
      <c r="C757" s="39">
        <v>2215194</v>
      </c>
      <c r="D757" s="40" t="s">
        <v>17</v>
      </c>
      <c r="E757" s="40">
        <v>5</v>
      </c>
      <c r="F757" s="40">
        <f t="shared" si="138"/>
        <v>10</v>
      </c>
      <c r="G757" s="43"/>
      <c r="H757" s="62"/>
      <c r="I757" s="43"/>
      <c r="J757" s="40"/>
      <c r="K757" s="62"/>
      <c r="L757" s="40"/>
      <c r="M757" s="40">
        <f t="shared" si="135"/>
        <v>0</v>
      </c>
      <c r="N757" s="40">
        <f t="shared" si="135"/>
        <v>0</v>
      </c>
    </row>
    <row r="758" spans="1:14" hidden="1" x14ac:dyDescent="0.25">
      <c r="A758" s="1">
        <v>98</v>
      </c>
      <c r="B758" s="41" t="s">
        <v>38</v>
      </c>
      <c r="C758" s="39">
        <v>2215334</v>
      </c>
      <c r="D758" s="40" t="s">
        <v>17</v>
      </c>
      <c r="E758" s="40">
        <v>17.5</v>
      </c>
      <c r="F758" s="40">
        <f t="shared" si="138"/>
        <v>35</v>
      </c>
      <c r="G758" s="43"/>
      <c r="H758" s="62"/>
      <c r="I758" s="43"/>
      <c r="J758" s="40"/>
      <c r="K758" s="62"/>
      <c r="L758" s="40"/>
      <c r="M758" s="40">
        <f t="shared" si="135"/>
        <v>0</v>
      </c>
      <c r="N758" s="40">
        <f t="shared" si="135"/>
        <v>0</v>
      </c>
    </row>
    <row r="759" spans="1:14" hidden="1" x14ac:dyDescent="0.25">
      <c r="A759" s="1">
        <v>99</v>
      </c>
      <c r="B759" s="41" t="s">
        <v>38</v>
      </c>
      <c r="C759" s="42">
        <v>2215335</v>
      </c>
      <c r="D759" s="40" t="s">
        <v>17</v>
      </c>
      <c r="E759" s="43">
        <v>17.5</v>
      </c>
      <c r="F759" s="40">
        <f t="shared" si="138"/>
        <v>35</v>
      </c>
      <c r="G759" s="43"/>
      <c r="H759" s="62"/>
      <c r="I759" s="43"/>
      <c r="J759" s="40"/>
      <c r="K759" s="62"/>
      <c r="L759" s="40"/>
      <c r="M759" s="40">
        <f t="shared" si="135"/>
        <v>0</v>
      </c>
      <c r="N759" s="40">
        <f t="shared" si="135"/>
        <v>0</v>
      </c>
    </row>
    <row r="760" spans="1:14" hidden="1" x14ac:dyDescent="0.25">
      <c r="A760" s="1">
        <v>100</v>
      </c>
      <c r="B760" s="41" t="s">
        <v>38</v>
      </c>
      <c r="C760" s="44">
        <v>2215336</v>
      </c>
      <c r="D760" s="40" t="s">
        <v>17</v>
      </c>
      <c r="E760" s="45">
        <v>17.5</v>
      </c>
      <c r="F760" s="40">
        <f t="shared" si="138"/>
        <v>35</v>
      </c>
      <c r="G760" s="43"/>
      <c r="H760" s="62"/>
      <c r="I760" s="43"/>
      <c r="J760" s="40"/>
      <c r="K760" s="62"/>
      <c r="L760" s="40"/>
      <c r="M760" s="40">
        <f t="shared" si="135"/>
        <v>0</v>
      </c>
      <c r="N760" s="40">
        <f t="shared" si="135"/>
        <v>0</v>
      </c>
    </row>
    <row r="761" spans="1:14" hidden="1" x14ac:dyDescent="0.25">
      <c r="A761" s="1">
        <v>101</v>
      </c>
      <c r="B761" s="50" t="s">
        <v>225</v>
      </c>
      <c r="C761" s="39">
        <v>2215198</v>
      </c>
      <c r="D761" s="40" t="s">
        <v>17</v>
      </c>
      <c r="E761" s="40">
        <v>5.93</v>
      </c>
      <c r="F761" s="40">
        <f t="shared" si="138"/>
        <v>11.86</v>
      </c>
      <c r="G761" s="45"/>
      <c r="H761" s="62"/>
      <c r="I761" s="45"/>
      <c r="J761" s="40"/>
      <c r="K761" s="62"/>
      <c r="L761" s="40"/>
      <c r="M761" s="40">
        <f t="shared" si="135"/>
        <v>0</v>
      </c>
      <c r="N761" s="40">
        <f t="shared" si="135"/>
        <v>0</v>
      </c>
    </row>
    <row r="762" spans="1:14" hidden="1" x14ac:dyDescent="0.25">
      <c r="A762" s="1">
        <v>102</v>
      </c>
      <c r="B762" s="50" t="s">
        <v>225</v>
      </c>
      <c r="C762" s="39">
        <v>2215198</v>
      </c>
      <c r="D762" s="40" t="s">
        <v>17</v>
      </c>
      <c r="E762" s="68">
        <v>5.94</v>
      </c>
      <c r="F762" s="40">
        <f t="shared" si="138"/>
        <v>11.88</v>
      </c>
      <c r="G762" s="43"/>
      <c r="H762" s="62"/>
      <c r="I762" s="43"/>
      <c r="J762" s="40"/>
      <c r="K762" s="62"/>
      <c r="L762" s="40"/>
      <c r="M762" s="40">
        <f t="shared" si="135"/>
        <v>0</v>
      </c>
      <c r="N762" s="40">
        <f t="shared" si="135"/>
        <v>0</v>
      </c>
    </row>
    <row r="763" spans="1:14" hidden="1" x14ac:dyDescent="0.25">
      <c r="A763" s="1">
        <v>103</v>
      </c>
      <c r="B763" s="50" t="s">
        <v>298</v>
      </c>
      <c r="C763" s="39">
        <v>2217216</v>
      </c>
      <c r="D763" s="40" t="s">
        <v>17</v>
      </c>
      <c r="E763" s="40">
        <v>0</v>
      </c>
      <c r="F763" s="40">
        <v>49</v>
      </c>
      <c r="G763" s="45"/>
      <c r="H763" s="62"/>
      <c r="I763" s="45"/>
      <c r="J763" s="40"/>
      <c r="K763" s="62"/>
      <c r="L763" s="40"/>
      <c r="M763" s="40">
        <f t="shared" si="135"/>
        <v>0</v>
      </c>
      <c r="N763" s="40">
        <f t="shared" si="135"/>
        <v>0</v>
      </c>
    </row>
    <row r="764" spans="1:14" hidden="1" x14ac:dyDescent="0.25">
      <c r="A764" s="1">
        <v>104</v>
      </c>
      <c r="B764" s="50" t="s">
        <v>299</v>
      </c>
      <c r="C764" s="39">
        <v>2217217</v>
      </c>
      <c r="D764" s="40" t="s">
        <v>17</v>
      </c>
      <c r="E764" s="40">
        <v>0</v>
      </c>
      <c r="F764" s="40">
        <v>210</v>
      </c>
      <c r="G764" s="43"/>
      <c r="H764" s="62"/>
      <c r="I764" s="43"/>
      <c r="J764" s="40"/>
      <c r="K764" s="62"/>
      <c r="L764" s="40"/>
      <c r="M764" s="40">
        <f t="shared" si="135"/>
        <v>0</v>
      </c>
      <c r="N764" s="40">
        <f t="shared" si="135"/>
        <v>0</v>
      </c>
    </row>
    <row r="765" spans="1:14" s="75" customFormat="1" hidden="1" x14ac:dyDescent="0.25">
      <c r="A765" s="75">
        <v>108</v>
      </c>
      <c r="B765" s="14" t="s">
        <v>300</v>
      </c>
      <c r="C765" s="21">
        <v>2217212</v>
      </c>
      <c r="D765" s="16" t="s">
        <v>301</v>
      </c>
      <c r="E765" s="16">
        <v>0</v>
      </c>
      <c r="F765" s="16">
        <v>200</v>
      </c>
      <c r="G765" s="16"/>
      <c r="H765" s="64"/>
      <c r="I765" s="16"/>
      <c r="J765" s="16"/>
      <c r="K765" s="64"/>
      <c r="L765" s="40"/>
      <c r="M765" s="16">
        <f t="shared" si="135"/>
        <v>0</v>
      </c>
      <c r="N765" s="16">
        <f t="shared" si="135"/>
        <v>0</v>
      </c>
    </row>
    <row r="766" spans="1:14" s="75" customFormat="1" hidden="1" x14ac:dyDescent="0.25">
      <c r="A766" s="75">
        <v>109</v>
      </c>
      <c r="B766" s="14" t="s">
        <v>302</v>
      </c>
      <c r="C766" s="21">
        <v>2217213</v>
      </c>
      <c r="D766" s="16" t="s">
        <v>301</v>
      </c>
      <c r="E766" s="16">
        <v>0</v>
      </c>
      <c r="F766" s="16">
        <v>80</v>
      </c>
      <c r="G766" s="16"/>
      <c r="H766" s="64"/>
      <c r="I766" s="16"/>
      <c r="J766" s="16"/>
      <c r="K766" s="64"/>
      <c r="L766" s="40"/>
      <c r="M766" s="16">
        <f t="shared" si="135"/>
        <v>0</v>
      </c>
      <c r="N766" s="16">
        <f t="shared" si="135"/>
        <v>0</v>
      </c>
    </row>
    <row r="767" spans="1:14" hidden="1" x14ac:dyDescent="0.25">
      <c r="A767" s="1">
        <v>110</v>
      </c>
      <c r="B767" s="50" t="s">
        <v>303</v>
      </c>
      <c r="C767" s="39">
        <v>2217214</v>
      </c>
      <c r="D767" s="40" t="s">
        <v>17</v>
      </c>
      <c r="E767" s="40">
        <v>0</v>
      </c>
      <c r="F767" s="40">
        <v>1400</v>
      </c>
      <c r="G767" s="43"/>
      <c r="H767" s="62"/>
      <c r="I767" s="43"/>
      <c r="J767" s="40"/>
      <c r="K767" s="62"/>
      <c r="L767" s="40"/>
      <c r="M767" s="40">
        <f t="shared" si="135"/>
        <v>0</v>
      </c>
      <c r="N767" s="40">
        <f t="shared" si="135"/>
        <v>0</v>
      </c>
    </row>
    <row r="768" spans="1:14" hidden="1" x14ac:dyDescent="0.25">
      <c r="A768" s="1">
        <v>111</v>
      </c>
      <c r="B768" s="50" t="s">
        <v>304</v>
      </c>
      <c r="C768" s="39">
        <v>2217218</v>
      </c>
      <c r="D768" s="40" t="s">
        <v>17</v>
      </c>
      <c r="E768" s="40">
        <v>0</v>
      </c>
      <c r="F768" s="40">
        <v>520</v>
      </c>
      <c r="G768" s="43"/>
      <c r="H768" s="62"/>
      <c r="I768" s="43"/>
      <c r="J768" s="40"/>
      <c r="K768" s="62"/>
      <c r="L768" s="40"/>
      <c r="M768" s="40">
        <f t="shared" ref="M768:N786" si="139">G768+I768-K768</f>
        <v>0</v>
      </c>
      <c r="N768" s="40">
        <f t="shared" si="139"/>
        <v>0</v>
      </c>
    </row>
    <row r="769" spans="1:14" hidden="1" x14ac:dyDescent="0.25">
      <c r="A769" s="1">
        <v>112</v>
      </c>
      <c r="B769" s="50" t="s">
        <v>305</v>
      </c>
      <c r="C769" s="39" t="s">
        <v>306</v>
      </c>
      <c r="D769" s="40" t="s">
        <v>17</v>
      </c>
      <c r="E769" s="40">
        <v>0</v>
      </c>
      <c r="F769" s="40">
        <v>120</v>
      </c>
      <c r="G769" s="43"/>
      <c r="H769" s="62"/>
      <c r="I769" s="43"/>
      <c r="J769" s="40"/>
      <c r="K769" s="62"/>
      <c r="L769" s="40"/>
      <c r="M769" s="40">
        <f t="shared" si="139"/>
        <v>0</v>
      </c>
      <c r="N769" s="40">
        <f t="shared" si="139"/>
        <v>0</v>
      </c>
    </row>
    <row r="770" spans="1:14" hidden="1" x14ac:dyDescent="0.25">
      <c r="A770" s="1">
        <v>113</v>
      </c>
      <c r="B770" s="50" t="s">
        <v>307</v>
      </c>
      <c r="C770" s="39" t="s">
        <v>308</v>
      </c>
      <c r="D770" s="40" t="s">
        <v>17</v>
      </c>
      <c r="E770" s="40">
        <v>0</v>
      </c>
      <c r="F770" s="40">
        <v>80</v>
      </c>
      <c r="G770" s="43"/>
      <c r="H770" s="62"/>
      <c r="I770" s="43"/>
      <c r="J770" s="40"/>
      <c r="K770" s="62"/>
      <c r="L770" s="40"/>
      <c r="M770" s="40">
        <f t="shared" si="139"/>
        <v>0</v>
      </c>
      <c r="N770" s="40">
        <f t="shared" si="139"/>
        <v>0</v>
      </c>
    </row>
    <row r="771" spans="1:14" hidden="1" x14ac:dyDescent="0.25">
      <c r="A771" s="1">
        <v>114</v>
      </c>
      <c r="B771" s="50" t="s">
        <v>309</v>
      </c>
      <c r="C771" s="39">
        <v>2217221</v>
      </c>
      <c r="D771" s="40" t="s">
        <v>17</v>
      </c>
      <c r="E771" s="40">
        <v>0</v>
      </c>
      <c r="F771" s="40">
        <v>150</v>
      </c>
      <c r="G771" s="43"/>
      <c r="H771" s="62"/>
      <c r="I771" s="43"/>
      <c r="J771" s="40"/>
      <c r="K771" s="62"/>
      <c r="L771" s="40"/>
      <c r="M771" s="40">
        <f t="shared" si="139"/>
        <v>0</v>
      </c>
      <c r="N771" s="40">
        <f t="shared" si="139"/>
        <v>0</v>
      </c>
    </row>
    <row r="772" spans="1:14" hidden="1" x14ac:dyDescent="0.25">
      <c r="A772" s="1">
        <v>115</v>
      </c>
      <c r="B772" s="50" t="s">
        <v>40</v>
      </c>
      <c r="C772" s="39" t="s">
        <v>310</v>
      </c>
      <c r="D772" s="40" t="s">
        <v>17</v>
      </c>
      <c r="E772" s="40">
        <v>0</v>
      </c>
      <c r="F772" s="40">
        <v>85</v>
      </c>
      <c r="G772" s="43"/>
      <c r="H772" s="62"/>
      <c r="I772" s="43"/>
      <c r="J772" s="40"/>
      <c r="K772" s="62"/>
      <c r="L772" s="40"/>
      <c r="M772" s="40">
        <f t="shared" si="139"/>
        <v>0</v>
      </c>
      <c r="N772" s="40">
        <f t="shared" si="139"/>
        <v>0</v>
      </c>
    </row>
    <row r="773" spans="1:14" hidden="1" x14ac:dyDescent="0.25">
      <c r="A773" s="1">
        <v>116</v>
      </c>
      <c r="B773" s="50" t="s">
        <v>311</v>
      </c>
      <c r="C773" s="39">
        <v>2217223</v>
      </c>
      <c r="D773" s="40" t="s">
        <v>17</v>
      </c>
      <c r="E773" s="40">
        <v>0</v>
      </c>
      <c r="F773" s="40">
        <v>1150</v>
      </c>
      <c r="G773" s="43"/>
      <c r="H773" s="62"/>
      <c r="I773" s="43"/>
      <c r="J773" s="40"/>
      <c r="K773" s="62"/>
      <c r="L773" s="40"/>
      <c r="M773" s="40">
        <f t="shared" si="139"/>
        <v>0</v>
      </c>
      <c r="N773" s="40">
        <f t="shared" si="139"/>
        <v>0</v>
      </c>
    </row>
    <row r="774" spans="1:14" hidden="1" x14ac:dyDescent="0.25">
      <c r="A774" s="1">
        <v>117</v>
      </c>
      <c r="B774" s="50" t="s">
        <v>312</v>
      </c>
      <c r="C774" s="42" t="s">
        <v>313</v>
      </c>
      <c r="D774" s="43" t="s">
        <v>17</v>
      </c>
      <c r="E774" s="43">
        <v>0</v>
      </c>
      <c r="F774" s="43">
        <v>300</v>
      </c>
      <c r="G774" s="43"/>
      <c r="H774" s="62"/>
      <c r="I774" s="43"/>
      <c r="J774" s="40"/>
      <c r="K774" s="62"/>
      <c r="L774" s="40"/>
      <c r="M774" s="40">
        <f t="shared" si="139"/>
        <v>0</v>
      </c>
      <c r="N774" s="40">
        <f t="shared" si="139"/>
        <v>0</v>
      </c>
    </row>
    <row r="775" spans="1:14" hidden="1" x14ac:dyDescent="0.25">
      <c r="A775" s="1">
        <v>118</v>
      </c>
      <c r="B775" s="50" t="s">
        <v>314</v>
      </c>
      <c r="C775" s="42" t="s">
        <v>315</v>
      </c>
      <c r="D775" s="43" t="s">
        <v>17</v>
      </c>
      <c r="E775" s="43">
        <v>0</v>
      </c>
      <c r="F775" s="43">
        <v>85</v>
      </c>
      <c r="G775" s="43"/>
      <c r="H775" s="62"/>
      <c r="I775" s="43"/>
      <c r="J775" s="40"/>
      <c r="K775" s="62"/>
      <c r="L775" s="40"/>
      <c r="M775" s="40">
        <f t="shared" si="139"/>
        <v>0</v>
      </c>
      <c r="N775" s="40">
        <f t="shared" si="139"/>
        <v>0</v>
      </c>
    </row>
    <row r="776" spans="1:14" hidden="1" x14ac:dyDescent="0.25">
      <c r="A776" s="1">
        <v>119</v>
      </c>
      <c r="B776" s="50" t="s">
        <v>316</v>
      </c>
      <c r="C776" s="39" t="s">
        <v>317</v>
      </c>
      <c r="D776" s="40" t="s">
        <v>17</v>
      </c>
      <c r="E776" s="40">
        <v>0</v>
      </c>
      <c r="F776" s="40">
        <v>32</v>
      </c>
      <c r="G776" s="43"/>
      <c r="H776" s="62"/>
      <c r="I776" s="43"/>
      <c r="J776" s="40"/>
      <c r="K776" s="62"/>
      <c r="L776" s="40"/>
      <c r="M776" s="40">
        <f t="shared" si="139"/>
        <v>0</v>
      </c>
      <c r="N776" s="40">
        <f t="shared" si="139"/>
        <v>0</v>
      </c>
    </row>
    <row r="777" spans="1:14" hidden="1" x14ac:dyDescent="0.25">
      <c r="A777" s="1">
        <v>120</v>
      </c>
      <c r="B777" s="50" t="s">
        <v>318</v>
      </c>
      <c r="C777" s="39">
        <v>2217227</v>
      </c>
      <c r="D777" s="40" t="s">
        <v>17</v>
      </c>
      <c r="E777" s="40">
        <v>0</v>
      </c>
      <c r="F777" s="40">
        <v>65</v>
      </c>
      <c r="G777" s="43"/>
      <c r="H777" s="62"/>
      <c r="I777" s="43"/>
      <c r="J777" s="40"/>
      <c r="K777" s="62"/>
      <c r="L777" s="40"/>
      <c r="M777" s="40">
        <f t="shared" si="139"/>
        <v>0</v>
      </c>
      <c r="N777" s="40">
        <f t="shared" si="139"/>
        <v>0</v>
      </c>
    </row>
    <row r="778" spans="1:14" hidden="1" x14ac:dyDescent="0.25">
      <c r="A778" s="1">
        <v>121</v>
      </c>
      <c r="B778" s="50" t="s">
        <v>319</v>
      </c>
      <c r="C778" s="39">
        <v>2217228</v>
      </c>
      <c r="D778" s="40" t="s">
        <v>17</v>
      </c>
      <c r="E778" s="40">
        <v>0</v>
      </c>
      <c r="F778" s="40">
        <v>190</v>
      </c>
      <c r="G778" s="43"/>
      <c r="H778" s="62"/>
      <c r="I778" s="43"/>
      <c r="J778" s="40"/>
      <c r="K778" s="62"/>
      <c r="L778" s="40"/>
      <c r="M778" s="40">
        <f t="shared" si="139"/>
        <v>0</v>
      </c>
      <c r="N778" s="40">
        <f t="shared" si="139"/>
        <v>0</v>
      </c>
    </row>
    <row r="779" spans="1:14" hidden="1" x14ac:dyDescent="0.25">
      <c r="A779" s="1">
        <v>122</v>
      </c>
      <c r="B779" s="50" t="s">
        <v>320</v>
      </c>
      <c r="C779" s="39">
        <v>2217229</v>
      </c>
      <c r="D779" s="40" t="s">
        <v>17</v>
      </c>
      <c r="E779" s="40">
        <v>0</v>
      </c>
      <c r="F779" s="40">
        <v>1100</v>
      </c>
      <c r="G779" s="43"/>
      <c r="H779" s="62"/>
      <c r="I779" s="43"/>
      <c r="J779" s="40"/>
      <c r="K779" s="62"/>
      <c r="L779" s="40"/>
      <c r="M779" s="40">
        <f t="shared" si="139"/>
        <v>0</v>
      </c>
      <c r="N779" s="40">
        <f t="shared" si="139"/>
        <v>0</v>
      </c>
    </row>
    <row r="780" spans="1:14" hidden="1" x14ac:dyDescent="0.25">
      <c r="A780" s="1">
        <v>123</v>
      </c>
      <c r="B780" s="50" t="s">
        <v>30</v>
      </c>
      <c r="C780" s="39" t="s">
        <v>321</v>
      </c>
      <c r="D780" s="40" t="s">
        <v>17</v>
      </c>
      <c r="E780" s="40">
        <v>0</v>
      </c>
      <c r="F780" s="40">
        <v>110</v>
      </c>
      <c r="G780" s="43"/>
      <c r="H780" s="62"/>
      <c r="I780" s="43"/>
      <c r="J780" s="40"/>
      <c r="K780" s="62"/>
      <c r="L780" s="40"/>
      <c r="M780" s="40">
        <f t="shared" si="139"/>
        <v>0</v>
      </c>
      <c r="N780" s="40">
        <f t="shared" si="139"/>
        <v>0</v>
      </c>
    </row>
    <row r="781" spans="1:14" hidden="1" x14ac:dyDescent="0.25">
      <c r="A781" s="1">
        <v>124</v>
      </c>
      <c r="B781" s="50" t="s">
        <v>322</v>
      </c>
      <c r="C781" s="42" t="s">
        <v>323</v>
      </c>
      <c r="D781" s="43" t="s">
        <v>17</v>
      </c>
      <c r="E781" s="43">
        <v>0</v>
      </c>
      <c r="F781" s="43">
        <v>150</v>
      </c>
      <c r="G781" s="43"/>
      <c r="H781" s="62"/>
      <c r="I781" s="43"/>
      <c r="J781" s="40"/>
      <c r="K781" s="62"/>
      <c r="L781" s="40"/>
      <c r="M781" s="40">
        <f t="shared" si="139"/>
        <v>0</v>
      </c>
      <c r="N781" s="40">
        <f t="shared" si="139"/>
        <v>0</v>
      </c>
    </row>
    <row r="782" spans="1:14" hidden="1" x14ac:dyDescent="0.25">
      <c r="A782" s="1">
        <v>125</v>
      </c>
      <c r="B782" s="50" t="s">
        <v>25</v>
      </c>
      <c r="C782" s="39">
        <v>2217232</v>
      </c>
      <c r="D782" s="40" t="s">
        <v>17</v>
      </c>
      <c r="E782" s="40">
        <v>0</v>
      </c>
      <c r="F782" s="40">
        <v>450</v>
      </c>
      <c r="G782" s="43"/>
      <c r="H782" s="62"/>
      <c r="I782" s="43"/>
      <c r="J782" s="40"/>
      <c r="K782" s="62"/>
      <c r="L782" s="40"/>
      <c r="M782" s="40">
        <f t="shared" si="139"/>
        <v>0</v>
      </c>
      <c r="N782" s="40">
        <f t="shared" si="139"/>
        <v>0</v>
      </c>
    </row>
    <row r="783" spans="1:14" hidden="1" x14ac:dyDescent="0.25">
      <c r="A783" s="1">
        <v>126</v>
      </c>
      <c r="B783" s="50" t="s">
        <v>26</v>
      </c>
      <c r="C783" s="39" t="s">
        <v>324</v>
      </c>
      <c r="D783" s="40" t="s">
        <v>17</v>
      </c>
      <c r="E783" s="40">
        <v>0</v>
      </c>
      <c r="F783" s="40">
        <v>85</v>
      </c>
      <c r="G783" s="43"/>
      <c r="H783" s="62"/>
      <c r="I783" s="43"/>
      <c r="J783" s="40"/>
      <c r="K783" s="62"/>
      <c r="L783" s="40"/>
      <c r="M783" s="40">
        <f t="shared" si="139"/>
        <v>0</v>
      </c>
      <c r="N783" s="40">
        <f t="shared" si="139"/>
        <v>0</v>
      </c>
    </row>
    <row r="784" spans="1:14" hidden="1" x14ac:dyDescent="0.25">
      <c r="A784" s="1">
        <v>127</v>
      </c>
      <c r="B784" s="50" t="s">
        <v>28</v>
      </c>
      <c r="C784" s="39" t="s">
        <v>325</v>
      </c>
      <c r="D784" s="40" t="s">
        <v>17</v>
      </c>
      <c r="E784" s="40">
        <v>0</v>
      </c>
      <c r="F784" s="40">
        <v>430</v>
      </c>
      <c r="G784" s="43"/>
      <c r="H784" s="62"/>
      <c r="I784" s="43"/>
      <c r="J784" s="40"/>
      <c r="K784" s="62"/>
      <c r="L784" s="40"/>
      <c r="M784" s="40">
        <f t="shared" si="139"/>
        <v>0</v>
      </c>
      <c r="N784" s="40">
        <f t="shared" si="139"/>
        <v>0</v>
      </c>
    </row>
    <row r="785" spans="1:14" hidden="1" x14ac:dyDescent="0.25">
      <c r="A785" s="1">
        <v>128</v>
      </c>
      <c r="B785" s="50" t="s">
        <v>326</v>
      </c>
      <c r="C785" s="39">
        <v>2217235</v>
      </c>
      <c r="D785" s="40" t="s">
        <v>17</v>
      </c>
      <c r="E785" s="40">
        <v>0</v>
      </c>
      <c r="F785" s="40">
        <v>235</v>
      </c>
      <c r="G785" s="43"/>
      <c r="H785" s="62"/>
      <c r="I785" s="43"/>
      <c r="J785" s="40"/>
      <c r="K785" s="62"/>
      <c r="L785" s="40"/>
      <c r="M785" s="40">
        <f t="shared" si="139"/>
        <v>0</v>
      </c>
      <c r="N785" s="40">
        <f t="shared" si="139"/>
        <v>0</v>
      </c>
    </row>
    <row r="786" spans="1:14" hidden="1" x14ac:dyDescent="0.25">
      <c r="A786" s="1">
        <v>129</v>
      </c>
      <c r="B786" s="50" t="s">
        <v>353</v>
      </c>
      <c r="C786" s="71">
        <v>2217237</v>
      </c>
      <c r="D786" s="103" t="s">
        <v>17</v>
      </c>
      <c r="E786" s="40">
        <v>0</v>
      </c>
      <c r="F786" s="103">
        <v>360</v>
      </c>
      <c r="G786" s="45"/>
      <c r="H786" s="62"/>
      <c r="I786" s="45"/>
      <c r="J786" s="40"/>
      <c r="K786" s="12"/>
      <c r="L786" s="40"/>
      <c r="M786" s="40">
        <f t="shared" si="139"/>
        <v>0</v>
      </c>
      <c r="N786" s="40">
        <f t="shared" si="139"/>
        <v>0</v>
      </c>
    </row>
    <row r="787" spans="1:14" hidden="1" x14ac:dyDescent="0.25">
      <c r="A787" s="1">
        <v>130</v>
      </c>
      <c r="B787" s="50" t="s">
        <v>354</v>
      </c>
      <c r="C787" s="71">
        <v>2217238</v>
      </c>
      <c r="D787" s="103" t="s">
        <v>17</v>
      </c>
      <c r="E787" s="103">
        <v>0</v>
      </c>
      <c r="F787" s="103">
        <v>290</v>
      </c>
      <c r="G787" s="45"/>
      <c r="H787" s="62"/>
      <c r="I787" s="45"/>
      <c r="J787" s="40"/>
      <c r="K787" s="12"/>
      <c r="L787" s="40"/>
      <c r="M787" s="40">
        <f t="shared" ref="M787:N799" si="140">G787+I787-K787</f>
        <v>0</v>
      </c>
      <c r="N787" s="40">
        <f t="shared" si="140"/>
        <v>0</v>
      </c>
    </row>
    <row r="788" spans="1:14" hidden="1" x14ac:dyDescent="0.25">
      <c r="A788" s="1">
        <v>131</v>
      </c>
      <c r="B788" s="50" t="s">
        <v>355</v>
      </c>
      <c r="C788" s="71">
        <v>2217239</v>
      </c>
      <c r="D788" s="103" t="s">
        <v>17</v>
      </c>
      <c r="E788" s="103">
        <v>0</v>
      </c>
      <c r="F788" s="103">
        <v>440</v>
      </c>
      <c r="G788" s="45"/>
      <c r="H788" s="62"/>
      <c r="I788" s="45"/>
      <c r="J788" s="40"/>
      <c r="K788" s="12"/>
      <c r="L788" s="40"/>
      <c r="M788" s="40">
        <f t="shared" si="140"/>
        <v>0</v>
      </c>
      <c r="N788" s="40">
        <f t="shared" si="140"/>
        <v>0</v>
      </c>
    </row>
    <row r="789" spans="1:14" hidden="1" x14ac:dyDescent="0.25">
      <c r="A789" s="1">
        <v>132</v>
      </c>
      <c r="B789" s="50" t="s">
        <v>356</v>
      </c>
      <c r="C789" s="71">
        <v>2217240</v>
      </c>
      <c r="D789" s="103" t="s">
        <v>17</v>
      </c>
      <c r="E789" s="103">
        <v>0</v>
      </c>
      <c r="F789" s="103">
        <v>320</v>
      </c>
      <c r="G789" s="45"/>
      <c r="H789" s="62"/>
      <c r="I789" s="45"/>
      <c r="J789" s="40"/>
      <c r="K789" s="12"/>
      <c r="L789" s="40"/>
      <c r="M789" s="40">
        <f t="shared" si="140"/>
        <v>0</v>
      </c>
      <c r="N789" s="40">
        <f t="shared" si="140"/>
        <v>0</v>
      </c>
    </row>
    <row r="790" spans="1:14" hidden="1" x14ac:dyDescent="0.25">
      <c r="A790" s="1">
        <v>133</v>
      </c>
      <c r="B790" s="70" t="s">
        <v>327</v>
      </c>
      <c r="C790" s="71">
        <v>2215366</v>
      </c>
      <c r="D790" s="12" t="s">
        <v>17</v>
      </c>
      <c r="E790" s="12">
        <v>15</v>
      </c>
      <c r="F790" s="12">
        <f>E790*2</f>
        <v>30</v>
      </c>
      <c r="G790" s="72"/>
      <c r="H790" s="62"/>
      <c r="I790" s="72"/>
      <c r="J790" s="40"/>
      <c r="K790" s="73"/>
      <c r="L790" s="40"/>
      <c r="M790" s="40">
        <f t="shared" si="140"/>
        <v>0</v>
      </c>
      <c r="N790" s="40">
        <f t="shared" si="140"/>
        <v>0</v>
      </c>
    </row>
    <row r="791" spans="1:14" hidden="1" x14ac:dyDescent="0.25">
      <c r="B791" s="20" t="s">
        <v>332</v>
      </c>
      <c r="C791" s="71">
        <v>2217213</v>
      </c>
      <c r="D791" s="12" t="s">
        <v>17</v>
      </c>
      <c r="E791" s="12"/>
      <c r="F791" s="12">
        <v>41.6</v>
      </c>
      <c r="G791" s="72"/>
      <c r="H791" s="62"/>
      <c r="I791" s="72"/>
      <c r="J791" s="40"/>
      <c r="K791" s="73"/>
      <c r="L791" s="40"/>
      <c r="M791" s="40">
        <f t="shared" si="140"/>
        <v>0</v>
      </c>
      <c r="N791" s="62">
        <f t="shared" si="140"/>
        <v>0</v>
      </c>
    </row>
    <row r="792" spans="1:14" hidden="1" x14ac:dyDescent="0.25">
      <c r="B792" s="20" t="s">
        <v>332</v>
      </c>
      <c r="C792" s="71">
        <v>2217213</v>
      </c>
      <c r="D792" s="12" t="s">
        <v>17</v>
      </c>
      <c r="E792" s="12"/>
      <c r="F792" s="12">
        <v>40.799999999999997</v>
      </c>
      <c r="G792" s="72"/>
      <c r="H792" s="62"/>
      <c r="I792" s="72"/>
      <c r="J792" s="40"/>
      <c r="K792" s="73"/>
      <c r="L792" s="40"/>
      <c r="M792" s="40">
        <f t="shared" si="140"/>
        <v>0</v>
      </c>
      <c r="N792" s="62">
        <f t="shared" si="140"/>
        <v>0</v>
      </c>
    </row>
    <row r="793" spans="1:14" ht="15.75" hidden="1" thickBot="1" x14ac:dyDescent="0.3">
      <c r="B793" s="126" t="s">
        <v>574</v>
      </c>
      <c r="C793" s="71">
        <v>22117241</v>
      </c>
      <c r="D793" s="12" t="s">
        <v>17</v>
      </c>
      <c r="E793" s="12"/>
      <c r="F793" s="12">
        <v>200</v>
      </c>
      <c r="G793" s="72"/>
      <c r="H793" s="62"/>
      <c r="I793" s="72"/>
      <c r="J793" s="40"/>
      <c r="K793" s="73"/>
      <c r="L793" s="40"/>
      <c r="M793" s="40">
        <f t="shared" si="140"/>
        <v>0</v>
      </c>
      <c r="N793" s="62">
        <f t="shared" si="140"/>
        <v>0</v>
      </c>
    </row>
    <row r="794" spans="1:14" ht="15.75" hidden="1" thickBot="1" x14ac:dyDescent="0.3">
      <c r="B794" s="127" t="s">
        <v>575</v>
      </c>
      <c r="C794" s="71">
        <v>22117242</v>
      </c>
      <c r="D794" s="12" t="s">
        <v>17</v>
      </c>
      <c r="E794" s="12"/>
      <c r="F794" s="12">
        <v>200</v>
      </c>
      <c r="G794" s="72"/>
      <c r="H794" s="62"/>
      <c r="I794" s="72"/>
      <c r="J794" s="40"/>
      <c r="K794" s="73"/>
      <c r="L794" s="40"/>
      <c r="M794" s="62">
        <f t="shared" si="140"/>
        <v>0</v>
      </c>
      <c r="N794" s="62">
        <f t="shared" si="140"/>
        <v>0</v>
      </c>
    </row>
    <row r="795" spans="1:14" ht="15.75" hidden="1" thickBot="1" x14ac:dyDescent="0.3">
      <c r="B795" s="127" t="s">
        <v>576</v>
      </c>
      <c r="C795" s="71">
        <v>22117243</v>
      </c>
      <c r="D795" s="12" t="s">
        <v>17</v>
      </c>
      <c r="E795" s="12"/>
      <c r="F795" s="12">
        <v>75</v>
      </c>
      <c r="G795" s="72"/>
      <c r="H795" s="62"/>
      <c r="I795" s="72"/>
      <c r="J795" s="40"/>
      <c r="K795" s="73"/>
      <c r="L795" s="40"/>
      <c r="M795" s="62">
        <f t="shared" si="140"/>
        <v>0</v>
      </c>
      <c r="N795" s="62">
        <f t="shared" si="140"/>
        <v>0</v>
      </c>
    </row>
    <row r="796" spans="1:14" ht="15.75" hidden="1" thickBot="1" x14ac:dyDescent="0.3">
      <c r="B796" s="127" t="s">
        <v>358</v>
      </c>
      <c r="C796" s="71">
        <v>22117244</v>
      </c>
      <c r="D796" s="12" t="s">
        <v>17</v>
      </c>
      <c r="E796" s="12"/>
      <c r="F796" s="12">
        <v>22</v>
      </c>
      <c r="G796" s="72"/>
      <c r="H796" s="62"/>
      <c r="I796" s="72"/>
      <c r="J796" s="40"/>
      <c r="K796" s="73"/>
      <c r="L796" s="40"/>
      <c r="M796" s="62">
        <f t="shared" si="140"/>
        <v>0</v>
      </c>
      <c r="N796" s="62">
        <f t="shared" si="140"/>
        <v>0</v>
      </c>
    </row>
    <row r="797" spans="1:14" hidden="1" x14ac:dyDescent="0.25">
      <c r="B797" s="128" t="s">
        <v>359</v>
      </c>
      <c r="C797" s="71">
        <v>22117245</v>
      </c>
      <c r="D797" s="12" t="s">
        <v>17</v>
      </c>
      <c r="E797" s="12"/>
      <c r="F797" s="12">
        <v>25</v>
      </c>
      <c r="G797" s="72"/>
      <c r="H797" s="62"/>
      <c r="I797" s="72"/>
      <c r="J797" s="40"/>
      <c r="K797" s="73"/>
      <c r="L797" s="40"/>
      <c r="M797" s="62">
        <f t="shared" si="140"/>
        <v>0</v>
      </c>
      <c r="N797" s="62">
        <f t="shared" si="140"/>
        <v>0</v>
      </c>
    </row>
    <row r="798" spans="1:14" hidden="1" x14ac:dyDescent="0.25">
      <c r="B798" s="41" t="s">
        <v>360</v>
      </c>
      <c r="C798" s="71">
        <v>22117246</v>
      </c>
      <c r="D798" s="12" t="s">
        <v>17</v>
      </c>
      <c r="E798" s="12"/>
      <c r="F798" s="12">
        <v>1800</v>
      </c>
      <c r="G798" s="72"/>
      <c r="H798" s="62"/>
      <c r="I798" s="72"/>
      <c r="J798" s="40"/>
      <c r="K798" s="73"/>
      <c r="L798" s="40"/>
      <c r="M798" s="62">
        <f t="shared" si="140"/>
        <v>0</v>
      </c>
      <c r="N798" s="62">
        <f t="shared" si="140"/>
        <v>0</v>
      </c>
    </row>
    <row r="799" spans="1:14" hidden="1" x14ac:dyDescent="0.25">
      <c r="B799" s="41" t="s">
        <v>361</v>
      </c>
      <c r="C799" s="71">
        <v>22117247</v>
      </c>
      <c r="D799" s="12" t="s">
        <v>17</v>
      </c>
      <c r="E799" s="12"/>
      <c r="F799" s="12">
        <v>360</v>
      </c>
      <c r="G799" s="72"/>
      <c r="H799" s="62"/>
      <c r="I799" s="72"/>
      <c r="J799" s="40"/>
      <c r="K799" s="73"/>
      <c r="L799" s="40"/>
      <c r="M799" s="62">
        <f t="shared" si="140"/>
        <v>0</v>
      </c>
      <c r="N799" s="62">
        <f t="shared" si="140"/>
        <v>0</v>
      </c>
    </row>
    <row r="800" spans="1:14" s="9" customFormat="1" hidden="1" x14ac:dyDescent="0.25">
      <c r="B800" s="25" t="s">
        <v>22</v>
      </c>
      <c r="C800" s="63"/>
      <c r="D800" s="4"/>
      <c r="E800" s="143"/>
      <c r="F800" s="143"/>
      <c r="G800" s="143">
        <f t="shared" ref="G800:N800" si="141">SUM(G661:G799)</f>
        <v>0</v>
      </c>
      <c r="H800" s="143">
        <f t="shared" si="141"/>
        <v>0</v>
      </c>
      <c r="I800" s="143">
        <f t="shared" si="141"/>
        <v>0</v>
      </c>
      <c r="J800" s="143">
        <f t="shared" si="141"/>
        <v>0</v>
      </c>
      <c r="K800" s="143">
        <f t="shared" si="141"/>
        <v>0</v>
      </c>
      <c r="L800" s="143">
        <f t="shared" si="141"/>
        <v>0</v>
      </c>
      <c r="M800" s="143">
        <f t="shared" si="141"/>
        <v>0</v>
      </c>
      <c r="N800" s="143">
        <f t="shared" si="141"/>
        <v>0</v>
      </c>
    </row>
    <row r="801" spans="1:14" ht="15.75" hidden="1" x14ac:dyDescent="0.25">
      <c r="B801" s="57" t="s">
        <v>577</v>
      </c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9"/>
    </row>
    <row r="802" spans="1:14" hidden="1" x14ac:dyDescent="0.25">
      <c r="A802" s="1">
        <v>19</v>
      </c>
      <c r="B802" s="41" t="s">
        <v>338</v>
      </c>
      <c r="C802" s="39">
        <v>2217204</v>
      </c>
      <c r="D802" s="40" t="s">
        <v>17</v>
      </c>
      <c r="E802" s="40">
        <v>16</v>
      </c>
      <c r="F802" s="40">
        <f t="shared" ref="F802" si="142">E802*2</f>
        <v>32</v>
      </c>
      <c r="G802" s="62">
        <v>0</v>
      </c>
      <c r="H802" s="62">
        <f>G802*F802</f>
        <v>0</v>
      </c>
      <c r="I802" s="43"/>
      <c r="J802" s="40"/>
      <c r="K802" s="40"/>
      <c r="L802" s="40"/>
      <c r="M802" s="40">
        <f t="shared" ref="M802:N802" si="143">G802+I802-K802</f>
        <v>0</v>
      </c>
      <c r="N802" s="40">
        <f t="shared" si="143"/>
        <v>0</v>
      </c>
    </row>
    <row r="803" spans="1:14" s="9" customFormat="1" hidden="1" x14ac:dyDescent="0.25">
      <c r="B803" s="25" t="s">
        <v>22</v>
      </c>
      <c r="C803" s="63"/>
      <c r="D803" s="129"/>
      <c r="E803" s="129"/>
      <c r="F803" s="129"/>
      <c r="G803" s="143">
        <f>SUM(G802)</f>
        <v>0</v>
      </c>
      <c r="H803" s="143">
        <f>SUM(H802)</f>
        <v>0</v>
      </c>
      <c r="I803" s="143">
        <f t="shared" ref="I803:N803" si="144">SUM(I802)</f>
        <v>0</v>
      </c>
      <c r="J803" s="143">
        <f t="shared" si="144"/>
        <v>0</v>
      </c>
      <c r="K803" s="143">
        <f t="shared" si="144"/>
        <v>0</v>
      </c>
      <c r="L803" s="143">
        <f t="shared" si="144"/>
        <v>0</v>
      </c>
      <c r="M803" s="143">
        <f t="shared" si="144"/>
        <v>0</v>
      </c>
      <c r="N803" s="143">
        <f t="shared" si="144"/>
        <v>0</v>
      </c>
    </row>
    <row r="804" spans="1:14" s="9" customFormat="1" ht="15.75" hidden="1" x14ac:dyDescent="0.25">
      <c r="B804" s="57" t="s">
        <v>578</v>
      </c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9"/>
    </row>
    <row r="805" spans="1:14" s="9" customFormat="1" hidden="1" x14ac:dyDescent="0.25">
      <c r="B805" s="20" t="s">
        <v>329</v>
      </c>
      <c r="C805" s="21">
        <v>2215144</v>
      </c>
      <c r="D805" s="129" t="s">
        <v>17</v>
      </c>
      <c r="E805" s="73">
        <v>0.45</v>
      </c>
      <c r="F805" s="73">
        <v>0.9</v>
      </c>
      <c r="G805" s="13"/>
      <c r="H805" s="13">
        <f>G805*F805</f>
        <v>0</v>
      </c>
      <c r="I805" s="13"/>
      <c r="J805" s="13">
        <f>I805*F805</f>
        <v>0</v>
      </c>
      <c r="K805" s="13"/>
      <c r="L805" s="13">
        <f>K805*F805</f>
        <v>0</v>
      </c>
      <c r="M805" s="143">
        <f>G805+I805-K805</f>
        <v>0</v>
      </c>
      <c r="N805" s="143">
        <f>H805+J805-L805</f>
        <v>0</v>
      </c>
    </row>
    <row r="806" spans="1:14" s="9" customFormat="1" hidden="1" x14ac:dyDescent="0.25">
      <c r="B806" s="20" t="s">
        <v>330</v>
      </c>
      <c r="C806" s="21">
        <v>2217211</v>
      </c>
      <c r="D806" s="129" t="s">
        <v>17</v>
      </c>
      <c r="E806" s="73">
        <v>5.52</v>
      </c>
      <c r="F806" s="73">
        <v>11.04</v>
      </c>
      <c r="G806" s="13"/>
      <c r="H806" s="13">
        <f>G806*F806</f>
        <v>0</v>
      </c>
      <c r="I806" s="13"/>
      <c r="J806" s="13">
        <f>I806*F806</f>
        <v>0</v>
      </c>
      <c r="K806" s="13"/>
      <c r="L806" s="13">
        <f>K806*F806</f>
        <v>0</v>
      </c>
      <c r="M806" s="143">
        <f>G806+I806-K806</f>
        <v>0</v>
      </c>
      <c r="N806" s="143">
        <f>H806+J806-L806</f>
        <v>0</v>
      </c>
    </row>
    <row r="807" spans="1:14" s="9" customFormat="1" hidden="1" x14ac:dyDescent="0.25">
      <c r="B807" s="25" t="s">
        <v>22</v>
      </c>
      <c r="C807" s="63"/>
      <c r="D807" s="129"/>
      <c r="E807" s="129"/>
      <c r="F807" s="129"/>
      <c r="G807" s="143">
        <f>G805+G806</f>
        <v>0</v>
      </c>
      <c r="H807" s="143">
        <f>H805+H806</f>
        <v>0</v>
      </c>
      <c r="I807" s="143">
        <f>I805+I806</f>
        <v>0</v>
      </c>
      <c r="J807" s="143">
        <f>SUM(J805:J806)</f>
        <v>0</v>
      </c>
      <c r="K807" s="143">
        <f>SUM(K805:K806)</f>
        <v>0</v>
      </c>
      <c r="L807" s="143">
        <f>SUM(L805:L806)</f>
        <v>0</v>
      </c>
      <c r="M807" s="143">
        <f>M805+M806</f>
        <v>0</v>
      </c>
      <c r="N807" s="143">
        <f>N805+N806</f>
        <v>0</v>
      </c>
    </row>
    <row r="808" spans="1:14" ht="15.75" x14ac:dyDescent="0.25">
      <c r="B808" s="57" t="s">
        <v>579</v>
      </c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9"/>
    </row>
    <row r="809" spans="1:14" x14ac:dyDescent="0.25">
      <c r="B809" s="41" t="s">
        <v>580</v>
      </c>
      <c r="C809" s="39">
        <v>22117248</v>
      </c>
      <c r="D809" s="40" t="s">
        <v>17</v>
      </c>
      <c r="E809" s="40"/>
      <c r="F809" s="40">
        <v>928</v>
      </c>
      <c r="G809" s="62">
        <v>2</v>
      </c>
      <c r="H809" s="62">
        <f>G809*F809</f>
        <v>1856</v>
      </c>
      <c r="I809" s="43"/>
      <c r="J809" s="40">
        <f>I809*F809</f>
        <v>0</v>
      </c>
      <c r="K809" s="40"/>
      <c r="L809" s="40"/>
      <c r="M809" s="40">
        <f t="shared" ref="M809:N810" si="145">G809+I809-K809</f>
        <v>2</v>
      </c>
      <c r="N809" s="40">
        <f t="shared" si="145"/>
        <v>1856</v>
      </c>
    </row>
    <row r="810" spans="1:14" x14ac:dyDescent="0.25">
      <c r="B810" s="41" t="s">
        <v>580</v>
      </c>
      <c r="C810" s="39">
        <v>22117248</v>
      </c>
      <c r="D810" s="40" t="s">
        <v>17</v>
      </c>
      <c r="E810" s="103"/>
      <c r="F810" s="103">
        <v>464</v>
      </c>
      <c r="G810" s="62">
        <v>1</v>
      </c>
      <c r="H810" s="62">
        <f>G810*F810</f>
        <v>464</v>
      </c>
      <c r="I810" s="43"/>
      <c r="J810" s="40">
        <f>I810*F810</f>
        <v>0</v>
      </c>
      <c r="K810" s="40"/>
      <c r="L810" s="40"/>
      <c r="M810" s="40">
        <f t="shared" si="145"/>
        <v>1</v>
      </c>
      <c r="N810" s="40">
        <f t="shared" si="145"/>
        <v>464</v>
      </c>
    </row>
    <row r="811" spans="1:14" ht="31.5" x14ac:dyDescent="0.25">
      <c r="B811" s="32" t="s">
        <v>33</v>
      </c>
      <c r="C811" s="21">
        <v>2217259</v>
      </c>
      <c r="D811" s="16" t="s">
        <v>17</v>
      </c>
      <c r="E811" s="16"/>
      <c r="F811" s="16">
        <v>318</v>
      </c>
      <c r="G811" s="18">
        <v>1</v>
      </c>
      <c r="H811" s="62">
        <f>G811*F811</f>
        <v>318</v>
      </c>
      <c r="I811" s="18"/>
      <c r="J811" s="40">
        <f>I811*F811</f>
        <v>0</v>
      </c>
      <c r="K811" s="18"/>
      <c r="L811" s="18"/>
      <c r="M811" s="18">
        <f>G811+I811-K811</f>
        <v>1</v>
      </c>
      <c r="N811" s="18">
        <f>H811+J811-L811</f>
        <v>318</v>
      </c>
    </row>
    <row r="812" spans="1:14" s="9" customFormat="1" x14ac:dyDescent="0.25">
      <c r="B812" s="25" t="s">
        <v>22</v>
      </c>
      <c r="C812" s="63"/>
      <c r="D812" s="129"/>
      <c r="E812" s="129"/>
      <c r="F812" s="129"/>
      <c r="G812" s="143">
        <f>SUM(G809:G811)</f>
        <v>4</v>
      </c>
      <c r="H812" s="143">
        <f t="shared" ref="H812:N812" si="146">SUM(H809:H811)</f>
        <v>2638</v>
      </c>
      <c r="I812" s="143">
        <f t="shared" si="146"/>
        <v>0</v>
      </c>
      <c r="J812" s="143">
        <f t="shared" si="146"/>
        <v>0</v>
      </c>
      <c r="K812" s="143">
        <f t="shared" si="146"/>
        <v>0</v>
      </c>
      <c r="L812" s="143">
        <f t="shared" si="146"/>
        <v>0</v>
      </c>
      <c r="M812" s="143">
        <f t="shared" si="146"/>
        <v>4</v>
      </c>
      <c r="N812" s="143">
        <f t="shared" si="146"/>
        <v>2638</v>
      </c>
    </row>
    <row r="813" spans="1:14" s="9" customFormat="1" ht="15.75" x14ac:dyDescent="0.25">
      <c r="B813" s="57" t="s">
        <v>581</v>
      </c>
      <c r="C813" s="114"/>
      <c r="D813" s="115"/>
      <c r="E813" s="115"/>
      <c r="F813" s="115"/>
      <c r="G813" s="115"/>
      <c r="H813" s="115"/>
      <c r="I813" s="115"/>
      <c r="J813" s="115"/>
      <c r="K813" s="115"/>
      <c r="L813" s="115"/>
      <c r="M813" s="115"/>
      <c r="N813" s="116"/>
    </row>
    <row r="814" spans="1:14" s="9" customFormat="1" x14ac:dyDescent="0.25">
      <c r="B814" s="41" t="s">
        <v>347</v>
      </c>
      <c r="C814" s="39">
        <v>2217014</v>
      </c>
      <c r="D814" s="40" t="s">
        <v>17</v>
      </c>
      <c r="E814" s="117"/>
      <c r="F814" s="118">
        <v>16</v>
      </c>
      <c r="G814" s="118">
        <v>1</v>
      </c>
      <c r="H814" s="13">
        <f>G814*F814</f>
        <v>16</v>
      </c>
      <c r="I814" s="13"/>
      <c r="J814" s="13">
        <f>I814*F814</f>
        <v>0</v>
      </c>
      <c r="K814" s="13"/>
      <c r="L814" s="13">
        <f>K814*F814</f>
        <v>0</v>
      </c>
      <c r="M814" s="13">
        <f>G814+I814-K814</f>
        <v>1</v>
      </c>
      <c r="N814" s="118">
        <f>H814+J814-L814</f>
        <v>16</v>
      </c>
    </row>
    <row r="815" spans="1:14" s="9" customFormat="1" x14ac:dyDescent="0.25">
      <c r="B815" s="25" t="s">
        <v>22</v>
      </c>
      <c r="C815" s="119"/>
      <c r="D815" s="120"/>
      <c r="E815" s="117"/>
      <c r="F815" s="117"/>
      <c r="G815" s="117">
        <f>G814</f>
        <v>1</v>
      </c>
      <c r="H815" s="143">
        <f>H814</f>
        <v>16</v>
      </c>
      <c r="I815" s="143">
        <f>I814</f>
        <v>0</v>
      </c>
      <c r="J815" s="143">
        <f>J814</f>
        <v>0</v>
      </c>
      <c r="K815" s="143">
        <f>K814</f>
        <v>0</v>
      </c>
      <c r="L815" s="143">
        <f t="shared" ref="L815" si="147">L814</f>
        <v>0</v>
      </c>
      <c r="M815" s="143">
        <f>M814</f>
        <v>1</v>
      </c>
      <c r="N815" s="117">
        <f>N814</f>
        <v>16</v>
      </c>
    </row>
    <row r="816" spans="1:14" x14ac:dyDescent="0.25">
      <c r="B816" s="130" t="s">
        <v>582</v>
      </c>
      <c r="C816" s="131"/>
      <c r="D816" s="132"/>
      <c r="E816" s="133"/>
      <c r="F816" s="133"/>
      <c r="G816" s="134">
        <f>G815+G812+G659+G586+G446+G196+G181+G151+G120+G39+G28+G25+G22</f>
        <v>5749</v>
      </c>
      <c r="H816" s="134">
        <f t="shared" ref="H816:N816" si="148">H815+H812+H659+H586+H446+H196+H181+H151+H120+H39+H28+H25+H22</f>
        <v>59957.015999999981</v>
      </c>
      <c r="I816" s="134">
        <f t="shared" si="148"/>
        <v>0</v>
      </c>
      <c r="J816" s="134">
        <f t="shared" si="148"/>
        <v>0</v>
      </c>
      <c r="K816" s="134">
        <f t="shared" si="148"/>
        <v>0</v>
      </c>
      <c r="L816" s="134">
        <f t="shared" si="148"/>
        <v>0</v>
      </c>
      <c r="M816" s="134">
        <f t="shared" si="148"/>
        <v>5749</v>
      </c>
      <c r="N816" s="134">
        <f t="shared" si="148"/>
        <v>59957.015999999981</v>
      </c>
    </row>
    <row r="817" spans="1:14" x14ac:dyDescent="0.25">
      <c r="I817" s="137" t="s">
        <v>583</v>
      </c>
      <c r="J817" s="138"/>
      <c r="K817" s="138"/>
      <c r="L817" s="138"/>
      <c r="M817" s="139"/>
    </row>
    <row r="818" spans="1:14" s="140" customFormat="1" x14ac:dyDescent="0.25">
      <c r="A818" s="1"/>
      <c r="B818" s="1"/>
      <c r="C818" s="135"/>
      <c r="D818" s="136"/>
      <c r="E818" s="68"/>
      <c r="F818" s="68"/>
      <c r="G818" s="68"/>
      <c r="H818" s="68"/>
      <c r="I818" s="137" t="s">
        <v>584</v>
      </c>
      <c r="J818" s="138">
        <v>1770</v>
      </c>
      <c r="K818" s="137" t="s">
        <v>585</v>
      </c>
      <c r="L818" s="138">
        <v>1770</v>
      </c>
      <c r="M818" s="139"/>
      <c r="N818" s="136"/>
    </row>
    <row r="819" spans="1:14" s="140" customFormat="1" x14ac:dyDescent="0.25">
      <c r="A819" s="1"/>
      <c r="B819" s="1"/>
      <c r="C819" s="135"/>
      <c r="D819" s="136"/>
      <c r="E819" s="68"/>
      <c r="F819" s="68"/>
      <c r="G819" s="68"/>
      <c r="H819" s="68"/>
      <c r="I819" s="137" t="s">
        <v>583</v>
      </c>
      <c r="J819" s="138">
        <v>1770</v>
      </c>
      <c r="K819" s="138" t="s">
        <v>586</v>
      </c>
      <c r="L819" s="138">
        <v>1770</v>
      </c>
      <c r="M819" s="139"/>
      <c r="N819" s="136"/>
    </row>
    <row r="820" spans="1:14" s="140" customFormat="1" x14ac:dyDescent="0.25">
      <c r="A820" s="1"/>
      <c r="B820" s="1"/>
      <c r="C820" s="135"/>
      <c r="D820" s="136"/>
      <c r="E820" s="68"/>
      <c r="F820" s="68"/>
      <c r="G820" s="68"/>
      <c r="H820" s="68"/>
      <c r="I820" s="137"/>
      <c r="J820" s="138">
        <f>J818+J819</f>
        <v>3540</v>
      </c>
      <c r="K820" s="138"/>
      <c r="L820" s="138">
        <f>L818+L819</f>
        <v>3540</v>
      </c>
      <c r="M820" s="139"/>
      <c r="N820" s="136"/>
    </row>
    <row r="821" spans="1:14" s="136" customFormat="1" x14ac:dyDescent="0.25">
      <c r="A821" s="1"/>
      <c r="B821" s="1"/>
      <c r="C821" s="135"/>
      <c r="E821" s="68"/>
      <c r="F821" s="68"/>
      <c r="G821" s="68"/>
      <c r="H821" s="68"/>
      <c r="I821" s="137"/>
      <c r="J821" s="138">
        <f>J816-J820</f>
        <v>-3540</v>
      </c>
      <c r="K821" s="138"/>
      <c r="L821" s="138">
        <f>L816-L820</f>
        <v>-3540</v>
      </c>
      <c r="M821" s="139"/>
    </row>
    <row r="822" spans="1:14" s="136" customFormat="1" x14ac:dyDescent="0.25">
      <c r="A822" s="1"/>
      <c r="B822" s="1"/>
      <c r="C822" s="135"/>
      <c r="E822" s="68"/>
      <c r="F822" s="68"/>
      <c r="G822" s="68"/>
      <c r="H822" s="68"/>
      <c r="I822" s="137"/>
      <c r="J822" s="138"/>
      <c r="K822" s="138"/>
      <c r="L822" s="138"/>
      <c r="M822" s="139"/>
    </row>
  </sheetData>
  <mergeCells count="14">
    <mergeCell ref="I6:L6"/>
    <mergeCell ref="M6:N7"/>
    <mergeCell ref="I7:J7"/>
    <mergeCell ref="K7:L7"/>
    <mergeCell ref="B1:N1"/>
    <mergeCell ref="B2:N2"/>
    <mergeCell ref="B3:N3"/>
    <mergeCell ref="B4:N4"/>
    <mergeCell ref="B6:B8"/>
    <mergeCell ref="C6:C7"/>
    <mergeCell ref="D6:D8"/>
    <mergeCell ref="E6:E8"/>
    <mergeCell ref="F6:F8"/>
    <mergeCell ref="G6:H7"/>
  </mergeCells>
  <pageMargins left="0.70866141732283472" right="0.70866141732283472" top="0.74803149606299213" bottom="0.74803149606299213" header="0.31496062992125984" footer="0.31496062992125984"/>
  <pageSetup paperSize="9" scale="85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2"/>
  <sheetViews>
    <sheetView zoomScaleNormal="100" zoomScaleSheetLayoutView="90" workbookViewId="0">
      <pane xSplit="6" ySplit="7" topLeftCell="G462" activePane="bottomRight" state="frozen"/>
      <selection pane="topRight" activeCell="D1" sqref="D1"/>
      <selection pane="bottomLeft" activeCell="A7" sqref="A7"/>
      <selection pane="bottomRight" activeCell="B29" sqref="B29"/>
    </sheetView>
  </sheetViews>
  <sheetFormatPr defaultRowHeight="15" x14ac:dyDescent="0.25"/>
  <cols>
    <col min="1" max="1" width="4.85546875" style="1" customWidth="1"/>
    <col min="2" max="2" width="51.85546875" style="1" bestFit="1" customWidth="1"/>
    <col min="3" max="3" width="20.5703125" style="135" customWidth="1"/>
    <col min="4" max="4" width="9" style="136" customWidth="1"/>
    <col min="5" max="5" width="11.140625" style="68" hidden="1" customWidth="1"/>
    <col min="6" max="6" width="11.42578125" style="68" bestFit="1" customWidth="1"/>
    <col min="7" max="8" width="12.28515625" style="68" customWidth="1"/>
    <col min="9" max="9" width="12.28515625" style="140" customWidth="1"/>
    <col min="10" max="12" width="12.28515625" style="68" customWidth="1"/>
    <col min="13" max="14" width="12.28515625" style="136" customWidth="1"/>
    <col min="15" max="16384" width="9.140625" style="1"/>
  </cols>
  <sheetData>
    <row r="1" spans="2:14" x14ac:dyDescent="0.25">
      <c r="B1" s="150" t="s">
        <v>0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</row>
    <row r="2" spans="2:14" x14ac:dyDescent="0.25">
      <c r="B2" s="150" t="s">
        <v>1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</row>
    <row r="3" spans="2:14" x14ac:dyDescent="0.25">
      <c r="B3" s="150" t="s">
        <v>2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</row>
    <row r="4" spans="2:14" x14ac:dyDescent="0.25">
      <c r="B4" s="150" t="s">
        <v>589</v>
      </c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</row>
    <row r="6" spans="2:14" x14ac:dyDescent="0.25">
      <c r="B6" s="151" t="s">
        <v>3</v>
      </c>
      <c r="C6" s="154" t="s">
        <v>4</v>
      </c>
      <c r="D6" s="156" t="s">
        <v>5</v>
      </c>
      <c r="E6" s="156" t="s">
        <v>6</v>
      </c>
      <c r="F6" s="156" t="s">
        <v>7</v>
      </c>
      <c r="G6" s="149" t="s">
        <v>8</v>
      </c>
      <c r="H6" s="149"/>
      <c r="I6" s="149" t="s">
        <v>9</v>
      </c>
      <c r="J6" s="149"/>
      <c r="K6" s="149"/>
      <c r="L6" s="149"/>
      <c r="M6" s="149" t="s">
        <v>10</v>
      </c>
      <c r="N6" s="149"/>
    </row>
    <row r="7" spans="2:14" x14ac:dyDescent="0.25">
      <c r="B7" s="152"/>
      <c r="C7" s="155"/>
      <c r="D7" s="157"/>
      <c r="E7" s="157"/>
      <c r="F7" s="157"/>
      <c r="G7" s="149"/>
      <c r="H7" s="149"/>
      <c r="I7" s="149" t="s">
        <v>11</v>
      </c>
      <c r="J7" s="149"/>
      <c r="K7" s="149" t="s">
        <v>12</v>
      </c>
      <c r="L7" s="149"/>
      <c r="M7" s="149"/>
      <c r="N7" s="149"/>
    </row>
    <row r="8" spans="2:14" x14ac:dyDescent="0.25">
      <c r="B8" s="153"/>
      <c r="C8" s="144"/>
      <c r="D8" s="158"/>
      <c r="E8" s="158"/>
      <c r="F8" s="158"/>
      <c r="G8" s="143" t="s">
        <v>13</v>
      </c>
      <c r="H8" s="143" t="s">
        <v>14</v>
      </c>
      <c r="I8" s="4" t="s">
        <v>13</v>
      </c>
      <c r="J8" s="143" t="s">
        <v>14</v>
      </c>
      <c r="K8" s="143" t="s">
        <v>13</v>
      </c>
      <c r="L8" s="143" t="s">
        <v>14</v>
      </c>
      <c r="M8" s="5" t="s">
        <v>13</v>
      </c>
      <c r="N8" s="5" t="s">
        <v>14</v>
      </c>
    </row>
    <row r="9" spans="2:14" s="9" customFormat="1" x14ac:dyDescent="0.25">
      <c r="B9" s="6" t="s">
        <v>15</v>
      </c>
      <c r="C9" s="7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s="9" customFormat="1" ht="31.5" x14ac:dyDescent="0.25">
      <c r="B10" s="10" t="s">
        <v>16</v>
      </c>
      <c r="C10" s="11">
        <v>2217255</v>
      </c>
      <c r="D10" s="12" t="s">
        <v>17</v>
      </c>
      <c r="E10" s="12"/>
      <c r="F10" s="12">
        <v>79.5</v>
      </c>
      <c r="G10" s="13">
        <v>1</v>
      </c>
      <c r="H10" s="13">
        <f t="shared" ref="H10:H14" si="0">G10*F10</f>
        <v>79.5</v>
      </c>
      <c r="I10" s="13"/>
      <c r="J10" s="13">
        <f t="shared" ref="J10" si="1">I10*F10</f>
        <v>0</v>
      </c>
      <c r="K10" s="13"/>
      <c r="L10" s="143">
        <f t="shared" ref="L10:L14" si="2">K10*F10</f>
        <v>0</v>
      </c>
      <c r="M10" s="13">
        <f t="shared" ref="M10:N14" si="3">G10+I10-K10</f>
        <v>1</v>
      </c>
      <c r="N10" s="13">
        <f t="shared" si="3"/>
        <v>79.5</v>
      </c>
    </row>
    <row r="11" spans="2:14" s="19" customFormat="1" x14ac:dyDescent="0.25">
      <c r="B11" s="14" t="s">
        <v>18</v>
      </c>
      <c r="C11" s="15">
        <v>2215221</v>
      </c>
      <c r="D11" s="16" t="s">
        <v>17</v>
      </c>
      <c r="E11" s="17">
        <v>0.7</v>
      </c>
      <c r="F11" s="16">
        <f t="shared" ref="F11:F14" si="4">E11*2</f>
        <v>1.4</v>
      </c>
      <c r="G11" s="18">
        <v>1</v>
      </c>
      <c r="H11" s="18">
        <f t="shared" si="0"/>
        <v>1.4</v>
      </c>
      <c r="I11" s="18"/>
      <c r="J11" s="18">
        <f>I11*F11</f>
        <v>0</v>
      </c>
      <c r="K11" s="18"/>
      <c r="L11" s="18">
        <f t="shared" si="2"/>
        <v>0</v>
      </c>
      <c r="M11" s="18">
        <f t="shared" si="3"/>
        <v>1</v>
      </c>
      <c r="N11" s="18">
        <f t="shared" si="3"/>
        <v>1.4</v>
      </c>
    </row>
    <row r="12" spans="2:14" s="19" customFormat="1" x14ac:dyDescent="0.25">
      <c r="B12" s="20" t="s">
        <v>19</v>
      </c>
      <c r="C12" s="21">
        <v>2215226</v>
      </c>
      <c r="D12" s="16" t="s">
        <v>17</v>
      </c>
      <c r="E12" s="16">
        <v>1</v>
      </c>
      <c r="F12" s="16">
        <f t="shared" si="4"/>
        <v>2</v>
      </c>
      <c r="G12" s="18">
        <v>1</v>
      </c>
      <c r="H12" s="18">
        <f t="shared" si="0"/>
        <v>2</v>
      </c>
      <c r="I12" s="18"/>
      <c r="J12" s="18">
        <f t="shared" ref="J12:J21" si="5">I12*F12</f>
        <v>0</v>
      </c>
      <c r="K12" s="18"/>
      <c r="L12" s="18">
        <f t="shared" si="2"/>
        <v>0</v>
      </c>
      <c r="M12" s="18">
        <f t="shared" si="3"/>
        <v>1</v>
      </c>
      <c r="N12" s="18">
        <f t="shared" si="3"/>
        <v>2</v>
      </c>
    </row>
    <row r="13" spans="2:14" s="19" customFormat="1" x14ac:dyDescent="0.25">
      <c r="B13" s="20" t="s">
        <v>20</v>
      </c>
      <c r="C13" s="21">
        <v>2215210</v>
      </c>
      <c r="D13" s="16" t="s">
        <v>17</v>
      </c>
      <c r="E13" s="16">
        <v>1.5</v>
      </c>
      <c r="F13" s="16">
        <f t="shared" si="4"/>
        <v>3</v>
      </c>
      <c r="G13" s="18">
        <v>3</v>
      </c>
      <c r="H13" s="18">
        <f t="shared" si="0"/>
        <v>9</v>
      </c>
      <c r="I13" s="18"/>
      <c r="J13" s="18">
        <f t="shared" si="5"/>
        <v>0</v>
      </c>
      <c r="K13" s="18"/>
      <c r="L13" s="18">
        <f t="shared" si="2"/>
        <v>0</v>
      </c>
      <c r="M13" s="18">
        <f t="shared" si="3"/>
        <v>3</v>
      </c>
      <c r="N13" s="18">
        <f t="shared" si="3"/>
        <v>9</v>
      </c>
    </row>
    <row r="14" spans="2:14" s="19" customFormat="1" x14ac:dyDescent="0.25">
      <c r="B14" s="20" t="s">
        <v>21</v>
      </c>
      <c r="C14" s="21">
        <v>2215191</v>
      </c>
      <c r="D14" s="16" t="s">
        <v>17</v>
      </c>
      <c r="E14" s="16">
        <v>1.5</v>
      </c>
      <c r="F14" s="16">
        <f t="shared" si="4"/>
        <v>3</v>
      </c>
      <c r="G14" s="18">
        <v>1</v>
      </c>
      <c r="H14" s="18">
        <f t="shared" si="0"/>
        <v>3</v>
      </c>
      <c r="I14" s="18"/>
      <c r="J14" s="18">
        <f t="shared" si="5"/>
        <v>0</v>
      </c>
      <c r="K14" s="18"/>
      <c r="L14" s="18">
        <f t="shared" si="2"/>
        <v>0</v>
      </c>
      <c r="M14" s="18">
        <f t="shared" si="3"/>
        <v>1</v>
      </c>
      <c r="N14" s="18">
        <f t="shared" si="3"/>
        <v>3</v>
      </c>
    </row>
    <row r="15" spans="2:14" s="19" customFormat="1" hidden="1" x14ac:dyDescent="0.25">
      <c r="B15" s="22" t="s">
        <v>22</v>
      </c>
      <c r="C15" s="23"/>
      <c r="D15" s="24"/>
      <c r="E15" s="24"/>
      <c r="F15" s="24"/>
      <c r="G15" s="24" t="e">
        <f>SUM(#REF!)</f>
        <v>#REF!</v>
      </c>
      <c r="H15" s="24" t="e">
        <f>SUM(#REF!)</f>
        <v>#REF!</v>
      </c>
      <c r="I15" s="24"/>
      <c r="J15" s="18">
        <f t="shared" si="5"/>
        <v>0</v>
      </c>
      <c r="K15" s="24" t="e">
        <f>SUM(#REF!)</f>
        <v>#REF!</v>
      </c>
      <c r="L15" s="24" t="e">
        <f>SUM(#REF!)</f>
        <v>#REF!</v>
      </c>
      <c r="M15" s="24" t="e">
        <f>SUM(#REF!)</f>
        <v>#REF!</v>
      </c>
      <c r="N15" s="24" t="e">
        <f>SUM(#REF!)</f>
        <v>#REF!</v>
      </c>
    </row>
    <row r="16" spans="2:14" s="19" customFormat="1" x14ac:dyDescent="0.25">
      <c r="B16" s="20" t="s">
        <v>23</v>
      </c>
      <c r="C16" s="21">
        <v>2215235</v>
      </c>
      <c r="D16" s="16" t="s">
        <v>17</v>
      </c>
      <c r="E16" s="16">
        <v>2</v>
      </c>
      <c r="F16" s="16">
        <f t="shared" ref="F16:F17" si="6">E16*2</f>
        <v>4</v>
      </c>
      <c r="G16" s="18">
        <v>1</v>
      </c>
      <c r="H16" s="18">
        <f t="shared" ref="H16:H21" si="7">G16*F16</f>
        <v>4</v>
      </c>
      <c r="I16" s="18"/>
      <c r="J16" s="18">
        <f t="shared" si="5"/>
        <v>0</v>
      </c>
      <c r="K16" s="18"/>
      <c r="L16" s="18">
        <f t="shared" ref="L16:L21" si="8">K16*F16</f>
        <v>0</v>
      </c>
      <c r="M16" s="18">
        <f t="shared" ref="M16:N21" si="9">G16+I16-K16</f>
        <v>1</v>
      </c>
      <c r="N16" s="18">
        <f t="shared" si="9"/>
        <v>4</v>
      </c>
    </row>
    <row r="17" spans="1:14" s="19" customFormat="1" x14ac:dyDescent="0.25">
      <c r="B17" s="14" t="s">
        <v>24</v>
      </c>
      <c r="C17" s="21">
        <v>2215384</v>
      </c>
      <c r="D17" s="16" t="s">
        <v>17</v>
      </c>
      <c r="E17" s="16">
        <v>30</v>
      </c>
      <c r="F17" s="16">
        <f t="shared" si="6"/>
        <v>60</v>
      </c>
      <c r="G17" s="18">
        <v>1</v>
      </c>
      <c r="H17" s="18">
        <f t="shared" si="7"/>
        <v>60</v>
      </c>
      <c r="I17" s="18"/>
      <c r="J17" s="18">
        <f t="shared" si="5"/>
        <v>0</v>
      </c>
      <c r="K17" s="18"/>
      <c r="L17" s="18">
        <f t="shared" si="8"/>
        <v>0</v>
      </c>
      <c r="M17" s="18">
        <f t="shared" si="9"/>
        <v>1</v>
      </c>
      <c r="N17" s="18">
        <f t="shared" si="9"/>
        <v>60</v>
      </c>
    </row>
    <row r="18" spans="1:14" s="19" customFormat="1" x14ac:dyDescent="0.25">
      <c r="B18" s="14" t="s">
        <v>25</v>
      </c>
      <c r="C18" s="21">
        <v>2217232</v>
      </c>
      <c r="D18" s="16" t="s">
        <v>17</v>
      </c>
      <c r="E18" s="16">
        <v>0</v>
      </c>
      <c r="F18" s="16">
        <v>450</v>
      </c>
      <c r="G18" s="18">
        <v>1</v>
      </c>
      <c r="H18" s="18">
        <f t="shared" si="7"/>
        <v>450</v>
      </c>
      <c r="I18" s="18"/>
      <c r="J18" s="18">
        <f t="shared" si="5"/>
        <v>0</v>
      </c>
      <c r="K18" s="18"/>
      <c r="L18" s="18">
        <f t="shared" si="8"/>
        <v>0</v>
      </c>
      <c r="M18" s="18">
        <f t="shared" si="9"/>
        <v>1</v>
      </c>
      <c r="N18" s="18">
        <f t="shared" si="9"/>
        <v>450</v>
      </c>
    </row>
    <row r="19" spans="1:14" s="19" customFormat="1" x14ac:dyDescent="0.25">
      <c r="B19" s="14" t="s">
        <v>26</v>
      </c>
      <c r="C19" s="21" t="s">
        <v>27</v>
      </c>
      <c r="D19" s="16" t="s">
        <v>17</v>
      </c>
      <c r="E19" s="16">
        <v>0</v>
      </c>
      <c r="F19" s="16">
        <v>85</v>
      </c>
      <c r="G19" s="18">
        <v>1</v>
      </c>
      <c r="H19" s="18">
        <f t="shared" si="7"/>
        <v>85</v>
      </c>
      <c r="I19" s="18"/>
      <c r="J19" s="18">
        <f t="shared" si="5"/>
        <v>0</v>
      </c>
      <c r="K19" s="18"/>
      <c r="L19" s="18">
        <f t="shared" si="8"/>
        <v>0</v>
      </c>
      <c r="M19" s="18">
        <f t="shared" si="9"/>
        <v>1</v>
      </c>
      <c r="N19" s="18">
        <f t="shared" si="9"/>
        <v>85</v>
      </c>
    </row>
    <row r="20" spans="1:14" s="19" customFormat="1" x14ac:dyDescent="0.25">
      <c r="B20" s="14" t="s">
        <v>28</v>
      </c>
      <c r="C20" s="21" t="s">
        <v>29</v>
      </c>
      <c r="D20" s="16" t="s">
        <v>17</v>
      </c>
      <c r="E20" s="16">
        <v>0</v>
      </c>
      <c r="F20" s="16">
        <v>430</v>
      </c>
      <c r="G20" s="18">
        <v>1</v>
      </c>
      <c r="H20" s="18">
        <f t="shared" si="7"/>
        <v>430</v>
      </c>
      <c r="I20" s="18"/>
      <c r="J20" s="18">
        <f t="shared" si="5"/>
        <v>0</v>
      </c>
      <c r="K20" s="18"/>
      <c r="L20" s="18">
        <f t="shared" si="8"/>
        <v>0</v>
      </c>
      <c r="M20" s="18">
        <f t="shared" si="9"/>
        <v>1</v>
      </c>
      <c r="N20" s="18">
        <f t="shared" si="9"/>
        <v>430</v>
      </c>
    </row>
    <row r="21" spans="1:14" s="19" customFormat="1" x14ac:dyDescent="0.25">
      <c r="B21" s="14" t="s">
        <v>30</v>
      </c>
      <c r="C21" s="21" t="s">
        <v>31</v>
      </c>
      <c r="D21" s="16" t="s">
        <v>17</v>
      </c>
      <c r="E21" s="16">
        <v>0</v>
      </c>
      <c r="F21" s="16">
        <v>110</v>
      </c>
      <c r="G21" s="18">
        <v>5</v>
      </c>
      <c r="H21" s="18">
        <f t="shared" si="7"/>
        <v>550</v>
      </c>
      <c r="I21" s="18"/>
      <c r="J21" s="18">
        <f t="shared" si="5"/>
        <v>0</v>
      </c>
      <c r="K21" s="18"/>
      <c r="L21" s="24">
        <f t="shared" si="8"/>
        <v>0</v>
      </c>
      <c r="M21" s="18">
        <f t="shared" si="9"/>
        <v>5</v>
      </c>
      <c r="N21" s="18">
        <f t="shared" si="9"/>
        <v>550</v>
      </c>
    </row>
    <row r="22" spans="1:14" s="27" customFormat="1" x14ac:dyDescent="0.25">
      <c r="A22" s="19"/>
      <c r="B22" s="25" t="s">
        <v>22</v>
      </c>
      <c r="C22" s="21"/>
      <c r="D22" s="26"/>
      <c r="E22" s="26"/>
      <c r="F22" s="26"/>
      <c r="G22" s="24">
        <f>G10+G11+G12+G13+G14+G16+G17+G18+G19+G20+G21</f>
        <v>17</v>
      </c>
      <c r="H22" s="24">
        <f t="shared" ref="H22:N22" si="10">H10+H11+H12+H13+H14+H16+H17+H18+H19+H20+H21</f>
        <v>1673.9</v>
      </c>
      <c r="I22" s="24">
        <f t="shared" si="10"/>
        <v>0</v>
      </c>
      <c r="J22" s="24">
        <f t="shared" si="10"/>
        <v>0</v>
      </c>
      <c r="K22" s="24">
        <f t="shared" si="10"/>
        <v>0</v>
      </c>
      <c r="L22" s="24">
        <f t="shared" si="10"/>
        <v>0</v>
      </c>
      <c r="M22" s="24">
        <f t="shared" si="10"/>
        <v>17</v>
      </c>
      <c r="N22" s="24">
        <f t="shared" si="10"/>
        <v>1673.9</v>
      </c>
    </row>
    <row r="23" spans="1:14" s="27" customFormat="1" x14ac:dyDescent="0.25">
      <c r="A23" s="19"/>
      <c r="B23" s="28" t="s">
        <v>32</v>
      </c>
      <c r="C23" s="29"/>
      <c r="D23" s="30"/>
      <c r="E23" s="30"/>
      <c r="F23" s="30"/>
      <c r="G23" s="31"/>
      <c r="H23" s="31"/>
      <c r="I23" s="31"/>
      <c r="J23" s="31"/>
      <c r="K23" s="31"/>
      <c r="L23" s="31"/>
      <c r="M23" s="31"/>
      <c r="N23" s="31"/>
    </row>
    <row r="24" spans="1:14" s="27" customFormat="1" ht="31.5" x14ac:dyDescent="0.25">
      <c r="A24" s="19"/>
      <c r="B24" s="32" t="s">
        <v>33</v>
      </c>
      <c r="C24" s="21">
        <v>2217259</v>
      </c>
      <c r="D24" s="16" t="s">
        <v>17</v>
      </c>
      <c r="E24" s="16"/>
      <c r="F24" s="16">
        <v>318</v>
      </c>
      <c r="G24" s="18">
        <v>1</v>
      </c>
      <c r="H24" s="18">
        <f>G24*F24</f>
        <v>318</v>
      </c>
      <c r="I24" s="18"/>
      <c r="J24" s="18"/>
      <c r="K24" s="18"/>
      <c r="L24" s="18"/>
      <c r="M24" s="18">
        <f>G24+I24-K24</f>
        <v>1</v>
      </c>
      <c r="N24" s="18">
        <f>H24+J24-L24</f>
        <v>318</v>
      </c>
    </row>
    <row r="25" spans="1:14" s="27" customFormat="1" x14ac:dyDescent="0.25">
      <c r="A25" s="19"/>
      <c r="B25" s="25" t="s">
        <v>22</v>
      </c>
      <c r="C25" s="21"/>
      <c r="D25" s="16"/>
      <c r="E25" s="16"/>
      <c r="F25" s="16"/>
      <c r="G25" s="24">
        <f>G24</f>
        <v>1</v>
      </c>
      <c r="H25" s="24">
        <f>H24</f>
        <v>318</v>
      </c>
      <c r="I25" s="18"/>
      <c r="J25" s="18"/>
      <c r="K25" s="18"/>
      <c r="L25" s="18"/>
      <c r="M25" s="24">
        <f>SUM(M24)</f>
        <v>1</v>
      </c>
      <c r="N25" s="24">
        <f>SUM(N24)</f>
        <v>318</v>
      </c>
    </row>
    <row r="26" spans="1:14" s="9" customFormat="1" x14ac:dyDescent="0.25">
      <c r="B26" s="6" t="s">
        <v>34</v>
      </c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s="9" customFormat="1" ht="31.5" x14ac:dyDescent="0.25">
      <c r="B27" s="10" t="s">
        <v>35</v>
      </c>
      <c r="C27" s="11">
        <v>2217254</v>
      </c>
      <c r="D27" s="12" t="s">
        <v>17</v>
      </c>
      <c r="E27" s="143"/>
      <c r="F27" s="13">
        <v>141.5</v>
      </c>
      <c r="G27" s="13">
        <v>1</v>
      </c>
      <c r="H27" s="13">
        <f>G27*F27</f>
        <v>141.5</v>
      </c>
      <c r="I27" s="13"/>
      <c r="J27" s="13">
        <f>I27*F27</f>
        <v>0</v>
      </c>
      <c r="K27" s="13"/>
      <c r="L27" s="13"/>
      <c r="M27" s="13">
        <f>G27+I27-K27</f>
        <v>1</v>
      </c>
      <c r="N27" s="13">
        <f>H27+J27-L27</f>
        <v>141.5</v>
      </c>
    </row>
    <row r="28" spans="1:14" s="9" customFormat="1" x14ac:dyDescent="0.25">
      <c r="B28" s="25" t="s">
        <v>22</v>
      </c>
      <c r="C28" s="33"/>
      <c r="D28" s="4"/>
      <c r="E28" s="143"/>
      <c r="F28" s="143"/>
      <c r="G28" s="143">
        <f>G27</f>
        <v>1</v>
      </c>
      <c r="H28" s="143">
        <f t="shared" ref="H28:N28" si="11">H27</f>
        <v>141.5</v>
      </c>
      <c r="I28" s="143">
        <f t="shared" si="11"/>
        <v>0</v>
      </c>
      <c r="J28" s="143">
        <f t="shared" si="11"/>
        <v>0</v>
      </c>
      <c r="K28" s="143">
        <f t="shared" si="11"/>
        <v>0</v>
      </c>
      <c r="L28" s="143">
        <f t="shared" si="11"/>
        <v>0</v>
      </c>
      <c r="M28" s="143">
        <f t="shared" si="11"/>
        <v>1</v>
      </c>
      <c r="N28" s="143">
        <f t="shared" si="11"/>
        <v>141.5</v>
      </c>
    </row>
    <row r="29" spans="1:14" s="9" customFormat="1" x14ac:dyDescent="0.25">
      <c r="B29" s="34" t="s">
        <v>36</v>
      </c>
      <c r="C29" s="35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7"/>
    </row>
    <row r="30" spans="1:14" s="19" customFormat="1" x14ac:dyDescent="0.25">
      <c r="B30" s="38" t="s">
        <v>37</v>
      </c>
      <c r="C30" s="39">
        <v>2215194</v>
      </c>
      <c r="D30" s="40" t="s">
        <v>17</v>
      </c>
      <c r="E30" s="40">
        <v>5</v>
      </c>
      <c r="F30" s="40">
        <f t="shared" ref="F30:F35" si="12">E30*2</f>
        <v>10</v>
      </c>
      <c r="G30" s="13">
        <v>7</v>
      </c>
      <c r="H30" s="18">
        <f t="shared" ref="H30:H38" si="13">G30*F30</f>
        <v>70</v>
      </c>
      <c r="I30" s="13"/>
      <c r="J30" s="13"/>
      <c r="K30" s="143"/>
      <c r="L30" s="143"/>
      <c r="M30" s="13">
        <f t="shared" ref="M30:N38" si="14">G30+I30-K30</f>
        <v>7</v>
      </c>
      <c r="N30" s="13">
        <f t="shared" si="14"/>
        <v>70</v>
      </c>
    </row>
    <row r="31" spans="1:14" s="19" customFormat="1" x14ac:dyDescent="0.25">
      <c r="B31" s="41" t="s">
        <v>38</v>
      </c>
      <c r="C31" s="39">
        <v>2215334</v>
      </c>
      <c r="D31" s="40" t="s">
        <v>17</v>
      </c>
      <c r="E31" s="40">
        <v>17.5</v>
      </c>
      <c r="F31" s="40">
        <f t="shared" si="12"/>
        <v>35</v>
      </c>
      <c r="G31" s="13">
        <v>1</v>
      </c>
      <c r="H31" s="18">
        <f t="shared" si="13"/>
        <v>35</v>
      </c>
      <c r="I31" s="13"/>
      <c r="J31" s="13"/>
      <c r="K31" s="143"/>
      <c r="L31" s="143"/>
      <c r="M31" s="13">
        <f t="shared" si="14"/>
        <v>1</v>
      </c>
      <c r="N31" s="13">
        <f t="shared" si="14"/>
        <v>35</v>
      </c>
    </row>
    <row r="32" spans="1:14" s="19" customFormat="1" x14ac:dyDescent="0.25">
      <c r="B32" s="41" t="s">
        <v>38</v>
      </c>
      <c r="C32" s="42">
        <v>2215335</v>
      </c>
      <c r="D32" s="40" t="s">
        <v>17</v>
      </c>
      <c r="E32" s="43">
        <v>17.5</v>
      </c>
      <c r="F32" s="40">
        <f t="shared" si="12"/>
        <v>35</v>
      </c>
      <c r="G32" s="13">
        <v>1</v>
      </c>
      <c r="H32" s="18">
        <f t="shared" si="13"/>
        <v>35</v>
      </c>
      <c r="I32" s="13"/>
      <c r="J32" s="13"/>
      <c r="K32" s="143"/>
      <c r="L32" s="143"/>
      <c r="M32" s="13">
        <f t="shared" si="14"/>
        <v>1</v>
      </c>
      <c r="N32" s="13">
        <f t="shared" si="14"/>
        <v>35</v>
      </c>
    </row>
    <row r="33" spans="1:14" s="19" customFormat="1" x14ac:dyDescent="0.25">
      <c r="B33" s="41" t="s">
        <v>38</v>
      </c>
      <c r="C33" s="44">
        <v>2215336</v>
      </c>
      <c r="D33" s="40" t="s">
        <v>17</v>
      </c>
      <c r="E33" s="45">
        <v>17.5</v>
      </c>
      <c r="F33" s="40">
        <f t="shared" si="12"/>
        <v>35</v>
      </c>
      <c r="G33" s="13">
        <v>1</v>
      </c>
      <c r="H33" s="18">
        <f t="shared" si="13"/>
        <v>35</v>
      </c>
      <c r="I33" s="13"/>
      <c r="J33" s="13"/>
      <c r="K33" s="143"/>
      <c r="L33" s="143"/>
      <c r="M33" s="13">
        <f t="shared" si="14"/>
        <v>1</v>
      </c>
      <c r="N33" s="13">
        <f t="shared" si="14"/>
        <v>35</v>
      </c>
    </row>
    <row r="34" spans="1:14" s="19" customFormat="1" x14ac:dyDescent="0.25">
      <c r="B34" s="41" t="s">
        <v>37</v>
      </c>
      <c r="C34" s="44">
        <v>2215194</v>
      </c>
      <c r="D34" s="40" t="s">
        <v>17</v>
      </c>
      <c r="E34" s="45">
        <v>5</v>
      </c>
      <c r="F34" s="40">
        <v>10</v>
      </c>
      <c r="G34" s="13">
        <v>6</v>
      </c>
      <c r="H34" s="18">
        <f t="shared" si="13"/>
        <v>60</v>
      </c>
      <c r="I34" s="13"/>
      <c r="J34" s="13"/>
      <c r="K34" s="143"/>
      <c r="L34" s="143"/>
      <c r="M34" s="13">
        <f t="shared" si="14"/>
        <v>6</v>
      </c>
      <c r="N34" s="13">
        <f t="shared" si="14"/>
        <v>60</v>
      </c>
    </row>
    <row r="35" spans="1:14" s="19" customFormat="1" x14ac:dyDescent="0.25">
      <c r="B35" s="20" t="s">
        <v>39</v>
      </c>
      <c r="C35" s="21">
        <v>2215255</v>
      </c>
      <c r="D35" s="16" t="s">
        <v>17</v>
      </c>
      <c r="E35" s="16">
        <v>2</v>
      </c>
      <c r="F35" s="16">
        <f t="shared" si="12"/>
        <v>4</v>
      </c>
      <c r="G35" s="18">
        <v>15</v>
      </c>
      <c r="H35" s="18">
        <f t="shared" si="13"/>
        <v>60</v>
      </c>
      <c r="I35" s="18"/>
      <c r="J35" s="18">
        <f>I35*F35</f>
        <v>0</v>
      </c>
      <c r="K35" s="18"/>
      <c r="L35" s="18">
        <f t="shared" ref="L35:L38" si="15">K35*F35</f>
        <v>0</v>
      </c>
      <c r="M35" s="18">
        <f t="shared" si="14"/>
        <v>15</v>
      </c>
      <c r="N35" s="18">
        <f t="shared" si="14"/>
        <v>60</v>
      </c>
    </row>
    <row r="36" spans="1:14" s="19" customFormat="1" x14ac:dyDescent="0.25">
      <c r="B36" s="14" t="s">
        <v>40</v>
      </c>
      <c r="C36" s="21" t="s">
        <v>41</v>
      </c>
      <c r="D36" s="16" t="s">
        <v>17</v>
      </c>
      <c r="E36" s="16">
        <v>0</v>
      </c>
      <c r="F36" s="16">
        <v>85</v>
      </c>
      <c r="G36" s="18">
        <v>20</v>
      </c>
      <c r="H36" s="18">
        <f t="shared" si="13"/>
        <v>1700</v>
      </c>
      <c r="I36" s="18"/>
      <c r="J36" s="18">
        <f>I36*F36</f>
        <v>0</v>
      </c>
      <c r="K36" s="18"/>
      <c r="L36" s="18">
        <f t="shared" si="15"/>
        <v>0</v>
      </c>
      <c r="M36" s="18">
        <f t="shared" si="14"/>
        <v>20</v>
      </c>
      <c r="N36" s="18">
        <f t="shared" si="14"/>
        <v>1700</v>
      </c>
    </row>
    <row r="37" spans="1:14" s="19" customFormat="1" x14ac:dyDescent="0.25">
      <c r="B37" s="14" t="s">
        <v>28</v>
      </c>
      <c r="C37" s="21" t="s">
        <v>42</v>
      </c>
      <c r="D37" s="16" t="s">
        <v>17</v>
      </c>
      <c r="E37" s="16">
        <v>0</v>
      </c>
      <c r="F37" s="16">
        <v>430</v>
      </c>
      <c r="G37" s="18">
        <v>4</v>
      </c>
      <c r="H37" s="18">
        <f t="shared" si="13"/>
        <v>1720</v>
      </c>
      <c r="I37" s="18"/>
      <c r="J37" s="18">
        <f t="shared" ref="J37:J38" si="16">I37*F37</f>
        <v>0</v>
      </c>
      <c r="K37" s="18"/>
      <c r="L37" s="18">
        <f t="shared" si="15"/>
        <v>0</v>
      </c>
      <c r="M37" s="18">
        <f t="shared" si="14"/>
        <v>4</v>
      </c>
      <c r="N37" s="18">
        <f t="shared" si="14"/>
        <v>1720</v>
      </c>
    </row>
    <row r="38" spans="1:14" s="19" customFormat="1" x14ac:dyDescent="0.25">
      <c r="B38" s="14" t="s">
        <v>26</v>
      </c>
      <c r="C38" s="21" t="s">
        <v>43</v>
      </c>
      <c r="D38" s="16" t="s">
        <v>17</v>
      </c>
      <c r="E38" s="16">
        <v>0</v>
      </c>
      <c r="F38" s="16">
        <v>85</v>
      </c>
      <c r="G38" s="18">
        <v>1</v>
      </c>
      <c r="H38" s="18">
        <f t="shared" si="13"/>
        <v>85</v>
      </c>
      <c r="I38" s="18"/>
      <c r="J38" s="18">
        <f t="shared" si="16"/>
        <v>0</v>
      </c>
      <c r="K38" s="18"/>
      <c r="L38" s="18">
        <f t="shared" si="15"/>
        <v>0</v>
      </c>
      <c r="M38" s="18">
        <f t="shared" si="14"/>
        <v>1</v>
      </c>
      <c r="N38" s="18">
        <f t="shared" si="14"/>
        <v>85</v>
      </c>
    </row>
    <row r="39" spans="1:14" s="27" customFormat="1" x14ac:dyDescent="0.25">
      <c r="A39" s="19"/>
      <c r="B39" s="46" t="s">
        <v>22</v>
      </c>
      <c r="C39" s="21"/>
      <c r="D39" s="16"/>
      <c r="E39" s="16"/>
      <c r="F39" s="16"/>
      <c r="G39" s="24">
        <f t="shared" ref="G39:N39" si="17">SUM(G30:G38)</f>
        <v>56</v>
      </c>
      <c r="H39" s="24">
        <f t="shared" si="17"/>
        <v>3800</v>
      </c>
      <c r="I39" s="24">
        <f t="shared" si="17"/>
        <v>0</v>
      </c>
      <c r="J39" s="24">
        <f t="shared" si="17"/>
        <v>0</v>
      </c>
      <c r="K39" s="24">
        <f t="shared" si="17"/>
        <v>0</v>
      </c>
      <c r="L39" s="24">
        <f t="shared" si="17"/>
        <v>0</v>
      </c>
      <c r="M39" s="24">
        <f t="shared" si="17"/>
        <v>56</v>
      </c>
      <c r="N39" s="24">
        <f t="shared" si="17"/>
        <v>3800</v>
      </c>
    </row>
    <row r="40" spans="1:14" s="9" customFormat="1" x14ac:dyDescent="0.25">
      <c r="B40" s="34" t="s">
        <v>44</v>
      </c>
      <c r="C40" s="35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7"/>
    </row>
    <row r="41" spans="1:14" s="19" customFormat="1" x14ac:dyDescent="0.25">
      <c r="B41" s="38" t="s">
        <v>45</v>
      </c>
      <c r="C41" s="47"/>
      <c r="D41" s="48" t="s">
        <v>17</v>
      </c>
      <c r="E41" s="43"/>
      <c r="F41" s="18">
        <v>14</v>
      </c>
      <c r="G41" s="18">
        <v>3</v>
      </c>
      <c r="H41" s="13">
        <f t="shared" ref="H41:H44" si="18">G41*F41</f>
        <v>42</v>
      </c>
      <c r="I41" s="43"/>
      <c r="J41" s="18">
        <f>I41*F41</f>
        <v>0</v>
      </c>
      <c r="K41" s="24"/>
      <c r="L41" s="24"/>
      <c r="M41" s="13">
        <f t="shared" ref="M41:N44" si="19">G41+I41-K41</f>
        <v>3</v>
      </c>
      <c r="N41" s="13">
        <f t="shared" si="19"/>
        <v>42</v>
      </c>
    </row>
    <row r="42" spans="1:14" s="19" customFormat="1" x14ac:dyDescent="0.25">
      <c r="B42" s="38" t="s">
        <v>46</v>
      </c>
      <c r="C42" s="47"/>
      <c r="D42" s="48" t="s">
        <v>17</v>
      </c>
      <c r="E42" s="43"/>
      <c r="F42" s="18">
        <v>22</v>
      </c>
      <c r="G42" s="18">
        <v>2</v>
      </c>
      <c r="H42" s="13">
        <f t="shared" si="18"/>
        <v>44</v>
      </c>
      <c r="I42" s="43"/>
      <c r="J42" s="18">
        <f t="shared" ref="J42:J105" si="20">I42*F42</f>
        <v>0</v>
      </c>
      <c r="K42" s="24"/>
      <c r="L42" s="24"/>
      <c r="M42" s="13">
        <f t="shared" si="19"/>
        <v>2</v>
      </c>
      <c r="N42" s="13">
        <f t="shared" si="19"/>
        <v>44</v>
      </c>
    </row>
    <row r="43" spans="1:14" s="19" customFormat="1" x14ac:dyDescent="0.25">
      <c r="B43" s="38" t="s">
        <v>47</v>
      </c>
      <c r="C43" s="47"/>
      <c r="D43" s="48" t="s">
        <v>17</v>
      </c>
      <c r="E43" s="43"/>
      <c r="F43" s="18">
        <v>36</v>
      </c>
      <c r="G43" s="18">
        <v>1</v>
      </c>
      <c r="H43" s="13">
        <f t="shared" si="18"/>
        <v>36</v>
      </c>
      <c r="I43" s="43"/>
      <c r="J43" s="18">
        <f t="shared" si="20"/>
        <v>0</v>
      </c>
      <c r="K43" s="24"/>
      <c r="L43" s="24"/>
      <c r="M43" s="13">
        <f t="shared" si="19"/>
        <v>1</v>
      </c>
      <c r="N43" s="13">
        <f t="shared" si="19"/>
        <v>36</v>
      </c>
    </row>
    <row r="44" spans="1:14" s="19" customFormat="1" x14ac:dyDescent="0.25">
      <c r="B44" s="38" t="s">
        <v>48</v>
      </c>
      <c r="C44" s="47"/>
      <c r="D44" s="48" t="s">
        <v>17</v>
      </c>
      <c r="E44" s="43"/>
      <c r="F44" s="18">
        <v>16</v>
      </c>
      <c r="G44" s="18">
        <v>1</v>
      </c>
      <c r="H44" s="13">
        <f t="shared" si="18"/>
        <v>16</v>
      </c>
      <c r="I44" s="43"/>
      <c r="J44" s="18">
        <f t="shared" si="20"/>
        <v>0</v>
      </c>
      <c r="K44" s="24"/>
      <c r="L44" s="24"/>
      <c r="M44" s="13">
        <f t="shared" si="19"/>
        <v>1</v>
      </c>
      <c r="N44" s="13">
        <f t="shared" si="19"/>
        <v>16</v>
      </c>
    </row>
    <row r="45" spans="1:14" s="9" customFormat="1" x14ac:dyDescent="0.25">
      <c r="B45" s="38" t="s">
        <v>49</v>
      </c>
      <c r="C45" s="49"/>
      <c r="D45" s="48" t="s">
        <v>17</v>
      </c>
      <c r="E45" s="43"/>
      <c r="F45" s="13">
        <v>10</v>
      </c>
      <c r="G45" s="13">
        <v>1</v>
      </c>
      <c r="H45" s="13">
        <f>G45*F45</f>
        <v>10</v>
      </c>
      <c r="I45" s="43"/>
      <c r="J45" s="18">
        <f t="shared" si="20"/>
        <v>0</v>
      </c>
      <c r="K45" s="13"/>
      <c r="L45" s="13">
        <f>K45*F45</f>
        <v>0</v>
      </c>
      <c r="M45" s="13">
        <f>G45+I45-K45</f>
        <v>1</v>
      </c>
      <c r="N45" s="13">
        <f>H45+J45-L45</f>
        <v>10</v>
      </c>
    </row>
    <row r="46" spans="1:14" s="19" customFormat="1" x14ac:dyDescent="0.25">
      <c r="B46" s="38" t="s">
        <v>50</v>
      </c>
      <c r="C46" s="47"/>
      <c r="D46" s="48" t="s">
        <v>17</v>
      </c>
      <c r="E46" s="45"/>
      <c r="F46" s="18">
        <v>14</v>
      </c>
      <c r="G46" s="18">
        <v>2</v>
      </c>
      <c r="H46" s="13">
        <f t="shared" ref="H46:H109" si="21">G46*F46</f>
        <v>28</v>
      </c>
      <c r="I46" s="43"/>
      <c r="J46" s="18">
        <f t="shared" si="20"/>
        <v>0</v>
      </c>
      <c r="K46" s="24"/>
      <c r="L46" s="24"/>
      <c r="M46" s="13">
        <f t="shared" ref="M46:N109" si="22">G46+I46-K46</f>
        <v>2</v>
      </c>
      <c r="N46" s="13">
        <f t="shared" si="22"/>
        <v>28</v>
      </c>
    </row>
    <row r="47" spans="1:14" s="19" customFormat="1" x14ac:dyDescent="0.25">
      <c r="B47" s="38" t="s">
        <v>51</v>
      </c>
      <c r="C47" s="47"/>
      <c r="D47" s="48" t="s">
        <v>17</v>
      </c>
      <c r="E47" s="45"/>
      <c r="F47" s="18">
        <v>28</v>
      </c>
      <c r="G47" s="18">
        <v>1</v>
      </c>
      <c r="H47" s="13">
        <f t="shared" si="21"/>
        <v>28</v>
      </c>
      <c r="I47" s="43"/>
      <c r="J47" s="18">
        <f t="shared" si="20"/>
        <v>0</v>
      </c>
      <c r="K47" s="24"/>
      <c r="L47" s="24"/>
      <c r="M47" s="13">
        <f t="shared" si="22"/>
        <v>1</v>
      </c>
      <c r="N47" s="13">
        <f t="shared" si="22"/>
        <v>28</v>
      </c>
    </row>
    <row r="48" spans="1:14" s="19" customFormat="1" x14ac:dyDescent="0.25">
      <c r="B48" s="38" t="s">
        <v>52</v>
      </c>
      <c r="C48" s="47"/>
      <c r="D48" s="48" t="s">
        <v>17</v>
      </c>
      <c r="E48" s="45"/>
      <c r="F48" s="18">
        <v>24</v>
      </c>
      <c r="G48" s="18">
        <v>1</v>
      </c>
      <c r="H48" s="13">
        <f t="shared" si="21"/>
        <v>24</v>
      </c>
      <c r="I48" s="43"/>
      <c r="J48" s="18">
        <f t="shared" si="20"/>
        <v>0</v>
      </c>
      <c r="K48" s="24"/>
      <c r="L48" s="24"/>
      <c r="M48" s="13">
        <f t="shared" si="22"/>
        <v>1</v>
      </c>
      <c r="N48" s="13">
        <f t="shared" si="22"/>
        <v>24</v>
      </c>
    </row>
    <row r="49" spans="2:14" s="19" customFormat="1" x14ac:dyDescent="0.25">
      <c r="B49" s="38" t="s">
        <v>53</v>
      </c>
      <c r="C49" s="47"/>
      <c r="D49" s="48" t="s">
        <v>17</v>
      </c>
      <c r="E49" s="45"/>
      <c r="F49" s="18">
        <v>28</v>
      </c>
      <c r="G49" s="18">
        <v>1</v>
      </c>
      <c r="H49" s="13">
        <f t="shared" si="21"/>
        <v>28</v>
      </c>
      <c r="I49" s="43"/>
      <c r="J49" s="18">
        <f t="shared" si="20"/>
        <v>0</v>
      </c>
      <c r="K49" s="24"/>
      <c r="L49" s="24"/>
      <c r="M49" s="13">
        <f t="shared" si="22"/>
        <v>1</v>
      </c>
      <c r="N49" s="13">
        <f t="shared" si="22"/>
        <v>28</v>
      </c>
    </row>
    <row r="50" spans="2:14" s="9" customFormat="1" x14ac:dyDescent="0.25">
      <c r="B50" s="38" t="s">
        <v>54</v>
      </c>
      <c r="C50" s="49"/>
      <c r="D50" s="48" t="s">
        <v>17</v>
      </c>
      <c r="E50" s="45"/>
      <c r="F50" s="13">
        <v>26</v>
      </c>
      <c r="G50" s="13">
        <v>1</v>
      </c>
      <c r="H50" s="13">
        <f t="shared" si="21"/>
        <v>26</v>
      </c>
      <c r="I50" s="43"/>
      <c r="J50" s="18">
        <f t="shared" si="20"/>
        <v>0</v>
      </c>
      <c r="K50" s="13"/>
      <c r="L50" s="13">
        <f>K50*F50</f>
        <v>0</v>
      </c>
      <c r="M50" s="13">
        <f t="shared" si="22"/>
        <v>1</v>
      </c>
      <c r="N50" s="13">
        <f t="shared" si="22"/>
        <v>26</v>
      </c>
    </row>
    <row r="51" spans="2:14" s="19" customFormat="1" x14ac:dyDescent="0.25">
      <c r="B51" s="50" t="s">
        <v>55</v>
      </c>
      <c r="C51" s="47"/>
      <c r="D51" s="48" t="s">
        <v>17</v>
      </c>
      <c r="E51" s="45"/>
      <c r="F51" s="18">
        <v>20</v>
      </c>
      <c r="G51" s="18">
        <v>1</v>
      </c>
      <c r="H51" s="13">
        <f t="shared" si="21"/>
        <v>20</v>
      </c>
      <c r="I51" s="43"/>
      <c r="J51" s="18">
        <f t="shared" si="20"/>
        <v>0</v>
      </c>
      <c r="K51" s="24"/>
      <c r="L51" s="24"/>
      <c r="M51" s="13">
        <f t="shared" si="22"/>
        <v>1</v>
      </c>
      <c r="N51" s="13">
        <f t="shared" si="22"/>
        <v>20</v>
      </c>
    </row>
    <row r="52" spans="2:14" s="19" customFormat="1" x14ac:dyDescent="0.25">
      <c r="B52" s="50" t="s">
        <v>56</v>
      </c>
      <c r="C52" s="47"/>
      <c r="D52" s="48" t="s">
        <v>17</v>
      </c>
      <c r="E52" s="45"/>
      <c r="F52" s="18">
        <v>50</v>
      </c>
      <c r="G52" s="18">
        <v>2</v>
      </c>
      <c r="H52" s="13">
        <f t="shared" si="21"/>
        <v>100</v>
      </c>
      <c r="I52" s="43"/>
      <c r="J52" s="18">
        <f t="shared" si="20"/>
        <v>0</v>
      </c>
      <c r="K52" s="24"/>
      <c r="L52" s="24"/>
      <c r="M52" s="13">
        <f t="shared" si="22"/>
        <v>2</v>
      </c>
      <c r="N52" s="13">
        <f t="shared" si="22"/>
        <v>100</v>
      </c>
    </row>
    <row r="53" spans="2:14" s="19" customFormat="1" x14ac:dyDescent="0.25">
      <c r="B53" s="50" t="s">
        <v>57</v>
      </c>
      <c r="C53" s="47"/>
      <c r="D53" s="48" t="s">
        <v>17</v>
      </c>
      <c r="E53" s="45"/>
      <c r="F53" s="18">
        <v>16</v>
      </c>
      <c r="G53" s="18">
        <v>3</v>
      </c>
      <c r="H53" s="13">
        <f t="shared" si="21"/>
        <v>48</v>
      </c>
      <c r="I53" s="43"/>
      <c r="J53" s="18">
        <f t="shared" si="20"/>
        <v>0</v>
      </c>
      <c r="K53" s="24"/>
      <c r="L53" s="24"/>
      <c r="M53" s="13">
        <f t="shared" si="22"/>
        <v>3</v>
      </c>
      <c r="N53" s="13">
        <f t="shared" si="22"/>
        <v>48</v>
      </c>
    </row>
    <row r="54" spans="2:14" s="19" customFormat="1" x14ac:dyDescent="0.25">
      <c r="B54" s="38" t="s">
        <v>58</v>
      </c>
      <c r="C54" s="47"/>
      <c r="D54" s="48" t="s">
        <v>17</v>
      </c>
      <c r="E54" s="43"/>
      <c r="F54" s="18">
        <v>50</v>
      </c>
      <c r="G54" s="18">
        <v>1</v>
      </c>
      <c r="H54" s="13">
        <f t="shared" si="21"/>
        <v>50</v>
      </c>
      <c r="I54" s="43"/>
      <c r="J54" s="18">
        <f t="shared" si="20"/>
        <v>0</v>
      </c>
      <c r="K54" s="24"/>
      <c r="L54" s="24"/>
      <c r="M54" s="13">
        <f t="shared" si="22"/>
        <v>1</v>
      </c>
      <c r="N54" s="13">
        <f t="shared" si="22"/>
        <v>50</v>
      </c>
    </row>
    <row r="55" spans="2:14" s="9" customFormat="1" x14ac:dyDescent="0.25">
      <c r="B55" s="38" t="s">
        <v>59</v>
      </c>
      <c r="C55" s="49"/>
      <c r="D55" s="48" t="s">
        <v>17</v>
      </c>
      <c r="E55" s="43"/>
      <c r="F55" s="13">
        <v>60</v>
      </c>
      <c r="G55" s="13">
        <v>1</v>
      </c>
      <c r="H55" s="13">
        <f t="shared" si="21"/>
        <v>60</v>
      </c>
      <c r="I55" s="43"/>
      <c r="J55" s="18">
        <f t="shared" si="20"/>
        <v>0</v>
      </c>
      <c r="K55" s="13"/>
      <c r="L55" s="13">
        <f>K55*F55</f>
        <v>0</v>
      </c>
      <c r="M55" s="13">
        <f t="shared" si="22"/>
        <v>1</v>
      </c>
      <c r="N55" s="13">
        <f t="shared" si="22"/>
        <v>60</v>
      </c>
    </row>
    <row r="56" spans="2:14" s="19" customFormat="1" x14ac:dyDescent="0.25">
      <c r="B56" s="38" t="s">
        <v>60</v>
      </c>
      <c r="C56" s="47"/>
      <c r="D56" s="48" t="s">
        <v>17</v>
      </c>
      <c r="E56" s="43"/>
      <c r="F56" s="18">
        <v>50</v>
      </c>
      <c r="G56" s="18">
        <v>1</v>
      </c>
      <c r="H56" s="13">
        <f t="shared" si="21"/>
        <v>50</v>
      </c>
      <c r="I56" s="43"/>
      <c r="J56" s="18">
        <f t="shared" si="20"/>
        <v>0</v>
      </c>
      <c r="K56" s="24"/>
      <c r="L56" s="24"/>
      <c r="M56" s="13">
        <f t="shared" si="22"/>
        <v>1</v>
      </c>
      <c r="N56" s="13">
        <f t="shared" si="22"/>
        <v>50</v>
      </c>
    </row>
    <row r="57" spans="2:14" s="19" customFormat="1" x14ac:dyDescent="0.25">
      <c r="B57" s="20" t="s">
        <v>61</v>
      </c>
      <c r="C57" s="47"/>
      <c r="D57" s="48" t="s">
        <v>17</v>
      </c>
      <c r="E57" s="18"/>
      <c r="F57" s="18">
        <v>28</v>
      </c>
      <c r="G57" s="18">
        <v>4</v>
      </c>
      <c r="H57" s="13">
        <f t="shared" si="21"/>
        <v>112</v>
      </c>
      <c r="I57" s="18"/>
      <c r="J57" s="18">
        <f t="shared" si="20"/>
        <v>0</v>
      </c>
      <c r="K57" s="24"/>
      <c r="L57" s="24"/>
      <c r="M57" s="13">
        <f t="shared" si="22"/>
        <v>4</v>
      </c>
      <c r="N57" s="13">
        <f t="shared" si="22"/>
        <v>112</v>
      </c>
    </row>
    <row r="58" spans="2:14" s="19" customFormat="1" x14ac:dyDescent="0.25">
      <c r="B58" s="38" t="s">
        <v>62</v>
      </c>
      <c r="C58" s="47"/>
      <c r="D58" s="48" t="s">
        <v>17</v>
      </c>
      <c r="E58" s="43"/>
      <c r="F58" s="18">
        <v>140</v>
      </c>
      <c r="G58" s="18">
        <v>1</v>
      </c>
      <c r="H58" s="13">
        <f t="shared" si="21"/>
        <v>140</v>
      </c>
      <c r="I58" s="43"/>
      <c r="J58" s="18">
        <f t="shared" si="20"/>
        <v>0</v>
      </c>
      <c r="K58" s="24"/>
      <c r="L58" s="24"/>
      <c r="M58" s="13">
        <f t="shared" si="22"/>
        <v>1</v>
      </c>
      <c r="N58" s="13">
        <f t="shared" si="22"/>
        <v>140</v>
      </c>
    </row>
    <row r="59" spans="2:14" s="19" customFormat="1" x14ac:dyDescent="0.25">
      <c r="B59" s="38" t="s">
        <v>63</v>
      </c>
      <c r="C59" s="47"/>
      <c r="D59" s="48" t="s">
        <v>17</v>
      </c>
      <c r="E59" s="43"/>
      <c r="F59" s="18">
        <v>17</v>
      </c>
      <c r="G59" s="18">
        <v>2</v>
      </c>
      <c r="H59" s="13">
        <f t="shared" si="21"/>
        <v>34</v>
      </c>
      <c r="I59" s="43"/>
      <c r="J59" s="18">
        <f t="shared" si="20"/>
        <v>0</v>
      </c>
      <c r="K59" s="24"/>
      <c r="L59" s="24"/>
      <c r="M59" s="13">
        <f t="shared" si="22"/>
        <v>2</v>
      </c>
      <c r="N59" s="13">
        <f t="shared" si="22"/>
        <v>34</v>
      </c>
    </row>
    <row r="60" spans="2:14" s="9" customFormat="1" x14ac:dyDescent="0.25">
      <c r="B60" s="38" t="s">
        <v>64</v>
      </c>
      <c r="C60" s="49"/>
      <c r="D60" s="48" t="s">
        <v>17</v>
      </c>
      <c r="E60" s="43"/>
      <c r="F60" s="13">
        <v>7</v>
      </c>
      <c r="G60" s="13">
        <v>2</v>
      </c>
      <c r="H60" s="13">
        <f t="shared" si="21"/>
        <v>14</v>
      </c>
      <c r="I60" s="43"/>
      <c r="J60" s="18">
        <f t="shared" si="20"/>
        <v>0</v>
      </c>
      <c r="K60" s="13"/>
      <c r="L60" s="13">
        <f>K60*F60</f>
        <v>0</v>
      </c>
      <c r="M60" s="13">
        <f t="shared" si="22"/>
        <v>2</v>
      </c>
      <c r="N60" s="13">
        <f t="shared" si="22"/>
        <v>14</v>
      </c>
    </row>
    <row r="61" spans="2:14" s="19" customFormat="1" x14ac:dyDescent="0.25">
      <c r="B61" s="38" t="s">
        <v>65</v>
      </c>
      <c r="C61" s="47"/>
      <c r="D61" s="48" t="s">
        <v>17</v>
      </c>
      <c r="E61" s="43"/>
      <c r="F61" s="18">
        <v>14</v>
      </c>
      <c r="G61" s="18">
        <v>2</v>
      </c>
      <c r="H61" s="13">
        <f t="shared" si="21"/>
        <v>28</v>
      </c>
      <c r="I61" s="43"/>
      <c r="J61" s="18">
        <f t="shared" si="20"/>
        <v>0</v>
      </c>
      <c r="K61" s="24"/>
      <c r="L61" s="24"/>
      <c r="M61" s="13">
        <f t="shared" si="22"/>
        <v>2</v>
      </c>
      <c r="N61" s="13">
        <f t="shared" si="22"/>
        <v>28</v>
      </c>
    </row>
    <row r="62" spans="2:14" s="19" customFormat="1" x14ac:dyDescent="0.25">
      <c r="B62" s="38" t="s">
        <v>66</v>
      </c>
      <c r="C62" s="47"/>
      <c r="D62" s="48" t="s">
        <v>17</v>
      </c>
      <c r="E62" s="43"/>
      <c r="F62" s="18">
        <v>20</v>
      </c>
      <c r="G62" s="18">
        <v>1</v>
      </c>
      <c r="H62" s="13">
        <f t="shared" si="21"/>
        <v>20</v>
      </c>
      <c r="I62" s="43"/>
      <c r="J62" s="18">
        <f t="shared" si="20"/>
        <v>0</v>
      </c>
      <c r="K62" s="24"/>
      <c r="L62" s="24"/>
      <c r="M62" s="13">
        <f t="shared" si="22"/>
        <v>1</v>
      </c>
      <c r="N62" s="13">
        <f t="shared" si="22"/>
        <v>20</v>
      </c>
    </row>
    <row r="63" spans="2:14" s="19" customFormat="1" x14ac:dyDescent="0.25">
      <c r="B63" s="38" t="s">
        <v>67</v>
      </c>
      <c r="C63" s="47"/>
      <c r="D63" s="48" t="s">
        <v>17</v>
      </c>
      <c r="E63" s="45"/>
      <c r="F63" s="18">
        <v>36</v>
      </c>
      <c r="G63" s="18">
        <v>1</v>
      </c>
      <c r="H63" s="13">
        <f t="shared" si="21"/>
        <v>36</v>
      </c>
      <c r="I63" s="43"/>
      <c r="J63" s="18">
        <f t="shared" si="20"/>
        <v>0</v>
      </c>
      <c r="K63" s="24"/>
      <c r="L63" s="24"/>
      <c r="M63" s="13">
        <f t="shared" si="22"/>
        <v>1</v>
      </c>
      <c r="N63" s="13">
        <f t="shared" si="22"/>
        <v>36</v>
      </c>
    </row>
    <row r="64" spans="2:14" s="19" customFormat="1" x14ac:dyDescent="0.25">
      <c r="B64" s="38" t="s">
        <v>68</v>
      </c>
      <c r="C64" s="47"/>
      <c r="D64" s="48" t="s">
        <v>17</v>
      </c>
      <c r="E64" s="45"/>
      <c r="F64" s="18">
        <v>30</v>
      </c>
      <c r="G64" s="18">
        <v>3</v>
      </c>
      <c r="H64" s="13">
        <f t="shared" si="21"/>
        <v>90</v>
      </c>
      <c r="I64" s="43"/>
      <c r="J64" s="18">
        <f t="shared" si="20"/>
        <v>0</v>
      </c>
      <c r="K64" s="24"/>
      <c r="L64" s="24"/>
      <c r="M64" s="13">
        <f t="shared" si="22"/>
        <v>3</v>
      </c>
      <c r="N64" s="13">
        <f t="shared" si="22"/>
        <v>90</v>
      </c>
    </row>
    <row r="65" spans="2:14" s="9" customFormat="1" x14ac:dyDescent="0.25">
      <c r="B65" s="38" t="s">
        <v>69</v>
      </c>
      <c r="C65" s="49"/>
      <c r="D65" s="48" t="s">
        <v>17</v>
      </c>
      <c r="E65" s="45"/>
      <c r="F65" s="13">
        <v>18</v>
      </c>
      <c r="G65" s="13">
        <v>1</v>
      </c>
      <c r="H65" s="13">
        <f t="shared" si="21"/>
        <v>18</v>
      </c>
      <c r="I65" s="43"/>
      <c r="J65" s="18">
        <f t="shared" si="20"/>
        <v>0</v>
      </c>
      <c r="K65" s="13"/>
      <c r="L65" s="13">
        <f>K65*F65</f>
        <v>0</v>
      </c>
      <c r="M65" s="13">
        <f t="shared" si="22"/>
        <v>1</v>
      </c>
      <c r="N65" s="13">
        <f t="shared" si="22"/>
        <v>18</v>
      </c>
    </row>
    <row r="66" spans="2:14" s="19" customFormat="1" x14ac:dyDescent="0.25">
      <c r="B66" s="38" t="s">
        <v>70</v>
      </c>
      <c r="C66" s="47"/>
      <c r="D66" s="48" t="s">
        <v>17</v>
      </c>
      <c r="E66" s="45"/>
      <c r="F66" s="18">
        <v>18</v>
      </c>
      <c r="G66" s="18">
        <v>1</v>
      </c>
      <c r="H66" s="13">
        <f t="shared" si="21"/>
        <v>18</v>
      </c>
      <c r="I66" s="43"/>
      <c r="J66" s="18">
        <f t="shared" si="20"/>
        <v>0</v>
      </c>
      <c r="K66" s="24"/>
      <c r="L66" s="24"/>
      <c r="M66" s="13">
        <f t="shared" si="22"/>
        <v>1</v>
      </c>
      <c r="N66" s="13">
        <f t="shared" si="22"/>
        <v>18</v>
      </c>
    </row>
    <row r="67" spans="2:14" s="19" customFormat="1" x14ac:dyDescent="0.25">
      <c r="B67" s="38" t="s">
        <v>45</v>
      </c>
      <c r="C67" s="47"/>
      <c r="D67" s="48" t="s">
        <v>17</v>
      </c>
      <c r="E67" s="45"/>
      <c r="F67" s="18">
        <v>30</v>
      </c>
      <c r="G67" s="18">
        <v>1</v>
      </c>
      <c r="H67" s="13">
        <f t="shared" si="21"/>
        <v>30</v>
      </c>
      <c r="I67" s="43"/>
      <c r="J67" s="18">
        <f t="shared" si="20"/>
        <v>0</v>
      </c>
      <c r="K67" s="24"/>
      <c r="L67" s="24"/>
      <c r="M67" s="13">
        <f t="shared" si="22"/>
        <v>1</v>
      </c>
      <c r="N67" s="13">
        <f t="shared" si="22"/>
        <v>30</v>
      </c>
    </row>
    <row r="68" spans="2:14" s="19" customFormat="1" x14ac:dyDescent="0.25">
      <c r="B68" s="50" t="s">
        <v>66</v>
      </c>
      <c r="C68" s="47"/>
      <c r="D68" s="48" t="s">
        <v>17</v>
      </c>
      <c r="E68" s="45"/>
      <c r="F68" s="18">
        <v>10</v>
      </c>
      <c r="G68" s="18">
        <v>1</v>
      </c>
      <c r="H68" s="13">
        <f t="shared" si="21"/>
        <v>10</v>
      </c>
      <c r="I68" s="43"/>
      <c r="J68" s="18">
        <f t="shared" si="20"/>
        <v>0</v>
      </c>
      <c r="K68" s="24"/>
      <c r="L68" s="24"/>
      <c r="M68" s="13">
        <f t="shared" si="22"/>
        <v>1</v>
      </c>
      <c r="N68" s="13">
        <f t="shared" si="22"/>
        <v>10</v>
      </c>
    </row>
    <row r="69" spans="2:14" s="19" customFormat="1" x14ac:dyDescent="0.25">
      <c r="B69" s="50" t="s">
        <v>71</v>
      </c>
      <c r="C69" s="47"/>
      <c r="D69" s="48" t="s">
        <v>17</v>
      </c>
      <c r="E69" s="45"/>
      <c r="F69" s="18">
        <v>10</v>
      </c>
      <c r="G69" s="18">
        <v>1</v>
      </c>
      <c r="H69" s="13">
        <f t="shared" si="21"/>
        <v>10</v>
      </c>
      <c r="I69" s="43"/>
      <c r="J69" s="18">
        <f t="shared" si="20"/>
        <v>0</v>
      </c>
      <c r="K69" s="24"/>
      <c r="L69" s="24"/>
      <c r="M69" s="13">
        <f t="shared" si="22"/>
        <v>1</v>
      </c>
      <c r="N69" s="13">
        <f t="shared" si="22"/>
        <v>10</v>
      </c>
    </row>
    <row r="70" spans="2:14" s="9" customFormat="1" x14ac:dyDescent="0.25">
      <c r="B70" s="50" t="s">
        <v>72</v>
      </c>
      <c r="C70" s="49"/>
      <c r="D70" s="48" t="s">
        <v>17</v>
      </c>
      <c r="E70" s="45"/>
      <c r="F70" s="13">
        <v>28</v>
      </c>
      <c r="G70" s="13">
        <v>1</v>
      </c>
      <c r="H70" s="13">
        <f t="shared" si="21"/>
        <v>28</v>
      </c>
      <c r="I70" s="43"/>
      <c r="J70" s="18">
        <f t="shared" si="20"/>
        <v>0</v>
      </c>
      <c r="K70" s="13"/>
      <c r="L70" s="13">
        <f>K70*F70</f>
        <v>0</v>
      </c>
      <c r="M70" s="13">
        <f t="shared" si="22"/>
        <v>1</v>
      </c>
      <c r="N70" s="13">
        <f t="shared" si="22"/>
        <v>28</v>
      </c>
    </row>
    <row r="71" spans="2:14" s="19" customFormat="1" x14ac:dyDescent="0.25">
      <c r="B71" s="38" t="s">
        <v>73</v>
      </c>
      <c r="C71" s="47"/>
      <c r="D71" s="48" t="s">
        <v>17</v>
      </c>
      <c r="E71" s="43"/>
      <c r="F71" s="18">
        <v>10</v>
      </c>
      <c r="G71" s="18">
        <v>1</v>
      </c>
      <c r="H71" s="13">
        <f t="shared" si="21"/>
        <v>10</v>
      </c>
      <c r="I71" s="43"/>
      <c r="J71" s="18">
        <f t="shared" si="20"/>
        <v>0</v>
      </c>
      <c r="K71" s="24"/>
      <c r="L71" s="24"/>
      <c r="M71" s="13">
        <f t="shared" si="22"/>
        <v>1</v>
      </c>
      <c r="N71" s="13">
        <f t="shared" si="22"/>
        <v>10</v>
      </c>
    </row>
    <row r="72" spans="2:14" s="19" customFormat="1" x14ac:dyDescent="0.25">
      <c r="B72" s="38" t="s">
        <v>74</v>
      </c>
      <c r="C72" s="47"/>
      <c r="D72" s="48" t="s">
        <v>17</v>
      </c>
      <c r="E72" s="43"/>
      <c r="F72" s="18">
        <v>24</v>
      </c>
      <c r="G72" s="18">
        <v>1</v>
      </c>
      <c r="H72" s="13">
        <f t="shared" si="21"/>
        <v>24</v>
      </c>
      <c r="I72" s="43"/>
      <c r="J72" s="18">
        <f t="shared" si="20"/>
        <v>0</v>
      </c>
      <c r="K72" s="24"/>
      <c r="L72" s="24"/>
      <c r="M72" s="13">
        <f t="shared" si="22"/>
        <v>1</v>
      </c>
      <c r="N72" s="13">
        <f t="shared" si="22"/>
        <v>24</v>
      </c>
    </row>
    <row r="73" spans="2:14" s="19" customFormat="1" x14ac:dyDescent="0.25">
      <c r="B73" s="38" t="s">
        <v>75</v>
      </c>
      <c r="C73" s="47"/>
      <c r="D73" s="48" t="s">
        <v>17</v>
      </c>
      <c r="E73" s="43"/>
      <c r="F73" s="18">
        <v>28</v>
      </c>
      <c r="G73" s="18">
        <v>1</v>
      </c>
      <c r="H73" s="13">
        <f t="shared" si="21"/>
        <v>28</v>
      </c>
      <c r="I73" s="43"/>
      <c r="J73" s="18">
        <f t="shared" si="20"/>
        <v>0</v>
      </c>
      <c r="K73" s="24"/>
      <c r="L73" s="24"/>
      <c r="M73" s="13">
        <f t="shared" si="22"/>
        <v>1</v>
      </c>
      <c r="N73" s="13">
        <f t="shared" si="22"/>
        <v>28</v>
      </c>
    </row>
    <row r="74" spans="2:14" s="19" customFormat="1" x14ac:dyDescent="0.25">
      <c r="B74" s="20" t="s">
        <v>76</v>
      </c>
      <c r="C74" s="47"/>
      <c r="D74" s="48" t="s">
        <v>17</v>
      </c>
      <c r="E74" s="18"/>
      <c r="F74" s="18">
        <v>36</v>
      </c>
      <c r="G74" s="18">
        <v>1</v>
      </c>
      <c r="H74" s="13">
        <f t="shared" si="21"/>
        <v>36</v>
      </c>
      <c r="I74" s="18"/>
      <c r="J74" s="18">
        <f t="shared" si="20"/>
        <v>0</v>
      </c>
      <c r="K74" s="24"/>
      <c r="L74" s="24"/>
      <c r="M74" s="13">
        <f t="shared" si="22"/>
        <v>1</v>
      </c>
      <c r="N74" s="13">
        <f t="shared" si="22"/>
        <v>36</v>
      </c>
    </row>
    <row r="75" spans="2:14" s="9" customFormat="1" x14ac:dyDescent="0.25">
      <c r="B75" s="38" t="s">
        <v>77</v>
      </c>
      <c r="C75" s="49"/>
      <c r="D75" s="48" t="s">
        <v>17</v>
      </c>
      <c r="E75" s="43"/>
      <c r="F75" s="13">
        <v>28</v>
      </c>
      <c r="G75" s="13">
        <v>1</v>
      </c>
      <c r="H75" s="13">
        <f t="shared" si="21"/>
        <v>28</v>
      </c>
      <c r="I75" s="43"/>
      <c r="J75" s="18">
        <f t="shared" si="20"/>
        <v>0</v>
      </c>
      <c r="K75" s="13"/>
      <c r="L75" s="13">
        <f>K75*F75</f>
        <v>0</v>
      </c>
      <c r="M75" s="13">
        <f t="shared" si="22"/>
        <v>1</v>
      </c>
      <c r="N75" s="13">
        <f t="shared" si="22"/>
        <v>28</v>
      </c>
    </row>
    <row r="76" spans="2:14" s="19" customFormat="1" x14ac:dyDescent="0.25">
      <c r="B76" s="38" t="s">
        <v>78</v>
      </c>
      <c r="C76" s="47"/>
      <c r="D76" s="48" t="s">
        <v>17</v>
      </c>
      <c r="E76" s="43"/>
      <c r="F76" s="18">
        <v>10</v>
      </c>
      <c r="G76" s="18">
        <v>2</v>
      </c>
      <c r="H76" s="13">
        <f t="shared" si="21"/>
        <v>20</v>
      </c>
      <c r="I76" s="43"/>
      <c r="J76" s="18">
        <f t="shared" si="20"/>
        <v>0</v>
      </c>
      <c r="K76" s="24"/>
      <c r="L76" s="24"/>
      <c r="M76" s="13">
        <f t="shared" si="22"/>
        <v>2</v>
      </c>
      <c r="N76" s="13">
        <f t="shared" si="22"/>
        <v>20</v>
      </c>
    </row>
    <row r="77" spans="2:14" s="19" customFormat="1" x14ac:dyDescent="0.25">
      <c r="B77" s="38" t="s">
        <v>79</v>
      </c>
      <c r="C77" s="47"/>
      <c r="D77" s="48" t="s">
        <v>17</v>
      </c>
      <c r="E77" s="43"/>
      <c r="F77" s="18">
        <v>26</v>
      </c>
      <c r="G77" s="18">
        <v>1</v>
      </c>
      <c r="H77" s="13">
        <f t="shared" si="21"/>
        <v>26</v>
      </c>
      <c r="I77" s="43"/>
      <c r="J77" s="18">
        <f t="shared" si="20"/>
        <v>0</v>
      </c>
      <c r="K77" s="24"/>
      <c r="L77" s="24"/>
      <c r="M77" s="13">
        <f t="shared" si="22"/>
        <v>1</v>
      </c>
      <c r="N77" s="13">
        <f t="shared" si="22"/>
        <v>26</v>
      </c>
    </row>
    <row r="78" spans="2:14" s="19" customFormat="1" x14ac:dyDescent="0.25">
      <c r="B78" s="38" t="s">
        <v>80</v>
      </c>
      <c r="C78" s="47"/>
      <c r="D78" s="48" t="s">
        <v>17</v>
      </c>
      <c r="E78" s="43"/>
      <c r="F78" s="18">
        <v>10</v>
      </c>
      <c r="G78" s="18">
        <v>1</v>
      </c>
      <c r="H78" s="13">
        <f t="shared" si="21"/>
        <v>10</v>
      </c>
      <c r="I78" s="43"/>
      <c r="J78" s="18">
        <f t="shared" si="20"/>
        <v>0</v>
      </c>
      <c r="K78" s="24"/>
      <c r="L78" s="24"/>
      <c r="M78" s="13">
        <f t="shared" si="22"/>
        <v>1</v>
      </c>
      <c r="N78" s="13">
        <f t="shared" si="22"/>
        <v>10</v>
      </c>
    </row>
    <row r="79" spans="2:14" s="19" customFormat="1" x14ac:dyDescent="0.25">
      <c r="B79" s="38" t="s">
        <v>81</v>
      </c>
      <c r="C79" s="47"/>
      <c r="D79" s="48" t="s">
        <v>17</v>
      </c>
      <c r="E79" s="43"/>
      <c r="F79" s="18">
        <v>6</v>
      </c>
      <c r="G79" s="18">
        <v>1</v>
      </c>
      <c r="H79" s="13">
        <f t="shared" si="21"/>
        <v>6</v>
      </c>
      <c r="I79" s="43"/>
      <c r="J79" s="18">
        <f t="shared" si="20"/>
        <v>0</v>
      </c>
      <c r="K79" s="24"/>
      <c r="L79" s="24"/>
      <c r="M79" s="13">
        <f t="shared" si="22"/>
        <v>1</v>
      </c>
      <c r="N79" s="13">
        <f t="shared" si="22"/>
        <v>6</v>
      </c>
    </row>
    <row r="80" spans="2:14" s="9" customFormat="1" x14ac:dyDescent="0.25">
      <c r="B80" s="38" t="s">
        <v>82</v>
      </c>
      <c r="C80" s="49"/>
      <c r="D80" s="48" t="s">
        <v>17</v>
      </c>
      <c r="E80" s="45"/>
      <c r="F80" s="13">
        <v>6</v>
      </c>
      <c r="G80" s="13">
        <v>1</v>
      </c>
      <c r="H80" s="13">
        <f t="shared" si="21"/>
        <v>6</v>
      </c>
      <c r="I80" s="43"/>
      <c r="J80" s="18">
        <f t="shared" si="20"/>
        <v>0</v>
      </c>
      <c r="K80" s="13"/>
      <c r="L80" s="13">
        <f>K80*F80</f>
        <v>0</v>
      </c>
      <c r="M80" s="13">
        <f t="shared" si="22"/>
        <v>1</v>
      </c>
      <c r="N80" s="13">
        <f t="shared" si="22"/>
        <v>6</v>
      </c>
    </row>
    <row r="81" spans="2:14" s="19" customFormat="1" x14ac:dyDescent="0.25">
      <c r="B81" s="38" t="s">
        <v>83</v>
      </c>
      <c r="C81" s="47"/>
      <c r="D81" s="48" t="s">
        <v>17</v>
      </c>
      <c r="E81" s="45"/>
      <c r="F81" s="18">
        <v>8</v>
      </c>
      <c r="G81" s="18">
        <v>1</v>
      </c>
      <c r="H81" s="13">
        <f t="shared" si="21"/>
        <v>8</v>
      </c>
      <c r="I81" s="43"/>
      <c r="J81" s="18">
        <f t="shared" si="20"/>
        <v>0</v>
      </c>
      <c r="K81" s="24"/>
      <c r="L81" s="24"/>
      <c r="M81" s="13">
        <f t="shared" si="22"/>
        <v>1</v>
      </c>
      <c r="N81" s="13">
        <f t="shared" si="22"/>
        <v>8</v>
      </c>
    </row>
    <row r="82" spans="2:14" s="19" customFormat="1" x14ac:dyDescent="0.25">
      <c r="B82" s="38" t="s">
        <v>84</v>
      </c>
      <c r="C82" s="47"/>
      <c r="D82" s="48" t="s">
        <v>17</v>
      </c>
      <c r="E82" s="45"/>
      <c r="F82" s="18">
        <v>6</v>
      </c>
      <c r="G82" s="18">
        <v>1</v>
      </c>
      <c r="H82" s="13">
        <f t="shared" si="21"/>
        <v>6</v>
      </c>
      <c r="I82" s="43"/>
      <c r="J82" s="18">
        <f t="shared" si="20"/>
        <v>0</v>
      </c>
      <c r="K82" s="24"/>
      <c r="L82" s="24"/>
      <c r="M82" s="13">
        <f t="shared" si="22"/>
        <v>1</v>
      </c>
      <c r="N82" s="13">
        <f t="shared" si="22"/>
        <v>6</v>
      </c>
    </row>
    <row r="83" spans="2:14" s="19" customFormat="1" x14ac:dyDescent="0.25">
      <c r="B83" s="38" t="s">
        <v>85</v>
      </c>
      <c r="C83" s="47"/>
      <c r="D83" s="48" t="s">
        <v>17</v>
      </c>
      <c r="E83" s="45"/>
      <c r="F83" s="18">
        <v>4</v>
      </c>
      <c r="G83" s="18">
        <v>1</v>
      </c>
      <c r="H83" s="13">
        <f t="shared" si="21"/>
        <v>4</v>
      </c>
      <c r="I83" s="43"/>
      <c r="J83" s="18">
        <f t="shared" si="20"/>
        <v>0</v>
      </c>
      <c r="K83" s="24"/>
      <c r="L83" s="24"/>
      <c r="M83" s="13">
        <f t="shared" si="22"/>
        <v>1</v>
      </c>
      <c r="N83" s="13">
        <f t="shared" si="22"/>
        <v>4</v>
      </c>
    </row>
    <row r="84" spans="2:14" s="19" customFormat="1" x14ac:dyDescent="0.25">
      <c r="B84" s="38" t="s">
        <v>86</v>
      </c>
      <c r="C84" s="47"/>
      <c r="D84" s="48" t="s">
        <v>17</v>
      </c>
      <c r="E84" s="45"/>
      <c r="F84" s="18">
        <v>10</v>
      </c>
      <c r="G84" s="18">
        <v>1</v>
      </c>
      <c r="H84" s="13">
        <f t="shared" si="21"/>
        <v>10</v>
      </c>
      <c r="I84" s="43"/>
      <c r="J84" s="18">
        <f t="shared" si="20"/>
        <v>0</v>
      </c>
      <c r="K84" s="24"/>
      <c r="L84" s="24"/>
      <c r="M84" s="13">
        <f t="shared" si="22"/>
        <v>1</v>
      </c>
      <c r="N84" s="13">
        <f t="shared" si="22"/>
        <v>10</v>
      </c>
    </row>
    <row r="85" spans="2:14" s="9" customFormat="1" x14ac:dyDescent="0.25">
      <c r="B85" s="50" t="s">
        <v>87</v>
      </c>
      <c r="C85" s="49"/>
      <c r="D85" s="48" t="s">
        <v>17</v>
      </c>
      <c r="E85" s="45"/>
      <c r="F85" s="13">
        <v>4</v>
      </c>
      <c r="G85" s="13">
        <v>2</v>
      </c>
      <c r="H85" s="13">
        <f t="shared" si="21"/>
        <v>8</v>
      </c>
      <c r="I85" s="43"/>
      <c r="J85" s="18">
        <f t="shared" si="20"/>
        <v>0</v>
      </c>
      <c r="K85" s="13"/>
      <c r="L85" s="13">
        <f>K85*F85</f>
        <v>0</v>
      </c>
      <c r="M85" s="13">
        <f t="shared" si="22"/>
        <v>2</v>
      </c>
      <c r="N85" s="13">
        <f t="shared" si="22"/>
        <v>8</v>
      </c>
    </row>
    <row r="86" spans="2:14" s="19" customFormat="1" x14ac:dyDescent="0.25">
      <c r="B86" s="50" t="s">
        <v>88</v>
      </c>
      <c r="C86" s="47"/>
      <c r="D86" s="48" t="s">
        <v>17</v>
      </c>
      <c r="E86" s="45"/>
      <c r="F86" s="18">
        <v>6</v>
      </c>
      <c r="G86" s="18">
        <v>2</v>
      </c>
      <c r="H86" s="13">
        <f t="shared" si="21"/>
        <v>12</v>
      </c>
      <c r="I86" s="43"/>
      <c r="J86" s="18">
        <f t="shared" si="20"/>
        <v>0</v>
      </c>
      <c r="K86" s="24"/>
      <c r="L86" s="24"/>
      <c r="M86" s="13">
        <f t="shared" si="22"/>
        <v>2</v>
      </c>
      <c r="N86" s="13">
        <f t="shared" si="22"/>
        <v>12</v>
      </c>
    </row>
    <row r="87" spans="2:14" s="19" customFormat="1" x14ac:dyDescent="0.25">
      <c r="B87" s="50" t="s">
        <v>89</v>
      </c>
      <c r="C87" s="47"/>
      <c r="D87" s="48" t="s">
        <v>17</v>
      </c>
      <c r="E87" s="45"/>
      <c r="F87" s="18">
        <v>4</v>
      </c>
      <c r="G87" s="18">
        <v>3</v>
      </c>
      <c r="H87" s="13">
        <f t="shared" si="21"/>
        <v>12</v>
      </c>
      <c r="I87" s="43"/>
      <c r="J87" s="18">
        <f t="shared" si="20"/>
        <v>0</v>
      </c>
      <c r="K87" s="24"/>
      <c r="L87" s="24"/>
      <c r="M87" s="13">
        <f t="shared" si="22"/>
        <v>3</v>
      </c>
      <c r="N87" s="13">
        <f t="shared" si="22"/>
        <v>12</v>
      </c>
    </row>
    <row r="88" spans="2:14" s="19" customFormat="1" x14ac:dyDescent="0.25">
      <c r="B88" s="38" t="s">
        <v>78</v>
      </c>
      <c r="C88" s="47"/>
      <c r="D88" s="48" t="s">
        <v>17</v>
      </c>
      <c r="E88" s="43"/>
      <c r="F88" s="18">
        <v>6</v>
      </c>
      <c r="G88" s="18">
        <v>8</v>
      </c>
      <c r="H88" s="13">
        <f t="shared" si="21"/>
        <v>48</v>
      </c>
      <c r="I88" s="43"/>
      <c r="J88" s="18">
        <f t="shared" si="20"/>
        <v>0</v>
      </c>
      <c r="K88" s="24"/>
      <c r="L88" s="24"/>
      <c r="M88" s="13">
        <f t="shared" si="22"/>
        <v>8</v>
      </c>
      <c r="N88" s="13">
        <f t="shared" si="22"/>
        <v>48</v>
      </c>
    </row>
    <row r="89" spans="2:14" s="19" customFormat="1" x14ac:dyDescent="0.25">
      <c r="B89" s="38" t="s">
        <v>90</v>
      </c>
      <c r="C89" s="47"/>
      <c r="D89" s="48" t="s">
        <v>17</v>
      </c>
      <c r="E89" s="43"/>
      <c r="F89" s="18">
        <v>4</v>
      </c>
      <c r="G89" s="18">
        <v>1</v>
      </c>
      <c r="H89" s="13">
        <f t="shared" si="21"/>
        <v>4</v>
      </c>
      <c r="I89" s="43"/>
      <c r="J89" s="18">
        <f t="shared" si="20"/>
        <v>0</v>
      </c>
      <c r="K89" s="24"/>
      <c r="L89" s="24"/>
      <c r="M89" s="13">
        <f t="shared" si="22"/>
        <v>1</v>
      </c>
      <c r="N89" s="13">
        <f t="shared" si="22"/>
        <v>4</v>
      </c>
    </row>
    <row r="90" spans="2:14" s="9" customFormat="1" x14ac:dyDescent="0.25">
      <c r="B90" s="38" t="s">
        <v>91</v>
      </c>
      <c r="C90" s="49"/>
      <c r="D90" s="48" t="s">
        <v>17</v>
      </c>
      <c r="E90" s="43"/>
      <c r="F90" s="13">
        <v>8</v>
      </c>
      <c r="G90" s="13">
        <v>1</v>
      </c>
      <c r="H90" s="13">
        <f t="shared" si="21"/>
        <v>8</v>
      </c>
      <c r="I90" s="43"/>
      <c r="J90" s="18">
        <f t="shared" si="20"/>
        <v>0</v>
      </c>
      <c r="K90" s="13"/>
      <c r="L90" s="13">
        <f>K90*F90</f>
        <v>0</v>
      </c>
      <c r="M90" s="13">
        <f t="shared" si="22"/>
        <v>1</v>
      </c>
      <c r="N90" s="13">
        <f t="shared" si="22"/>
        <v>8</v>
      </c>
    </row>
    <row r="91" spans="2:14" s="19" customFormat="1" x14ac:dyDescent="0.25">
      <c r="B91" s="20" t="s">
        <v>92</v>
      </c>
      <c r="C91" s="47"/>
      <c r="D91" s="48" t="s">
        <v>17</v>
      </c>
      <c r="E91" s="18"/>
      <c r="F91" s="18">
        <v>4</v>
      </c>
      <c r="G91" s="18">
        <v>2</v>
      </c>
      <c r="H91" s="13">
        <f t="shared" si="21"/>
        <v>8</v>
      </c>
      <c r="I91" s="18"/>
      <c r="J91" s="18">
        <f t="shared" si="20"/>
        <v>0</v>
      </c>
      <c r="K91" s="24"/>
      <c r="L91" s="24"/>
      <c r="M91" s="13">
        <f t="shared" si="22"/>
        <v>2</v>
      </c>
      <c r="N91" s="13">
        <f t="shared" si="22"/>
        <v>8</v>
      </c>
    </row>
    <row r="92" spans="2:14" s="19" customFormat="1" x14ac:dyDescent="0.25">
      <c r="B92" s="20" t="s">
        <v>93</v>
      </c>
      <c r="C92" s="47"/>
      <c r="D92" s="48" t="s">
        <v>17</v>
      </c>
      <c r="E92" s="18"/>
      <c r="F92" s="18">
        <v>6</v>
      </c>
      <c r="G92" s="18">
        <v>1</v>
      </c>
      <c r="H92" s="13">
        <f t="shared" si="21"/>
        <v>6</v>
      </c>
      <c r="I92" s="18"/>
      <c r="J92" s="18">
        <f t="shared" si="20"/>
        <v>0</v>
      </c>
      <c r="K92" s="24"/>
      <c r="L92" s="24"/>
      <c r="M92" s="13">
        <f t="shared" si="22"/>
        <v>1</v>
      </c>
      <c r="N92" s="13">
        <f t="shared" si="22"/>
        <v>6</v>
      </c>
    </row>
    <row r="93" spans="2:14" s="19" customFormat="1" x14ac:dyDescent="0.25">
      <c r="B93" s="51" t="s">
        <v>94</v>
      </c>
      <c r="C93" s="47"/>
      <c r="D93" s="48" t="s">
        <v>17</v>
      </c>
      <c r="E93" s="18"/>
      <c r="F93" s="18">
        <v>9</v>
      </c>
      <c r="G93" s="18">
        <v>1</v>
      </c>
      <c r="H93" s="13">
        <f t="shared" si="21"/>
        <v>9</v>
      </c>
      <c r="I93" s="18"/>
      <c r="J93" s="18">
        <f t="shared" si="20"/>
        <v>0</v>
      </c>
      <c r="K93" s="24"/>
      <c r="L93" s="24"/>
      <c r="M93" s="13">
        <f t="shared" si="22"/>
        <v>1</v>
      </c>
      <c r="N93" s="13">
        <f t="shared" si="22"/>
        <v>9</v>
      </c>
    </row>
    <row r="94" spans="2:14" s="19" customFormat="1" x14ac:dyDescent="0.25">
      <c r="B94" s="52" t="s">
        <v>95</v>
      </c>
      <c r="C94" s="47"/>
      <c r="D94" s="48" t="s">
        <v>17</v>
      </c>
      <c r="E94" s="53"/>
      <c r="F94" s="18">
        <v>6</v>
      </c>
      <c r="G94" s="18">
        <v>1</v>
      </c>
      <c r="H94" s="13">
        <f t="shared" si="21"/>
        <v>6</v>
      </c>
      <c r="I94" s="43"/>
      <c r="J94" s="18">
        <f t="shared" si="20"/>
        <v>0</v>
      </c>
      <c r="K94" s="24"/>
      <c r="L94" s="24"/>
      <c r="M94" s="13">
        <f t="shared" si="22"/>
        <v>1</v>
      </c>
      <c r="N94" s="13">
        <f t="shared" si="22"/>
        <v>6</v>
      </c>
    </row>
    <row r="95" spans="2:14" s="9" customFormat="1" x14ac:dyDescent="0.25">
      <c r="B95" s="38" t="s">
        <v>96</v>
      </c>
      <c r="C95" s="49"/>
      <c r="D95" s="48" t="s">
        <v>17</v>
      </c>
      <c r="E95" s="45"/>
      <c r="F95" s="13">
        <v>4</v>
      </c>
      <c r="G95" s="13">
        <v>5</v>
      </c>
      <c r="H95" s="13">
        <f t="shared" si="21"/>
        <v>20</v>
      </c>
      <c r="I95" s="43"/>
      <c r="J95" s="18">
        <f t="shared" si="20"/>
        <v>0</v>
      </c>
      <c r="K95" s="13"/>
      <c r="L95" s="13">
        <f>K95*F95</f>
        <v>0</v>
      </c>
      <c r="M95" s="13">
        <f t="shared" si="22"/>
        <v>5</v>
      </c>
      <c r="N95" s="13">
        <f t="shared" si="22"/>
        <v>20</v>
      </c>
    </row>
    <row r="96" spans="2:14" s="19" customFormat="1" x14ac:dyDescent="0.25">
      <c r="B96" s="38" t="s">
        <v>97</v>
      </c>
      <c r="C96" s="47"/>
      <c r="D96" s="48" t="s">
        <v>17</v>
      </c>
      <c r="E96" s="45"/>
      <c r="F96" s="18">
        <v>2</v>
      </c>
      <c r="G96" s="18">
        <v>20</v>
      </c>
      <c r="H96" s="13">
        <f t="shared" si="21"/>
        <v>40</v>
      </c>
      <c r="I96" s="43"/>
      <c r="J96" s="18">
        <f t="shared" si="20"/>
        <v>0</v>
      </c>
      <c r="K96" s="24"/>
      <c r="L96" s="24"/>
      <c r="M96" s="13">
        <f t="shared" si="22"/>
        <v>20</v>
      </c>
      <c r="N96" s="13">
        <f t="shared" si="22"/>
        <v>40</v>
      </c>
    </row>
    <row r="97" spans="2:14" s="19" customFormat="1" x14ac:dyDescent="0.25">
      <c r="B97" s="38" t="s">
        <v>76</v>
      </c>
      <c r="C97" s="47"/>
      <c r="D97" s="48" t="s">
        <v>17</v>
      </c>
      <c r="E97" s="45"/>
      <c r="F97" s="18">
        <v>4</v>
      </c>
      <c r="G97" s="18">
        <v>10</v>
      </c>
      <c r="H97" s="13">
        <f t="shared" si="21"/>
        <v>40</v>
      </c>
      <c r="I97" s="43"/>
      <c r="J97" s="18">
        <f t="shared" si="20"/>
        <v>0</v>
      </c>
      <c r="K97" s="24"/>
      <c r="L97" s="24"/>
      <c r="M97" s="13">
        <f t="shared" si="22"/>
        <v>10</v>
      </c>
      <c r="N97" s="13">
        <f t="shared" si="22"/>
        <v>40</v>
      </c>
    </row>
    <row r="98" spans="2:14" s="19" customFormat="1" x14ac:dyDescent="0.25">
      <c r="B98" s="50" t="s">
        <v>98</v>
      </c>
      <c r="C98" s="47"/>
      <c r="D98" s="48" t="s">
        <v>17</v>
      </c>
      <c r="E98" s="45"/>
      <c r="F98" s="18">
        <v>2</v>
      </c>
      <c r="G98" s="18">
        <v>10</v>
      </c>
      <c r="H98" s="13">
        <f t="shared" si="21"/>
        <v>20</v>
      </c>
      <c r="I98" s="43"/>
      <c r="J98" s="18">
        <f t="shared" si="20"/>
        <v>0</v>
      </c>
      <c r="K98" s="24"/>
      <c r="L98" s="24"/>
      <c r="M98" s="13">
        <f t="shared" si="22"/>
        <v>10</v>
      </c>
      <c r="N98" s="13">
        <f t="shared" si="22"/>
        <v>20</v>
      </c>
    </row>
    <row r="99" spans="2:14" s="19" customFormat="1" x14ac:dyDescent="0.25">
      <c r="B99" s="50" t="s">
        <v>99</v>
      </c>
      <c r="C99" s="47"/>
      <c r="D99" s="48" t="s">
        <v>17</v>
      </c>
      <c r="E99" s="45"/>
      <c r="F99" s="18">
        <v>14</v>
      </c>
      <c r="G99" s="18">
        <v>1</v>
      </c>
      <c r="H99" s="13">
        <f t="shared" si="21"/>
        <v>14</v>
      </c>
      <c r="I99" s="43"/>
      <c r="J99" s="18">
        <f t="shared" si="20"/>
        <v>0</v>
      </c>
      <c r="K99" s="24"/>
      <c r="L99" s="24"/>
      <c r="M99" s="13">
        <f t="shared" si="22"/>
        <v>1</v>
      </c>
      <c r="N99" s="13">
        <f t="shared" si="22"/>
        <v>14</v>
      </c>
    </row>
    <row r="100" spans="2:14" s="9" customFormat="1" x14ac:dyDescent="0.25">
      <c r="B100" s="50" t="s">
        <v>100</v>
      </c>
      <c r="C100" s="49"/>
      <c r="D100" s="48" t="s">
        <v>17</v>
      </c>
      <c r="E100" s="45"/>
      <c r="F100" s="13">
        <v>8</v>
      </c>
      <c r="G100" s="13">
        <v>1</v>
      </c>
      <c r="H100" s="13">
        <f t="shared" si="21"/>
        <v>8</v>
      </c>
      <c r="I100" s="43"/>
      <c r="J100" s="18">
        <f t="shared" si="20"/>
        <v>0</v>
      </c>
      <c r="K100" s="13"/>
      <c r="L100" s="13">
        <f>K100*F100</f>
        <v>0</v>
      </c>
      <c r="M100" s="13">
        <f t="shared" si="22"/>
        <v>1</v>
      </c>
      <c r="N100" s="13">
        <f t="shared" si="22"/>
        <v>8</v>
      </c>
    </row>
    <row r="101" spans="2:14" s="19" customFormat="1" x14ac:dyDescent="0.25">
      <c r="B101" s="38" t="s">
        <v>101</v>
      </c>
      <c r="C101" s="47"/>
      <c r="D101" s="48" t="s">
        <v>17</v>
      </c>
      <c r="E101" s="43"/>
      <c r="F101" s="18">
        <v>2</v>
      </c>
      <c r="G101" s="18">
        <v>1</v>
      </c>
      <c r="H101" s="13">
        <f t="shared" si="21"/>
        <v>2</v>
      </c>
      <c r="I101" s="43"/>
      <c r="J101" s="18">
        <f t="shared" si="20"/>
        <v>0</v>
      </c>
      <c r="K101" s="24"/>
      <c r="L101" s="24"/>
      <c r="M101" s="13">
        <f t="shared" si="22"/>
        <v>1</v>
      </c>
      <c r="N101" s="13">
        <f t="shared" si="22"/>
        <v>2</v>
      </c>
    </row>
    <row r="102" spans="2:14" s="19" customFormat="1" x14ac:dyDescent="0.25">
      <c r="B102" s="38" t="s">
        <v>102</v>
      </c>
      <c r="C102" s="47"/>
      <c r="D102" s="48" t="s">
        <v>17</v>
      </c>
      <c r="E102" s="43"/>
      <c r="F102" s="18">
        <v>2</v>
      </c>
      <c r="G102" s="18">
        <v>10</v>
      </c>
      <c r="H102" s="13">
        <f t="shared" si="21"/>
        <v>20</v>
      </c>
      <c r="I102" s="43"/>
      <c r="J102" s="18">
        <f t="shared" si="20"/>
        <v>0</v>
      </c>
      <c r="K102" s="24"/>
      <c r="L102" s="24"/>
      <c r="M102" s="13">
        <f t="shared" si="22"/>
        <v>10</v>
      </c>
      <c r="N102" s="13">
        <f t="shared" si="22"/>
        <v>20</v>
      </c>
    </row>
    <row r="103" spans="2:14" s="19" customFormat="1" x14ac:dyDescent="0.25">
      <c r="B103" s="38" t="s">
        <v>103</v>
      </c>
      <c r="C103" s="47"/>
      <c r="D103" s="48" t="s">
        <v>17</v>
      </c>
      <c r="E103" s="43"/>
      <c r="F103" s="18">
        <v>2</v>
      </c>
      <c r="G103" s="18">
        <v>1</v>
      </c>
      <c r="H103" s="13">
        <f t="shared" si="21"/>
        <v>2</v>
      </c>
      <c r="I103" s="43"/>
      <c r="J103" s="18">
        <f t="shared" si="20"/>
        <v>0</v>
      </c>
      <c r="K103" s="24"/>
      <c r="L103" s="24"/>
      <c r="M103" s="13">
        <f t="shared" si="22"/>
        <v>1</v>
      </c>
      <c r="N103" s="13">
        <f t="shared" si="22"/>
        <v>2</v>
      </c>
    </row>
    <row r="104" spans="2:14" s="19" customFormat="1" x14ac:dyDescent="0.25">
      <c r="B104" s="20" t="s">
        <v>104</v>
      </c>
      <c r="C104" s="47"/>
      <c r="D104" s="48" t="s">
        <v>17</v>
      </c>
      <c r="E104" s="18"/>
      <c r="F104" s="18">
        <v>1</v>
      </c>
      <c r="G104" s="18">
        <v>15</v>
      </c>
      <c r="H104" s="13">
        <f t="shared" si="21"/>
        <v>15</v>
      </c>
      <c r="I104" s="18"/>
      <c r="J104" s="18">
        <f t="shared" si="20"/>
        <v>0</v>
      </c>
      <c r="K104" s="24"/>
      <c r="L104" s="24"/>
      <c r="M104" s="13">
        <f t="shared" si="22"/>
        <v>15</v>
      </c>
      <c r="N104" s="13">
        <f t="shared" si="22"/>
        <v>15</v>
      </c>
    </row>
    <row r="105" spans="2:14" s="9" customFormat="1" x14ac:dyDescent="0.25">
      <c r="B105" s="20" t="s">
        <v>105</v>
      </c>
      <c r="C105" s="49"/>
      <c r="D105" s="48" t="s">
        <v>17</v>
      </c>
      <c r="E105" s="18"/>
      <c r="F105" s="13">
        <v>2</v>
      </c>
      <c r="G105" s="13">
        <v>10</v>
      </c>
      <c r="H105" s="13">
        <f t="shared" si="21"/>
        <v>20</v>
      </c>
      <c r="I105" s="18"/>
      <c r="J105" s="18">
        <f t="shared" si="20"/>
        <v>0</v>
      </c>
      <c r="K105" s="13"/>
      <c r="L105" s="13">
        <f>K105*F105</f>
        <v>0</v>
      </c>
      <c r="M105" s="13">
        <f t="shared" si="22"/>
        <v>10</v>
      </c>
      <c r="N105" s="13">
        <f t="shared" si="22"/>
        <v>20</v>
      </c>
    </row>
    <row r="106" spans="2:14" s="19" customFormat="1" x14ac:dyDescent="0.25">
      <c r="B106" s="20" t="s">
        <v>68</v>
      </c>
      <c r="C106" s="47"/>
      <c r="D106" s="48" t="s">
        <v>17</v>
      </c>
      <c r="E106" s="18"/>
      <c r="F106" s="18">
        <v>10</v>
      </c>
      <c r="G106" s="18">
        <v>8</v>
      </c>
      <c r="H106" s="13">
        <f t="shared" si="21"/>
        <v>80</v>
      </c>
      <c r="I106" s="18"/>
      <c r="J106" s="18">
        <f t="shared" ref="J106:J110" si="23">I106*F106</f>
        <v>0</v>
      </c>
      <c r="K106" s="24"/>
      <c r="L106" s="24"/>
      <c r="M106" s="13">
        <f t="shared" si="22"/>
        <v>8</v>
      </c>
      <c r="N106" s="13">
        <f t="shared" si="22"/>
        <v>80</v>
      </c>
    </row>
    <row r="107" spans="2:14" s="19" customFormat="1" x14ac:dyDescent="0.25">
      <c r="B107" s="20" t="s">
        <v>106</v>
      </c>
      <c r="C107" s="47"/>
      <c r="D107" s="48" t="s">
        <v>17</v>
      </c>
      <c r="E107" s="18"/>
      <c r="F107" s="18">
        <v>4</v>
      </c>
      <c r="G107" s="18">
        <v>10</v>
      </c>
      <c r="H107" s="13">
        <f t="shared" si="21"/>
        <v>40</v>
      </c>
      <c r="I107" s="18"/>
      <c r="J107" s="18">
        <f t="shared" si="23"/>
        <v>0</v>
      </c>
      <c r="K107" s="24"/>
      <c r="L107" s="24"/>
      <c r="M107" s="13">
        <f t="shared" si="22"/>
        <v>10</v>
      </c>
      <c r="N107" s="13">
        <f t="shared" si="22"/>
        <v>40</v>
      </c>
    </row>
    <row r="108" spans="2:14" s="19" customFormat="1" x14ac:dyDescent="0.25">
      <c r="B108" s="20" t="s">
        <v>107</v>
      </c>
      <c r="C108" s="47"/>
      <c r="D108" s="48" t="s">
        <v>17</v>
      </c>
      <c r="E108" s="18"/>
      <c r="F108" s="18">
        <v>6</v>
      </c>
      <c r="G108" s="18">
        <v>3</v>
      </c>
      <c r="H108" s="13">
        <f t="shared" si="21"/>
        <v>18</v>
      </c>
      <c r="I108" s="18"/>
      <c r="J108" s="18">
        <f t="shared" si="23"/>
        <v>0</v>
      </c>
      <c r="K108" s="24"/>
      <c r="L108" s="24"/>
      <c r="M108" s="13">
        <f t="shared" si="22"/>
        <v>3</v>
      </c>
      <c r="N108" s="13">
        <f t="shared" si="22"/>
        <v>18</v>
      </c>
    </row>
    <row r="109" spans="2:14" s="19" customFormat="1" x14ac:dyDescent="0.25">
      <c r="B109" s="51" t="s">
        <v>108</v>
      </c>
      <c r="C109" s="47"/>
      <c r="D109" s="48" t="s">
        <v>17</v>
      </c>
      <c r="E109" s="18"/>
      <c r="F109" s="18">
        <v>4</v>
      </c>
      <c r="G109" s="18">
        <v>1</v>
      </c>
      <c r="H109" s="13">
        <f t="shared" si="21"/>
        <v>4</v>
      </c>
      <c r="I109" s="18"/>
      <c r="J109" s="18">
        <f t="shared" si="23"/>
        <v>0</v>
      </c>
      <c r="K109" s="24"/>
      <c r="L109" s="24"/>
      <c r="M109" s="13">
        <f t="shared" si="22"/>
        <v>1</v>
      </c>
      <c r="N109" s="13">
        <f t="shared" si="22"/>
        <v>4</v>
      </c>
    </row>
    <row r="110" spans="2:14" s="9" customFormat="1" x14ac:dyDescent="0.25">
      <c r="B110" s="52" t="s">
        <v>109</v>
      </c>
      <c r="C110" s="49"/>
      <c r="D110" s="48" t="s">
        <v>17</v>
      </c>
      <c r="E110" s="53"/>
      <c r="F110" s="13">
        <v>2</v>
      </c>
      <c r="G110" s="13">
        <v>4</v>
      </c>
      <c r="H110" s="13">
        <f t="shared" ref="H110" si="24">G110*F110</f>
        <v>8</v>
      </c>
      <c r="I110" s="43"/>
      <c r="J110" s="18">
        <f t="shared" si="23"/>
        <v>0</v>
      </c>
      <c r="K110" s="13"/>
      <c r="L110" s="13">
        <f>K110*F110</f>
        <v>0</v>
      </c>
      <c r="M110" s="13">
        <f t="shared" ref="M110:N118" si="25">G110+I110-K110</f>
        <v>4</v>
      </c>
      <c r="N110" s="13">
        <f t="shared" si="25"/>
        <v>8</v>
      </c>
    </row>
    <row r="111" spans="2:14" s="9" customFormat="1" x14ac:dyDescent="0.25">
      <c r="B111" s="54" t="s">
        <v>22</v>
      </c>
      <c r="C111" s="33"/>
      <c r="D111" s="4"/>
      <c r="E111" s="55"/>
      <c r="F111" s="143"/>
      <c r="G111" s="143">
        <f t="shared" ref="G111:N111" si="26">SUM(G41:G110)</f>
        <v>192</v>
      </c>
      <c r="H111" s="143">
        <f t="shared" si="26"/>
        <v>1892</v>
      </c>
      <c r="I111" s="143">
        <f t="shared" si="26"/>
        <v>0</v>
      </c>
      <c r="J111" s="143">
        <f t="shared" si="26"/>
        <v>0</v>
      </c>
      <c r="K111" s="143">
        <f t="shared" si="26"/>
        <v>0</v>
      </c>
      <c r="L111" s="143">
        <f t="shared" si="26"/>
        <v>0</v>
      </c>
      <c r="M111" s="143">
        <f t="shared" si="26"/>
        <v>192</v>
      </c>
      <c r="N111" s="143">
        <f t="shared" si="26"/>
        <v>1892</v>
      </c>
    </row>
    <row r="112" spans="2:14" s="19" customFormat="1" x14ac:dyDescent="0.25">
      <c r="B112" s="47" t="s">
        <v>110</v>
      </c>
      <c r="C112" s="47"/>
      <c r="D112" s="48"/>
      <c r="E112" s="24"/>
      <c r="F112" s="24"/>
      <c r="G112" s="24"/>
      <c r="H112" s="24"/>
      <c r="I112" s="24"/>
      <c r="J112" s="18"/>
      <c r="K112" s="24"/>
      <c r="L112" s="24"/>
      <c r="M112" s="13"/>
      <c r="N112" s="13"/>
    </row>
    <row r="113" spans="2:14" s="19" customFormat="1" x14ac:dyDescent="0.25">
      <c r="B113" s="52" t="s">
        <v>111</v>
      </c>
      <c r="C113" s="47"/>
      <c r="D113" s="48" t="s">
        <v>17</v>
      </c>
      <c r="E113" s="53"/>
      <c r="F113" s="18">
        <v>22</v>
      </c>
      <c r="G113" s="18">
        <v>3</v>
      </c>
      <c r="H113" s="13">
        <f t="shared" ref="H113:H114" si="27">G113*F113</f>
        <v>66</v>
      </c>
      <c r="I113" s="43"/>
      <c r="J113" s="18">
        <f>I113*F113</f>
        <v>0</v>
      </c>
      <c r="K113" s="24"/>
      <c r="L113" s="24"/>
      <c r="M113" s="13">
        <f t="shared" si="25"/>
        <v>3</v>
      </c>
      <c r="N113" s="13">
        <f>H113+J113-L113</f>
        <v>66</v>
      </c>
    </row>
    <row r="114" spans="2:14" s="19" customFormat="1" x14ac:dyDescent="0.25">
      <c r="B114" s="52" t="s">
        <v>51</v>
      </c>
      <c r="C114" s="47"/>
      <c r="D114" s="48" t="s">
        <v>17</v>
      </c>
      <c r="E114" s="53"/>
      <c r="F114" s="18">
        <v>30</v>
      </c>
      <c r="G114" s="18">
        <v>2</v>
      </c>
      <c r="H114" s="13">
        <f t="shared" si="27"/>
        <v>60</v>
      </c>
      <c r="I114" s="43"/>
      <c r="J114" s="18">
        <f t="shared" ref="J114:J118" si="28">I114*F114</f>
        <v>0</v>
      </c>
      <c r="K114" s="24"/>
      <c r="L114" s="24"/>
      <c r="M114" s="13">
        <f t="shared" si="25"/>
        <v>2</v>
      </c>
      <c r="N114" s="13">
        <f t="shared" si="25"/>
        <v>60</v>
      </c>
    </row>
    <row r="115" spans="2:14" s="19" customFormat="1" x14ac:dyDescent="0.25">
      <c r="B115" s="52" t="s">
        <v>112</v>
      </c>
      <c r="C115" s="47"/>
      <c r="D115" s="48" t="s">
        <v>17</v>
      </c>
      <c r="E115" s="53"/>
      <c r="F115" s="18">
        <v>58</v>
      </c>
      <c r="G115" s="18">
        <v>1</v>
      </c>
      <c r="H115" s="13">
        <f>G115*F115</f>
        <v>58</v>
      </c>
      <c r="I115" s="43"/>
      <c r="J115" s="18">
        <f t="shared" si="28"/>
        <v>0</v>
      </c>
      <c r="K115" s="24"/>
      <c r="L115" s="24"/>
      <c r="M115" s="13">
        <f t="shared" si="25"/>
        <v>1</v>
      </c>
      <c r="N115" s="13">
        <f t="shared" si="25"/>
        <v>58</v>
      </c>
    </row>
    <row r="116" spans="2:14" s="9" customFormat="1" x14ac:dyDescent="0.25">
      <c r="B116" s="52" t="s">
        <v>113</v>
      </c>
      <c r="C116" s="49"/>
      <c r="D116" s="48" t="s">
        <v>17</v>
      </c>
      <c r="E116" s="53"/>
      <c r="F116" s="13">
        <v>48</v>
      </c>
      <c r="G116" s="13">
        <v>1</v>
      </c>
      <c r="H116" s="13">
        <f>G116*F116</f>
        <v>48</v>
      </c>
      <c r="I116" s="43"/>
      <c r="J116" s="18">
        <f t="shared" si="28"/>
        <v>0</v>
      </c>
      <c r="K116" s="13"/>
      <c r="L116" s="13">
        <f>K116*F116</f>
        <v>0</v>
      </c>
      <c r="M116" s="13">
        <f t="shared" si="25"/>
        <v>1</v>
      </c>
      <c r="N116" s="13">
        <f t="shared" si="25"/>
        <v>48</v>
      </c>
    </row>
    <row r="117" spans="2:14" s="19" customFormat="1" x14ac:dyDescent="0.25">
      <c r="B117" s="52" t="s">
        <v>114</v>
      </c>
      <c r="C117" s="47"/>
      <c r="D117" s="48" t="s">
        <v>17</v>
      </c>
      <c r="E117" s="53"/>
      <c r="F117" s="18">
        <v>28</v>
      </c>
      <c r="G117" s="18">
        <v>1</v>
      </c>
      <c r="H117" s="13">
        <f t="shared" ref="H117:H118" si="29">G117*F117</f>
        <v>28</v>
      </c>
      <c r="I117" s="43"/>
      <c r="J117" s="18">
        <f t="shared" si="28"/>
        <v>0</v>
      </c>
      <c r="K117" s="24"/>
      <c r="L117" s="24"/>
      <c r="M117" s="13">
        <f t="shared" si="25"/>
        <v>1</v>
      </c>
      <c r="N117" s="13">
        <f t="shared" si="25"/>
        <v>28</v>
      </c>
    </row>
    <row r="118" spans="2:14" s="19" customFormat="1" x14ac:dyDescent="0.25">
      <c r="B118" s="52" t="s">
        <v>90</v>
      </c>
      <c r="C118" s="47"/>
      <c r="D118" s="48" t="s">
        <v>17</v>
      </c>
      <c r="E118" s="53"/>
      <c r="F118" s="18">
        <v>30.4</v>
      </c>
      <c r="G118" s="18">
        <v>10</v>
      </c>
      <c r="H118" s="13">
        <f t="shared" si="29"/>
        <v>304</v>
      </c>
      <c r="I118" s="43"/>
      <c r="J118" s="18">
        <f t="shared" si="28"/>
        <v>0</v>
      </c>
      <c r="K118" s="24"/>
      <c r="L118" s="24"/>
      <c r="M118" s="13">
        <f t="shared" si="25"/>
        <v>10</v>
      </c>
      <c r="N118" s="13">
        <f t="shared" si="25"/>
        <v>304</v>
      </c>
    </row>
    <row r="119" spans="2:14" s="19" customFormat="1" x14ac:dyDescent="0.25">
      <c r="B119" s="54" t="s">
        <v>115</v>
      </c>
      <c r="C119" s="47"/>
      <c r="D119" s="48" t="s">
        <v>17</v>
      </c>
      <c r="E119" s="24"/>
      <c r="F119" s="24"/>
      <c r="G119" s="24">
        <f t="shared" ref="G119" si="30">SUM(G113:G118)</f>
        <v>18</v>
      </c>
      <c r="H119" s="24">
        <f>SUM(H113:H118)</f>
        <v>564</v>
      </c>
      <c r="I119" s="24">
        <f t="shared" ref="I119:N119" si="31">SUM(I113:I118)</f>
        <v>0</v>
      </c>
      <c r="J119" s="24">
        <f t="shared" si="31"/>
        <v>0</v>
      </c>
      <c r="K119" s="24">
        <f t="shared" si="31"/>
        <v>0</v>
      </c>
      <c r="L119" s="24">
        <f t="shared" si="31"/>
        <v>0</v>
      </c>
      <c r="M119" s="24">
        <f t="shared" si="31"/>
        <v>18</v>
      </c>
      <c r="N119" s="24">
        <f t="shared" si="31"/>
        <v>564</v>
      </c>
    </row>
    <row r="120" spans="2:14" s="9" customFormat="1" x14ac:dyDescent="0.25">
      <c r="B120" s="54" t="s">
        <v>22</v>
      </c>
      <c r="C120" s="33"/>
      <c r="D120" s="4"/>
      <c r="E120" s="143"/>
      <c r="F120" s="143"/>
      <c r="G120" s="143">
        <f t="shared" ref="G120:N120" si="32">G111+G119</f>
        <v>210</v>
      </c>
      <c r="H120" s="143">
        <f t="shared" si="32"/>
        <v>2456</v>
      </c>
      <c r="I120" s="143">
        <f t="shared" si="32"/>
        <v>0</v>
      </c>
      <c r="J120" s="143">
        <f t="shared" si="32"/>
        <v>0</v>
      </c>
      <c r="K120" s="143">
        <f t="shared" si="32"/>
        <v>0</v>
      </c>
      <c r="L120" s="143">
        <f t="shared" si="32"/>
        <v>0</v>
      </c>
      <c r="M120" s="143">
        <f t="shared" si="32"/>
        <v>210</v>
      </c>
      <c r="N120" s="143">
        <f t="shared" si="32"/>
        <v>2456</v>
      </c>
    </row>
    <row r="121" spans="2:14" s="9" customFormat="1" x14ac:dyDescent="0.25">
      <c r="B121" s="34" t="s">
        <v>116</v>
      </c>
      <c r="C121" s="35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7"/>
    </row>
    <row r="122" spans="2:14" s="9" customFormat="1" x14ac:dyDescent="0.25">
      <c r="B122" s="56" t="s">
        <v>117</v>
      </c>
      <c r="C122" s="49">
        <v>2217249</v>
      </c>
      <c r="D122" s="48" t="s">
        <v>17</v>
      </c>
      <c r="E122" s="13"/>
      <c r="F122" s="13">
        <v>360</v>
      </c>
      <c r="G122" s="13">
        <v>1</v>
      </c>
      <c r="H122" s="13">
        <f>G122*F122</f>
        <v>360</v>
      </c>
      <c r="I122" s="13"/>
      <c r="J122" s="13">
        <f>I122*F122</f>
        <v>0</v>
      </c>
      <c r="K122" s="13"/>
      <c r="L122" s="13"/>
      <c r="M122" s="13">
        <f t="shared" ref="M122:N137" si="33">G122+I122-K122</f>
        <v>1</v>
      </c>
      <c r="N122" s="13">
        <f t="shared" si="33"/>
        <v>360</v>
      </c>
    </row>
    <row r="123" spans="2:14" s="9" customFormat="1" x14ac:dyDescent="0.25">
      <c r="B123" s="56" t="s">
        <v>117</v>
      </c>
      <c r="C123" s="49">
        <v>2217250</v>
      </c>
      <c r="D123" s="48" t="s">
        <v>17</v>
      </c>
      <c r="E123" s="13"/>
      <c r="F123" s="13">
        <v>270</v>
      </c>
      <c r="G123" s="13">
        <v>1</v>
      </c>
      <c r="H123" s="13">
        <f>G123*F123</f>
        <v>270</v>
      </c>
      <c r="I123" s="13"/>
      <c r="J123" s="13">
        <f t="shared" ref="J123:J150" si="34">I123*F123</f>
        <v>0</v>
      </c>
      <c r="K123" s="13"/>
      <c r="L123" s="13"/>
      <c r="M123" s="13">
        <f t="shared" si="33"/>
        <v>1</v>
      </c>
      <c r="N123" s="13">
        <f t="shared" si="33"/>
        <v>270</v>
      </c>
    </row>
    <row r="124" spans="2:14" s="9" customFormat="1" x14ac:dyDescent="0.25">
      <c r="B124" s="50" t="s">
        <v>118</v>
      </c>
      <c r="C124" s="44">
        <v>2216012</v>
      </c>
      <c r="D124" s="43" t="s">
        <v>17</v>
      </c>
      <c r="E124" s="45">
        <v>10</v>
      </c>
      <c r="F124" s="40">
        <f t="shared" ref="F124:F127" si="35">E124*2</f>
        <v>20</v>
      </c>
      <c r="G124" s="13">
        <v>6</v>
      </c>
      <c r="H124" s="13">
        <f>G124*F124</f>
        <v>120</v>
      </c>
      <c r="I124" s="13"/>
      <c r="J124" s="13">
        <f t="shared" si="34"/>
        <v>0</v>
      </c>
      <c r="K124" s="13"/>
      <c r="L124" s="13"/>
      <c r="M124" s="13">
        <f t="shared" si="33"/>
        <v>6</v>
      </c>
      <c r="N124" s="13">
        <f t="shared" si="33"/>
        <v>120</v>
      </c>
    </row>
    <row r="125" spans="2:14" s="9" customFormat="1" x14ac:dyDescent="0.25">
      <c r="B125" s="50" t="s">
        <v>118</v>
      </c>
      <c r="C125" s="44">
        <v>2216008</v>
      </c>
      <c r="D125" s="43" t="s">
        <v>17</v>
      </c>
      <c r="E125" s="45">
        <v>10</v>
      </c>
      <c r="F125" s="40">
        <f t="shared" si="35"/>
        <v>20</v>
      </c>
      <c r="G125" s="13">
        <v>5</v>
      </c>
      <c r="H125" s="13">
        <f t="shared" ref="H125:H150" si="36">G125*F125</f>
        <v>100</v>
      </c>
      <c r="I125" s="13"/>
      <c r="J125" s="13">
        <f t="shared" si="34"/>
        <v>0</v>
      </c>
      <c r="K125" s="13"/>
      <c r="L125" s="13"/>
      <c r="M125" s="13">
        <f t="shared" si="33"/>
        <v>5</v>
      </c>
      <c r="N125" s="13">
        <f t="shared" si="33"/>
        <v>100</v>
      </c>
    </row>
    <row r="126" spans="2:14" s="9" customFormat="1" x14ac:dyDescent="0.25">
      <c r="B126" s="50" t="s">
        <v>119</v>
      </c>
      <c r="C126" s="44">
        <v>2216014</v>
      </c>
      <c r="D126" s="43" t="s">
        <v>17</v>
      </c>
      <c r="E126" s="45">
        <v>10</v>
      </c>
      <c r="F126" s="40">
        <f t="shared" si="35"/>
        <v>20</v>
      </c>
      <c r="G126" s="13">
        <v>1</v>
      </c>
      <c r="H126" s="13">
        <f t="shared" si="36"/>
        <v>20</v>
      </c>
      <c r="I126" s="13"/>
      <c r="J126" s="13">
        <f t="shared" si="34"/>
        <v>0</v>
      </c>
      <c r="K126" s="13"/>
      <c r="L126" s="13"/>
      <c r="M126" s="13">
        <f t="shared" si="33"/>
        <v>1</v>
      </c>
      <c r="N126" s="13">
        <f t="shared" si="33"/>
        <v>20</v>
      </c>
    </row>
    <row r="127" spans="2:14" s="9" customFormat="1" x14ac:dyDescent="0.25">
      <c r="B127" s="50" t="s">
        <v>120</v>
      </c>
      <c r="C127" s="44">
        <v>2216011</v>
      </c>
      <c r="D127" s="43" t="s">
        <v>17</v>
      </c>
      <c r="E127" s="45">
        <v>10</v>
      </c>
      <c r="F127" s="40">
        <f t="shared" si="35"/>
        <v>20</v>
      </c>
      <c r="G127" s="13">
        <v>2</v>
      </c>
      <c r="H127" s="13">
        <f t="shared" si="36"/>
        <v>40</v>
      </c>
      <c r="I127" s="13"/>
      <c r="J127" s="13">
        <f t="shared" si="34"/>
        <v>0</v>
      </c>
      <c r="K127" s="13"/>
      <c r="L127" s="13"/>
      <c r="M127" s="13">
        <f t="shared" si="33"/>
        <v>2</v>
      </c>
      <c r="N127" s="13">
        <f t="shared" si="33"/>
        <v>40</v>
      </c>
    </row>
    <row r="128" spans="2:14" s="9" customFormat="1" x14ac:dyDescent="0.25">
      <c r="B128" s="41" t="s">
        <v>121</v>
      </c>
      <c r="C128" s="39">
        <v>2216032</v>
      </c>
      <c r="D128" s="40" t="s">
        <v>17</v>
      </c>
      <c r="E128" s="40">
        <v>10</v>
      </c>
      <c r="F128" s="40">
        <f>E128*2</f>
        <v>20</v>
      </c>
      <c r="G128" s="13">
        <v>11</v>
      </c>
      <c r="H128" s="13">
        <f t="shared" si="36"/>
        <v>220</v>
      </c>
      <c r="I128" s="13"/>
      <c r="J128" s="13">
        <f t="shared" si="34"/>
        <v>0</v>
      </c>
      <c r="K128" s="13"/>
      <c r="L128" s="13"/>
      <c r="M128" s="13">
        <f t="shared" si="33"/>
        <v>11</v>
      </c>
      <c r="N128" s="13">
        <f t="shared" si="33"/>
        <v>220</v>
      </c>
    </row>
    <row r="129" spans="2:14" s="9" customFormat="1" x14ac:dyDescent="0.25">
      <c r="B129" s="41" t="s">
        <v>122</v>
      </c>
      <c r="C129" s="39">
        <v>2216033</v>
      </c>
      <c r="D129" s="40" t="s">
        <v>17</v>
      </c>
      <c r="E129" s="40">
        <v>10</v>
      </c>
      <c r="F129" s="40">
        <f t="shared" ref="F129" si="37">E129*2</f>
        <v>20</v>
      </c>
      <c r="G129" s="13">
        <v>5</v>
      </c>
      <c r="H129" s="13">
        <f t="shared" si="36"/>
        <v>100</v>
      </c>
      <c r="I129" s="13"/>
      <c r="J129" s="13">
        <f t="shared" si="34"/>
        <v>0</v>
      </c>
      <c r="K129" s="13"/>
      <c r="L129" s="13"/>
      <c r="M129" s="13">
        <f t="shared" si="33"/>
        <v>5</v>
      </c>
      <c r="N129" s="13">
        <f t="shared" si="33"/>
        <v>100</v>
      </c>
    </row>
    <row r="130" spans="2:14" s="9" customFormat="1" x14ac:dyDescent="0.25">
      <c r="B130" s="41" t="s">
        <v>123</v>
      </c>
      <c r="C130" s="39">
        <v>2216035</v>
      </c>
      <c r="D130" s="40" t="s">
        <v>17</v>
      </c>
      <c r="E130" s="40">
        <v>10</v>
      </c>
      <c r="F130" s="40">
        <v>20</v>
      </c>
      <c r="G130" s="13">
        <v>7</v>
      </c>
      <c r="H130" s="13">
        <f t="shared" si="36"/>
        <v>140</v>
      </c>
      <c r="I130" s="13"/>
      <c r="J130" s="13">
        <f t="shared" si="34"/>
        <v>0</v>
      </c>
      <c r="K130" s="13"/>
      <c r="L130" s="13"/>
      <c r="M130" s="13">
        <f t="shared" si="33"/>
        <v>7</v>
      </c>
      <c r="N130" s="13">
        <f t="shared" si="33"/>
        <v>140</v>
      </c>
    </row>
    <row r="131" spans="2:14" s="9" customFormat="1" x14ac:dyDescent="0.25">
      <c r="B131" s="38" t="s">
        <v>124</v>
      </c>
      <c r="C131" s="42">
        <v>2216005</v>
      </c>
      <c r="D131" s="40" t="s">
        <v>17</v>
      </c>
      <c r="E131" s="43">
        <v>10</v>
      </c>
      <c r="F131" s="40">
        <f t="shared" ref="F131:F132" si="38">E131*2</f>
        <v>20</v>
      </c>
      <c r="G131" s="13">
        <v>14</v>
      </c>
      <c r="H131" s="13">
        <f t="shared" si="36"/>
        <v>280</v>
      </c>
      <c r="I131" s="13"/>
      <c r="J131" s="13">
        <f t="shared" si="34"/>
        <v>0</v>
      </c>
      <c r="K131" s="13"/>
      <c r="L131" s="13"/>
      <c r="M131" s="13">
        <f t="shared" si="33"/>
        <v>14</v>
      </c>
      <c r="N131" s="13">
        <f t="shared" si="33"/>
        <v>280</v>
      </c>
    </row>
    <row r="132" spans="2:14" s="9" customFormat="1" x14ac:dyDescent="0.25">
      <c r="B132" s="38" t="s">
        <v>125</v>
      </c>
      <c r="C132" s="42">
        <v>2216034</v>
      </c>
      <c r="D132" s="40" t="s">
        <v>17</v>
      </c>
      <c r="E132" s="43">
        <v>10</v>
      </c>
      <c r="F132" s="40">
        <f t="shared" si="38"/>
        <v>20</v>
      </c>
      <c r="G132" s="13">
        <v>1</v>
      </c>
      <c r="H132" s="13">
        <f t="shared" si="36"/>
        <v>20</v>
      </c>
      <c r="I132" s="13"/>
      <c r="J132" s="13">
        <f t="shared" si="34"/>
        <v>0</v>
      </c>
      <c r="K132" s="13"/>
      <c r="L132" s="13"/>
      <c r="M132" s="13">
        <f t="shared" si="33"/>
        <v>1</v>
      </c>
      <c r="N132" s="13">
        <f t="shared" si="33"/>
        <v>20</v>
      </c>
    </row>
    <row r="133" spans="2:14" s="9" customFormat="1" x14ac:dyDescent="0.25">
      <c r="B133" s="41" t="s">
        <v>126</v>
      </c>
      <c r="C133" s="39">
        <v>2216030</v>
      </c>
      <c r="D133" s="40" t="s">
        <v>17</v>
      </c>
      <c r="E133" s="43">
        <v>10</v>
      </c>
      <c r="F133" s="40">
        <f>E133*2</f>
        <v>20</v>
      </c>
      <c r="G133" s="13">
        <v>11</v>
      </c>
      <c r="H133" s="13">
        <f t="shared" si="36"/>
        <v>220</v>
      </c>
      <c r="I133" s="13"/>
      <c r="J133" s="13">
        <f t="shared" si="34"/>
        <v>0</v>
      </c>
      <c r="K133" s="13"/>
      <c r="L133" s="13"/>
      <c r="M133" s="13">
        <f t="shared" si="33"/>
        <v>11</v>
      </c>
      <c r="N133" s="13">
        <f t="shared" si="33"/>
        <v>220</v>
      </c>
    </row>
    <row r="134" spans="2:14" s="9" customFormat="1" x14ac:dyDescent="0.25">
      <c r="B134" s="50" t="s">
        <v>127</v>
      </c>
      <c r="C134" s="44">
        <v>2216028</v>
      </c>
      <c r="D134" s="40" t="s">
        <v>17</v>
      </c>
      <c r="E134" s="43">
        <v>10</v>
      </c>
      <c r="F134" s="40">
        <f>E134*2</f>
        <v>20</v>
      </c>
      <c r="G134" s="13">
        <v>10</v>
      </c>
      <c r="H134" s="13">
        <f t="shared" si="36"/>
        <v>200</v>
      </c>
      <c r="I134" s="13"/>
      <c r="J134" s="13">
        <f t="shared" si="34"/>
        <v>0</v>
      </c>
      <c r="K134" s="13"/>
      <c r="L134" s="13"/>
      <c r="M134" s="13">
        <f t="shared" si="33"/>
        <v>10</v>
      </c>
      <c r="N134" s="13">
        <f t="shared" si="33"/>
        <v>200</v>
      </c>
    </row>
    <row r="135" spans="2:14" s="9" customFormat="1" x14ac:dyDescent="0.25">
      <c r="B135" s="38" t="s">
        <v>128</v>
      </c>
      <c r="C135" s="42">
        <v>2216006</v>
      </c>
      <c r="D135" s="40" t="s">
        <v>17</v>
      </c>
      <c r="E135" s="43">
        <v>10</v>
      </c>
      <c r="F135" s="40">
        <f t="shared" ref="F135:F136" si="39">E135*2</f>
        <v>20</v>
      </c>
      <c r="G135" s="13">
        <v>10</v>
      </c>
      <c r="H135" s="13">
        <f t="shared" si="36"/>
        <v>200</v>
      </c>
      <c r="I135" s="13"/>
      <c r="J135" s="13">
        <f t="shared" si="34"/>
        <v>0</v>
      </c>
      <c r="K135" s="13"/>
      <c r="L135" s="13"/>
      <c r="M135" s="13">
        <f t="shared" si="33"/>
        <v>10</v>
      </c>
      <c r="N135" s="13">
        <f t="shared" si="33"/>
        <v>200</v>
      </c>
    </row>
    <row r="136" spans="2:14" s="9" customFormat="1" x14ac:dyDescent="0.25">
      <c r="B136" s="38" t="s">
        <v>128</v>
      </c>
      <c r="C136" s="42">
        <v>2216038</v>
      </c>
      <c r="D136" s="40" t="s">
        <v>17</v>
      </c>
      <c r="E136" s="43">
        <v>10</v>
      </c>
      <c r="F136" s="40">
        <f t="shared" si="39"/>
        <v>20</v>
      </c>
      <c r="G136" s="13">
        <v>6</v>
      </c>
      <c r="H136" s="13">
        <f t="shared" si="36"/>
        <v>120</v>
      </c>
      <c r="I136" s="13"/>
      <c r="J136" s="13">
        <f t="shared" si="34"/>
        <v>0</v>
      </c>
      <c r="K136" s="13"/>
      <c r="L136" s="13"/>
      <c r="M136" s="13">
        <f t="shared" si="33"/>
        <v>6</v>
      </c>
      <c r="N136" s="13">
        <f t="shared" si="33"/>
        <v>120</v>
      </c>
    </row>
    <row r="137" spans="2:14" s="9" customFormat="1" x14ac:dyDescent="0.25">
      <c r="B137" s="41" t="s">
        <v>129</v>
      </c>
      <c r="C137" s="39">
        <v>2216010</v>
      </c>
      <c r="D137" s="40" t="s">
        <v>17</v>
      </c>
      <c r="E137" s="43">
        <v>10</v>
      </c>
      <c r="F137" s="40">
        <f>E137*2</f>
        <v>20</v>
      </c>
      <c r="G137" s="13">
        <v>3</v>
      </c>
      <c r="H137" s="13">
        <f t="shared" si="36"/>
        <v>60</v>
      </c>
      <c r="I137" s="13"/>
      <c r="J137" s="13">
        <f t="shared" si="34"/>
        <v>0</v>
      </c>
      <c r="K137" s="13"/>
      <c r="L137" s="13"/>
      <c r="M137" s="13">
        <f t="shared" si="33"/>
        <v>3</v>
      </c>
      <c r="N137" s="13">
        <f t="shared" si="33"/>
        <v>60</v>
      </c>
    </row>
    <row r="138" spans="2:14" s="9" customFormat="1" x14ac:dyDescent="0.25">
      <c r="B138" s="41" t="s">
        <v>130</v>
      </c>
      <c r="C138" s="39">
        <v>2216001</v>
      </c>
      <c r="D138" s="40" t="s">
        <v>17</v>
      </c>
      <c r="E138" s="43">
        <v>10</v>
      </c>
      <c r="F138" s="40">
        <f>E138*2</f>
        <v>20</v>
      </c>
      <c r="G138" s="13">
        <v>17</v>
      </c>
      <c r="H138" s="13">
        <f t="shared" si="36"/>
        <v>340</v>
      </c>
      <c r="I138" s="13"/>
      <c r="J138" s="13">
        <f t="shared" si="34"/>
        <v>0</v>
      </c>
      <c r="K138" s="13"/>
      <c r="L138" s="13"/>
      <c r="M138" s="13">
        <f t="shared" ref="M138:N150" si="40">G138+I138-K138</f>
        <v>17</v>
      </c>
      <c r="N138" s="13">
        <f t="shared" si="40"/>
        <v>340</v>
      </c>
    </row>
    <row r="139" spans="2:14" s="9" customFormat="1" x14ac:dyDescent="0.25">
      <c r="B139" s="41" t="s">
        <v>131</v>
      </c>
      <c r="C139" s="39">
        <v>2216009</v>
      </c>
      <c r="D139" s="40" t="s">
        <v>17</v>
      </c>
      <c r="E139" s="43">
        <v>10</v>
      </c>
      <c r="F139" s="40">
        <f>E139*2</f>
        <v>20</v>
      </c>
      <c r="G139" s="13">
        <v>8</v>
      </c>
      <c r="H139" s="13">
        <f t="shared" si="36"/>
        <v>160</v>
      </c>
      <c r="I139" s="13"/>
      <c r="J139" s="13">
        <f t="shared" si="34"/>
        <v>0</v>
      </c>
      <c r="K139" s="13"/>
      <c r="L139" s="13"/>
      <c r="M139" s="13">
        <f t="shared" si="40"/>
        <v>8</v>
      </c>
      <c r="N139" s="13">
        <f t="shared" si="40"/>
        <v>160</v>
      </c>
    </row>
    <row r="140" spans="2:14" s="9" customFormat="1" x14ac:dyDescent="0.25">
      <c r="B140" s="38" t="s">
        <v>132</v>
      </c>
      <c r="C140" s="42">
        <v>2216037</v>
      </c>
      <c r="D140" s="40" t="s">
        <v>17</v>
      </c>
      <c r="E140" s="43">
        <v>10</v>
      </c>
      <c r="F140" s="40">
        <f t="shared" ref="F140:F150" si="41">E140*2</f>
        <v>20</v>
      </c>
      <c r="G140" s="13">
        <v>2</v>
      </c>
      <c r="H140" s="13">
        <f t="shared" si="36"/>
        <v>40</v>
      </c>
      <c r="I140" s="13"/>
      <c r="J140" s="13">
        <f t="shared" si="34"/>
        <v>0</v>
      </c>
      <c r="K140" s="13"/>
      <c r="L140" s="13"/>
      <c r="M140" s="13">
        <f t="shared" si="40"/>
        <v>2</v>
      </c>
      <c r="N140" s="13">
        <f t="shared" si="40"/>
        <v>40</v>
      </c>
    </row>
    <row r="141" spans="2:14" s="9" customFormat="1" x14ac:dyDescent="0.25">
      <c r="B141" s="41" t="s">
        <v>133</v>
      </c>
      <c r="C141" s="39">
        <v>2216015</v>
      </c>
      <c r="D141" s="40" t="s">
        <v>17</v>
      </c>
      <c r="E141" s="40">
        <v>10</v>
      </c>
      <c r="F141" s="40">
        <f t="shared" si="41"/>
        <v>20</v>
      </c>
      <c r="G141" s="13">
        <v>1</v>
      </c>
      <c r="H141" s="13">
        <f t="shared" si="36"/>
        <v>20</v>
      </c>
      <c r="I141" s="13"/>
      <c r="J141" s="13">
        <f t="shared" si="34"/>
        <v>0</v>
      </c>
      <c r="K141" s="13"/>
      <c r="L141" s="13"/>
      <c r="M141" s="13">
        <f t="shared" si="40"/>
        <v>1</v>
      </c>
      <c r="N141" s="13">
        <f t="shared" si="40"/>
        <v>20</v>
      </c>
    </row>
    <row r="142" spans="2:14" s="9" customFormat="1" x14ac:dyDescent="0.25">
      <c r="B142" s="38" t="s">
        <v>134</v>
      </c>
      <c r="C142" s="42">
        <v>2216025</v>
      </c>
      <c r="D142" s="43" t="s">
        <v>17</v>
      </c>
      <c r="E142" s="43">
        <v>10</v>
      </c>
      <c r="F142" s="40">
        <f t="shared" si="41"/>
        <v>20</v>
      </c>
      <c r="G142" s="13">
        <v>1</v>
      </c>
      <c r="H142" s="13">
        <f t="shared" si="36"/>
        <v>20</v>
      </c>
      <c r="I142" s="13"/>
      <c r="J142" s="13">
        <f t="shared" si="34"/>
        <v>0</v>
      </c>
      <c r="K142" s="13"/>
      <c r="L142" s="13"/>
      <c r="M142" s="13">
        <f t="shared" si="40"/>
        <v>1</v>
      </c>
      <c r="N142" s="13">
        <f t="shared" si="40"/>
        <v>20</v>
      </c>
    </row>
    <row r="143" spans="2:14" s="9" customFormat="1" x14ac:dyDescent="0.25">
      <c r="B143" s="38" t="s">
        <v>120</v>
      </c>
      <c r="C143" s="42">
        <v>2216002</v>
      </c>
      <c r="D143" s="40" t="s">
        <v>17</v>
      </c>
      <c r="E143" s="43">
        <v>10</v>
      </c>
      <c r="F143" s="40">
        <f t="shared" si="41"/>
        <v>20</v>
      </c>
      <c r="G143" s="13">
        <v>13</v>
      </c>
      <c r="H143" s="13">
        <f t="shared" si="36"/>
        <v>260</v>
      </c>
      <c r="I143" s="13"/>
      <c r="J143" s="13">
        <f t="shared" si="34"/>
        <v>0</v>
      </c>
      <c r="K143" s="13"/>
      <c r="L143" s="13"/>
      <c r="M143" s="13">
        <f t="shared" si="40"/>
        <v>13</v>
      </c>
      <c r="N143" s="13">
        <f t="shared" si="40"/>
        <v>260</v>
      </c>
    </row>
    <row r="144" spans="2:14" s="9" customFormat="1" x14ac:dyDescent="0.25">
      <c r="B144" s="38" t="s">
        <v>135</v>
      </c>
      <c r="C144" s="42">
        <v>2216007</v>
      </c>
      <c r="D144" s="40" t="s">
        <v>17</v>
      </c>
      <c r="E144" s="43">
        <v>10</v>
      </c>
      <c r="F144" s="40">
        <f t="shared" si="41"/>
        <v>20</v>
      </c>
      <c r="G144" s="13">
        <v>9</v>
      </c>
      <c r="H144" s="13">
        <f t="shared" si="36"/>
        <v>180</v>
      </c>
      <c r="I144" s="13"/>
      <c r="J144" s="13">
        <f t="shared" si="34"/>
        <v>0</v>
      </c>
      <c r="K144" s="13"/>
      <c r="L144" s="13"/>
      <c r="M144" s="13">
        <f t="shared" si="40"/>
        <v>9</v>
      </c>
      <c r="N144" s="13">
        <f t="shared" si="40"/>
        <v>180</v>
      </c>
    </row>
    <row r="145" spans="1:14" s="9" customFormat="1" x14ac:dyDescent="0.25">
      <c r="B145" s="38" t="s">
        <v>136</v>
      </c>
      <c r="C145" s="42">
        <v>2216041</v>
      </c>
      <c r="D145" s="43" t="s">
        <v>17</v>
      </c>
      <c r="E145" s="43">
        <v>10</v>
      </c>
      <c r="F145" s="40">
        <f t="shared" si="41"/>
        <v>20</v>
      </c>
      <c r="G145" s="13">
        <v>7</v>
      </c>
      <c r="H145" s="13">
        <f t="shared" si="36"/>
        <v>140</v>
      </c>
      <c r="I145" s="13"/>
      <c r="J145" s="13">
        <f t="shared" si="34"/>
        <v>0</v>
      </c>
      <c r="K145" s="13"/>
      <c r="L145" s="13"/>
      <c r="M145" s="13">
        <f t="shared" si="40"/>
        <v>7</v>
      </c>
      <c r="N145" s="13">
        <f t="shared" si="40"/>
        <v>140</v>
      </c>
    </row>
    <row r="146" spans="1:14" s="9" customFormat="1" x14ac:dyDescent="0.25">
      <c r="B146" s="41" t="s">
        <v>137</v>
      </c>
      <c r="C146" s="39">
        <v>2216039</v>
      </c>
      <c r="D146" s="40" t="s">
        <v>17</v>
      </c>
      <c r="E146" s="40">
        <v>10</v>
      </c>
      <c r="F146" s="40">
        <f t="shared" si="41"/>
        <v>20</v>
      </c>
      <c r="G146" s="13">
        <v>10</v>
      </c>
      <c r="H146" s="13">
        <f t="shared" si="36"/>
        <v>200</v>
      </c>
      <c r="I146" s="13"/>
      <c r="J146" s="13">
        <f t="shared" si="34"/>
        <v>0</v>
      </c>
      <c r="K146" s="13"/>
      <c r="L146" s="13"/>
      <c r="M146" s="13">
        <f t="shared" si="40"/>
        <v>10</v>
      </c>
      <c r="N146" s="13">
        <f t="shared" si="40"/>
        <v>200</v>
      </c>
    </row>
    <row r="147" spans="1:14" s="9" customFormat="1" x14ac:dyDescent="0.25">
      <c r="B147" s="50" t="s">
        <v>138</v>
      </c>
      <c r="C147" s="44">
        <v>2216020</v>
      </c>
      <c r="D147" s="40" t="s">
        <v>17</v>
      </c>
      <c r="E147" s="43">
        <v>10</v>
      </c>
      <c r="F147" s="40">
        <f t="shared" si="41"/>
        <v>20</v>
      </c>
      <c r="G147" s="13">
        <v>1</v>
      </c>
      <c r="H147" s="13">
        <f t="shared" si="36"/>
        <v>20</v>
      </c>
      <c r="I147" s="13"/>
      <c r="J147" s="13">
        <f t="shared" si="34"/>
        <v>0</v>
      </c>
      <c r="K147" s="13"/>
      <c r="L147" s="13"/>
      <c r="M147" s="13">
        <f t="shared" si="40"/>
        <v>1</v>
      </c>
      <c r="N147" s="13">
        <f t="shared" si="40"/>
        <v>20</v>
      </c>
    </row>
    <row r="148" spans="1:14" s="9" customFormat="1" x14ac:dyDescent="0.25">
      <c r="B148" s="38" t="s">
        <v>139</v>
      </c>
      <c r="C148" s="42">
        <v>2216013</v>
      </c>
      <c r="D148" s="40" t="s">
        <v>17</v>
      </c>
      <c r="E148" s="43">
        <v>10</v>
      </c>
      <c r="F148" s="40">
        <f t="shared" si="41"/>
        <v>20</v>
      </c>
      <c r="G148" s="13">
        <v>1</v>
      </c>
      <c r="H148" s="13">
        <f t="shared" si="36"/>
        <v>20</v>
      </c>
      <c r="I148" s="13"/>
      <c r="J148" s="13">
        <f t="shared" si="34"/>
        <v>0</v>
      </c>
      <c r="K148" s="13"/>
      <c r="L148" s="13"/>
      <c r="M148" s="13">
        <f t="shared" si="40"/>
        <v>1</v>
      </c>
      <c r="N148" s="13">
        <f t="shared" si="40"/>
        <v>20</v>
      </c>
    </row>
    <row r="149" spans="1:14" s="9" customFormat="1" x14ac:dyDescent="0.25">
      <c r="B149" s="38" t="s">
        <v>140</v>
      </c>
      <c r="C149" s="42">
        <v>2216040</v>
      </c>
      <c r="D149" s="40" t="s">
        <v>17</v>
      </c>
      <c r="E149" s="43">
        <v>10</v>
      </c>
      <c r="F149" s="40">
        <f t="shared" si="41"/>
        <v>20</v>
      </c>
      <c r="G149" s="13">
        <v>15</v>
      </c>
      <c r="H149" s="13">
        <f t="shared" si="36"/>
        <v>300</v>
      </c>
      <c r="I149" s="13"/>
      <c r="J149" s="13">
        <f t="shared" si="34"/>
        <v>0</v>
      </c>
      <c r="K149" s="13"/>
      <c r="L149" s="13"/>
      <c r="M149" s="13">
        <f t="shared" si="40"/>
        <v>15</v>
      </c>
      <c r="N149" s="13">
        <f t="shared" si="40"/>
        <v>300</v>
      </c>
    </row>
    <row r="150" spans="1:14" s="9" customFormat="1" x14ac:dyDescent="0.25">
      <c r="B150" s="38" t="s">
        <v>141</v>
      </c>
      <c r="C150" s="42">
        <v>2216004</v>
      </c>
      <c r="D150" s="40" t="s">
        <v>17</v>
      </c>
      <c r="E150" s="43">
        <v>10</v>
      </c>
      <c r="F150" s="40">
        <f t="shared" si="41"/>
        <v>20</v>
      </c>
      <c r="G150" s="13">
        <v>9</v>
      </c>
      <c r="H150" s="13">
        <f t="shared" si="36"/>
        <v>180</v>
      </c>
      <c r="I150" s="13"/>
      <c r="J150" s="13">
        <f t="shared" si="34"/>
        <v>0</v>
      </c>
      <c r="K150" s="13"/>
      <c r="L150" s="13"/>
      <c r="M150" s="13">
        <f t="shared" si="40"/>
        <v>9</v>
      </c>
      <c r="N150" s="13">
        <f t="shared" si="40"/>
        <v>180</v>
      </c>
    </row>
    <row r="151" spans="1:14" s="9" customFormat="1" x14ac:dyDescent="0.25">
      <c r="B151" s="54" t="s">
        <v>22</v>
      </c>
      <c r="C151" s="33"/>
      <c r="D151" s="4"/>
      <c r="E151" s="143"/>
      <c r="F151" s="143"/>
      <c r="G151" s="143">
        <f t="shared" ref="G151:H151" si="42">SUM(G122:G150)</f>
        <v>188</v>
      </c>
      <c r="H151" s="143">
        <f t="shared" si="42"/>
        <v>4350</v>
      </c>
      <c r="I151" s="143">
        <f>SUM(I122:I150)</f>
        <v>0</v>
      </c>
      <c r="J151" s="143">
        <f>SUM(J122:J150)</f>
        <v>0</v>
      </c>
      <c r="K151" s="143">
        <f t="shared" ref="K151:N151" si="43">SUM(K122:K150)</f>
        <v>0</v>
      </c>
      <c r="L151" s="143">
        <f t="shared" si="43"/>
        <v>0</v>
      </c>
      <c r="M151" s="143">
        <f t="shared" si="43"/>
        <v>188</v>
      </c>
      <c r="N151" s="143">
        <f t="shared" si="43"/>
        <v>4350</v>
      </c>
    </row>
    <row r="152" spans="1:14" s="9" customFormat="1" ht="15.75" hidden="1" x14ac:dyDescent="0.25">
      <c r="B152" s="57" t="s">
        <v>142</v>
      </c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9"/>
    </row>
    <row r="153" spans="1:14" hidden="1" x14ac:dyDescent="0.25">
      <c r="A153" s="1">
        <v>1</v>
      </c>
      <c r="B153" s="60" t="s">
        <v>143</v>
      </c>
      <c r="C153" s="42">
        <v>2217012</v>
      </c>
      <c r="D153" s="53" t="s">
        <v>17</v>
      </c>
      <c r="E153" s="53">
        <v>0.7</v>
      </c>
      <c r="F153" s="53">
        <f>E153*2</f>
        <v>1.4</v>
      </c>
      <c r="G153" s="61"/>
      <c r="H153" s="62"/>
      <c r="I153" s="43"/>
      <c r="J153" s="40"/>
      <c r="K153" s="40"/>
      <c r="L153" s="40"/>
      <c r="M153" s="40">
        <f>G153+I153-K153</f>
        <v>0</v>
      </c>
      <c r="N153" s="40">
        <f>H153+J153-L153</f>
        <v>0</v>
      </c>
    </row>
    <row r="154" spans="1:14" hidden="1" x14ac:dyDescent="0.25">
      <c r="A154" s="1">
        <v>2</v>
      </c>
      <c r="B154" s="60" t="s">
        <v>144</v>
      </c>
      <c r="C154" s="42">
        <v>2217169</v>
      </c>
      <c r="D154" s="43" t="s">
        <v>17</v>
      </c>
      <c r="E154" s="53">
        <v>13.33</v>
      </c>
      <c r="F154" s="53">
        <f t="shared" ref="F154:F170" si="44">E154*2</f>
        <v>26.66</v>
      </c>
      <c r="G154" s="61"/>
      <c r="H154" s="62"/>
      <c r="I154" s="43"/>
      <c r="J154" s="40"/>
      <c r="K154" s="40"/>
      <c r="L154" s="40"/>
      <c r="M154" s="40">
        <f>G154+I154-K154</f>
        <v>0</v>
      </c>
      <c r="N154" s="40">
        <f>H154+J154-L154</f>
        <v>0</v>
      </c>
    </row>
    <row r="155" spans="1:14" hidden="1" x14ac:dyDescent="0.25">
      <c r="A155" s="1">
        <v>3</v>
      </c>
      <c r="B155" s="60" t="s">
        <v>144</v>
      </c>
      <c r="C155" s="42">
        <v>2217169</v>
      </c>
      <c r="D155" s="43" t="s">
        <v>17</v>
      </c>
      <c r="E155" s="53">
        <v>13.34</v>
      </c>
      <c r="F155" s="53">
        <f t="shared" si="44"/>
        <v>26.68</v>
      </c>
      <c r="G155" s="61"/>
      <c r="H155" s="62"/>
      <c r="I155" s="43"/>
      <c r="J155" s="40"/>
      <c r="K155" s="40"/>
      <c r="L155" s="40"/>
      <c r="M155" s="40">
        <f t="shared" ref="M155:N170" si="45">G155+I155-K155</f>
        <v>0</v>
      </c>
      <c r="N155" s="40">
        <f t="shared" si="45"/>
        <v>0</v>
      </c>
    </row>
    <row r="156" spans="1:14" hidden="1" x14ac:dyDescent="0.25">
      <c r="A156" s="1">
        <v>4</v>
      </c>
      <c r="B156" s="60" t="s">
        <v>145</v>
      </c>
      <c r="C156" s="42">
        <v>2217007</v>
      </c>
      <c r="D156" s="53" t="s">
        <v>17</v>
      </c>
      <c r="E156" s="53">
        <v>2.29</v>
      </c>
      <c r="F156" s="53">
        <f t="shared" si="44"/>
        <v>4.58</v>
      </c>
      <c r="G156" s="61"/>
      <c r="H156" s="62"/>
      <c r="I156" s="43"/>
      <c r="J156" s="40"/>
      <c r="K156" s="40"/>
      <c r="L156" s="40"/>
      <c r="M156" s="40">
        <f t="shared" si="45"/>
        <v>0</v>
      </c>
      <c r="N156" s="40">
        <f t="shared" si="45"/>
        <v>0</v>
      </c>
    </row>
    <row r="157" spans="1:14" hidden="1" x14ac:dyDescent="0.25">
      <c r="A157" s="1">
        <v>5</v>
      </c>
      <c r="B157" s="60" t="s">
        <v>146</v>
      </c>
      <c r="C157" s="42">
        <v>2217006</v>
      </c>
      <c r="D157" s="53" t="s">
        <v>17</v>
      </c>
      <c r="E157" s="53">
        <v>18</v>
      </c>
      <c r="F157" s="53">
        <f t="shared" si="44"/>
        <v>36</v>
      </c>
      <c r="G157" s="61"/>
      <c r="H157" s="62"/>
      <c r="I157" s="43"/>
      <c r="J157" s="40"/>
      <c r="K157" s="40"/>
      <c r="L157" s="40"/>
      <c r="M157" s="40">
        <f t="shared" si="45"/>
        <v>0</v>
      </c>
      <c r="N157" s="40">
        <f t="shared" si="45"/>
        <v>0</v>
      </c>
    </row>
    <row r="158" spans="1:14" hidden="1" x14ac:dyDescent="0.25">
      <c r="A158" s="1">
        <v>6</v>
      </c>
      <c r="B158" s="60" t="s">
        <v>147</v>
      </c>
      <c r="C158" s="42">
        <v>2217013</v>
      </c>
      <c r="D158" s="43" t="s">
        <v>17</v>
      </c>
      <c r="E158" s="53">
        <v>13</v>
      </c>
      <c r="F158" s="53">
        <f t="shared" si="44"/>
        <v>26</v>
      </c>
      <c r="G158" s="61"/>
      <c r="H158" s="62"/>
      <c r="I158" s="43"/>
      <c r="J158" s="40"/>
      <c r="K158" s="40"/>
      <c r="L158" s="40"/>
      <c r="M158" s="40">
        <f t="shared" si="45"/>
        <v>0</v>
      </c>
      <c r="N158" s="40">
        <f t="shared" si="45"/>
        <v>0</v>
      </c>
    </row>
    <row r="159" spans="1:14" hidden="1" x14ac:dyDescent="0.25">
      <c r="A159" s="1">
        <v>7</v>
      </c>
      <c r="B159" s="60" t="s">
        <v>148</v>
      </c>
      <c r="C159" s="42">
        <v>2217011</v>
      </c>
      <c r="D159" s="43" t="s">
        <v>17</v>
      </c>
      <c r="E159" s="53">
        <v>0.3</v>
      </c>
      <c r="F159" s="53">
        <f t="shared" si="44"/>
        <v>0.6</v>
      </c>
      <c r="G159" s="61"/>
      <c r="H159" s="62"/>
      <c r="I159" s="43"/>
      <c r="J159" s="40"/>
      <c r="K159" s="40"/>
      <c r="L159" s="40"/>
      <c r="M159" s="40">
        <f t="shared" si="45"/>
        <v>0</v>
      </c>
      <c r="N159" s="40">
        <f t="shared" si="45"/>
        <v>0</v>
      </c>
    </row>
    <row r="160" spans="1:14" hidden="1" x14ac:dyDescent="0.25">
      <c r="A160" s="1">
        <v>8</v>
      </c>
      <c r="B160" s="60" t="s">
        <v>149</v>
      </c>
      <c r="C160" s="42">
        <v>2217163</v>
      </c>
      <c r="D160" s="43" t="s">
        <v>17</v>
      </c>
      <c r="E160" s="53">
        <v>3.5</v>
      </c>
      <c r="F160" s="53">
        <f t="shared" si="44"/>
        <v>7</v>
      </c>
      <c r="G160" s="61"/>
      <c r="H160" s="62"/>
      <c r="I160" s="43"/>
      <c r="J160" s="40"/>
      <c r="K160" s="40"/>
      <c r="L160" s="40"/>
      <c r="M160" s="40">
        <f t="shared" si="45"/>
        <v>0</v>
      </c>
      <c r="N160" s="40">
        <f t="shared" si="45"/>
        <v>0</v>
      </c>
    </row>
    <row r="161" spans="1:14" ht="0.75" hidden="1" customHeight="1" x14ac:dyDescent="0.25">
      <c r="A161" s="1">
        <v>9</v>
      </c>
      <c r="B161" s="60" t="s">
        <v>150</v>
      </c>
      <c r="C161" s="42">
        <v>2217005</v>
      </c>
      <c r="D161" s="53" t="s">
        <v>17</v>
      </c>
      <c r="E161" s="53">
        <v>3</v>
      </c>
      <c r="F161" s="53">
        <f t="shared" si="44"/>
        <v>6</v>
      </c>
      <c r="G161" s="61"/>
      <c r="H161" s="62"/>
      <c r="I161" s="43"/>
      <c r="J161" s="40"/>
      <c r="K161" s="40"/>
      <c r="L161" s="40"/>
      <c r="M161" s="40">
        <f t="shared" si="45"/>
        <v>0</v>
      </c>
      <c r="N161" s="40">
        <f t="shared" si="45"/>
        <v>0</v>
      </c>
    </row>
    <row r="162" spans="1:14" hidden="1" x14ac:dyDescent="0.25">
      <c r="A162" s="1">
        <v>10</v>
      </c>
      <c r="B162" s="60" t="s">
        <v>151</v>
      </c>
      <c r="C162" s="42">
        <v>2217009</v>
      </c>
      <c r="D162" s="53" t="s">
        <v>17</v>
      </c>
      <c r="E162" s="53">
        <v>1</v>
      </c>
      <c r="F162" s="53">
        <f t="shared" si="44"/>
        <v>2</v>
      </c>
      <c r="G162" s="61"/>
      <c r="H162" s="62"/>
      <c r="I162" s="43"/>
      <c r="J162" s="40"/>
      <c r="K162" s="40"/>
      <c r="L162" s="40"/>
      <c r="M162" s="40">
        <f t="shared" si="45"/>
        <v>0</v>
      </c>
      <c r="N162" s="40">
        <f t="shared" si="45"/>
        <v>0</v>
      </c>
    </row>
    <row r="163" spans="1:14" hidden="1" x14ac:dyDescent="0.25">
      <c r="A163" s="1">
        <v>11</v>
      </c>
      <c r="B163" s="60" t="s">
        <v>152</v>
      </c>
      <c r="C163" s="42">
        <v>2217198</v>
      </c>
      <c r="D163" s="53" t="s">
        <v>17</v>
      </c>
      <c r="E163" s="53">
        <v>70.83</v>
      </c>
      <c r="F163" s="53">
        <f t="shared" si="44"/>
        <v>141.66</v>
      </c>
      <c r="G163" s="61"/>
      <c r="H163" s="62"/>
      <c r="I163" s="43"/>
      <c r="J163" s="40"/>
      <c r="K163" s="40"/>
      <c r="L163" s="40"/>
      <c r="M163" s="40">
        <f t="shared" si="45"/>
        <v>0</v>
      </c>
      <c r="N163" s="40">
        <f t="shared" si="45"/>
        <v>0</v>
      </c>
    </row>
    <row r="164" spans="1:14" hidden="1" x14ac:dyDescent="0.25">
      <c r="A164" s="1">
        <v>12</v>
      </c>
      <c r="B164" s="60" t="s">
        <v>153</v>
      </c>
      <c r="C164" s="42">
        <v>2217202</v>
      </c>
      <c r="D164" s="53" t="s">
        <v>17</v>
      </c>
      <c r="E164" s="53">
        <v>10</v>
      </c>
      <c r="F164" s="53">
        <f t="shared" si="44"/>
        <v>20</v>
      </c>
      <c r="G164" s="61"/>
      <c r="H164" s="62"/>
      <c r="I164" s="43"/>
      <c r="J164" s="40"/>
      <c r="K164" s="40"/>
      <c r="L164" s="40"/>
      <c r="M164" s="40">
        <f t="shared" si="45"/>
        <v>0</v>
      </c>
      <c r="N164" s="40">
        <f t="shared" si="45"/>
        <v>0</v>
      </c>
    </row>
    <row r="165" spans="1:14" hidden="1" x14ac:dyDescent="0.25">
      <c r="A165" s="1">
        <v>13</v>
      </c>
      <c r="B165" s="41" t="s">
        <v>154</v>
      </c>
      <c r="C165" s="39">
        <v>2217012</v>
      </c>
      <c r="D165" s="53" t="s">
        <v>17</v>
      </c>
      <c r="E165" s="40">
        <v>0.7</v>
      </c>
      <c r="F165" s="53">
        <f t="shared" si="44"/>
        <v>1.4</v>
      </c>
      <c r="G165" s="61"/>
      <c r="H165" s="62"/>
      <c r="I165" s="43"/>
      <c r="J165" s="40"/>
      <c r="K165" s="40"/>
      <c r="L165" s="40"/>
      <c r="M165" s="40">
        <f t="shared" si="45"/>
        <v>0</v>
      </c>
      <c r="N165" s="40">
        <f t="shared" si="45"/>
        <v>0</v>
      </c>
    </row>
    <row r="166" spans="1:14" hidden="1" x14ac:dyDescent="0.25">
      <c r="A166" s="1">
        <v>14</v>
      </c>
      <c r="B166" s="60" t="s">
        <v>155</v>
      </c>
      <c r="C166" s="42">
        <v>2217168</v>
      </c>
      <c r="D166" s="53" t="s">
        <v>17</v>
      </c>
      <c r="E166" s="40">
        <v>9.16</v>
      </c>
      <c r="F166" s="53">
        <f t="shared" si="44"/>
        <v>18.32</v>
      </c>
      <c r="G166" s="61"/>
      <c r="H166" s="62"/>
      <c r="I166" s="43"/>
      <c r="J166" s="40"/>
      <c r="K166" s="40"/>
      <c r="L166" s="40"/>
      <c r="M166" s="40">
        <f t="shared" si="45"/>
        <v>0</v>
      </c>
      <c r="N166" s="40">
        <f t="shared" si="45"/>
        <v>0</v>
      </c>
    </row>
    <row r="167" spans="1:14" hidden="1" x14ac:dyDescent="0.25">
      <c r="A167" s="1">
        <v>15</v>
      </c>
      <c r="B167" s="60" t="s">
        <v>155</v>
      </c>
      <c r="C167" s="42">
        <v>2217166</v>
      </c>
      <c r="D167" s="53" t="s">
        <v>17</v>
      </c>
      <c r="E167" s="40">
        <v>11</v>
      </c>
      <c r="F167" s="53">
        <f t="shared" si="44"/>
        <v>22</v>
      </c>
      <c r="G167" s="61"/>
      <c r="H167" s="62"/>
      <c r="I167" s="43"/>
      <c r="J167" s="40"/>
      <c r="K167" s="40"/>
      <c r="L167" s="40"/>
      <c r="M167" s="40">
        <f t="shared" si="45"/>
        <v>0</v>
      </c>
      <c r="N167" s="40">
        <f t="shared" si="45"/>
        <v>0</v>
      </c>
    </row>
    <row r="168" spans="1:14" hidden="1" x14ac:dyDescent="0.25">
      <c r="A168" s="1">
        <v>16</v>
      </c>
      <c r="B168" s="60" t="s">
        <v>156</v>
      </c>
      <c r="C168" s="42">
        <v>2217004</v>
      </c>
      <c r="D168" s="53" t="s">
        <v>17</v>
      </c>
      <c r="E168" s="40">
        <v>13</v>
      </c>
      <c r="F168" s="53">
        <f t="shared" si="44"/>
        <v>26</v>
      </c>
      <c r="G168" s="61"/>
      <c r="H168" s="62"/>
      <c r="I168" s="43"/>
      <c r="J168" s="40"/>
      <c r="K168" s="40"/>
      <c r="L168" s="40"/>
      <c r="M168" s="40">
        <f t="shared" si="45"/>
        <v>0</v>
      </c>
      <c r="N168" s="40">
        <f t="shared" si="45"/>
        <v>0</v>
      </c>
    </row>
    <row r="169" spans="1:14" hidden="1" x14ac:dyDescent="0.25">
      <c r="A169" s="1">
        <v>17</v>
      </c>
      <c r="B169" s="60" t="s">
        <v>157</v>
      </c>
      <c r="C169" s="42">
        <v>2217005</v>
      </c>
      <c r="D169" s="43" t="s">
        <v>17</v>
      </c>
      <c r="E169" s="40">
        <v>1.5</v>
      </c>
      <c r="F169" s="53">
        <f t="shared" si="44"/>
        <v>3</v>
      </c>
      <c r="G169" s="61"/>
      <c r="H169" s="62"/>
      <c r="I169" s="43"/>
      <c r="J169" s="40"/>
      <c r="K169" s="40"/>
      <c r="L169" s="40"/>
      <c r="M169" s="40">
        <f t="shared" si="45"/>
        <v>0</v>
      </c>
      <c r="N169" s="40">
        <f t="shared" si="45"/>
        <v>0</v>
      </c>
    </row>
    <row r="170" spans="1:14" hidden="1" x14ac:dyDescent="0.25">
      <c r="A170" s="1">
        <v>18</v>
      </c>
      <c r="B170" s="60" t="s">
        <v>158</v>
      </c>
      <c r="C170" s="42">
        <v>2217003</v>
      </c>
      <c r="D170" s="43" t="s">
        <v>17</v>
      </c>
      <c r="E170" s="40">
        <v>7</v>
      </c>
      <c r="F170" s="53">
        <f t="shared" si="44"/>
        <v>14</v>
      </c>
      <c r="G170" s="61"/>
      <c r="H170" s="62"/>
      <c r="I170" s="43"/>
      <c r="J170" s="40"/>
      <c r="K170" s="40"/>
      <c r="L170" s="40"/>
      <c r="M170" s="40">
        <f t="shared" si="45"/>
        <v>0</v>
      </c>
      <c r="N170" s="40">
        <f t="shared" si="45"/>
        <v>0</v>
      </c>
    </row>
    <row r="171" spans="1:14" hidden="1" x14ac:dyDescent="0.25">
      <c r="A171" s="1">
        <v>19</v>
      </c>
      <c r="B171" s="60" t="s">
        <v>159</v>
      </c>
      <c r="C171" s="42">
        <v>221</v>
      </c>
      <c r="D171" s="43" t="s">
        <v>17</v>
      </c>
      <c r="E171" s="40"/>
      <c r="F171" s="53">
        <v>380</v>
      </c>
      <c r="G171" s="61"/>
      <c r="H171" s="62"/>
      <c r="I171" s="43"/>
      <c r="J171" s="40"/>
      <c r="K171" s="40"/>
      <c r="L171" s="40"/>
      <c r="M171" s="40">
        <f t="shared" ref="M171:N171" si="46">G171+I171-K171</f>
        <v>0</v>
      </c>
      <c r="N171" s="40">
        <f t="shared" si="46"/>
        <v>0</v>
      </c>
    </row>
    <row r="172" spans="1:14" s="9" customFormat="1" hidden="1" x14ac:dyDescent="0.25">
      <c r="B172" s="25" t="s">
        <v>22</v>
      </c>
      <c r="C172" s="63"/>
      <c r="D172" s="4"/>
      <c r="E172" s="143"/>
      <c r="F172" s="143"/>
      <c r="G172" s="143">
        <f>SUM(G153:G171)</f>
        <v>0</v>
      </c>
      <c r="H172" s="143">
        <f>SUM(H153:H171)</f>
        <v>0</v>
      </c>
      <c r="I172" s="143">
        <f t="shared" ref="I172:N172" si="47">SUM(I153:I171)</f>
        <v>0</v>
      </c>
      <c r="J172" s="143">
        <f t="shared" si="47"/>
        <v>0</v>
      </c>
      <c r="K172" s="143">
        <f t="shared" si="47"/>
        <v>0</v>
      </c>
      <c r="L172" s="143">
        <f t="shared" si="47"/>
        <v>0</v>
      </c>
      <c r="M172" s="143">
        <f t="shared" si="47"/>
        <v>0</v>
      </c>
      <c r="N172" s="143">
        <f t="shared" si="47"/>
        <v>0</v>
      </c>
    </row>
    <row r="173" spans="1:14" s="9" customFormat="1" x14ac:dyDescent="0.25">
      <c r="A173" s="1"/>
      <c r="B173" s="90" t="s">
        <v>340</v>
      </c>
      <c r="C173" s="91"/>
      <c r="D173" s="92"/>
      <c r="E173" s="92"/>
      <c r="F173" s="92"/>
      <c r="G173" s="93"/>
      <c r="H173" s="93"/>
      <c r="I173" s="92"/>
      <c r="J173" s="92"/>
      <c r="K173" s="92"/>
      <c r="L173" s="92"/>
      <c r="M173" s="92"/>
      <c r="N173" s="92"/>
    </row>
    <row r="174" spans="1:14" s="9" customFormat="1" ht="15.75" thickBot="1" x14ac:dyDescent="0.3">
      <c r="A174" s="1"/>
      <c r="B174" s="14" t="s">
        <v>337</v>
      </c>
      <c r="C174" s="49">
        <v>2217258</v>
      </c>
      <c r="D174" s="16" t="s">
        <v>17</v>
      </c>
      <c r="E174" s="143"/>
      <c r="F174" s="13">
        <v>417</v>
      </c>
      <c r="G174" s="62">
        <v>3</v>
      </c>
      <c r="H174" s="62">
        <f>G174*F174</f>
        <v>1251</v>
      </c>
      <c r="I174" s="13"/>
      <c r="J174" s="13">
        <f>I174*F174</f>
        <v>0</v>
      </c>
      <c r="K174" s="13"/>
      <c r="L174" s="13"/>
      <c r="M174" s="13">
        <f>G174+I174-K174</f>
        <v>3</v>
      </c>
      <c r="N174" s="13">
        <f>H174+J174-L174</f>
        <v>1251</v>
      </c>
    </row>
    <row r="175" spans="1:14" s="9" customFormat="1" ht="15.75" x14ac:dyDescent="0.25">
      <c r="A175" s="1"/>
      <c r="B175" s="94" t="s">
        <v>341</v>
      </c>
      <c r="C175" s="11">
        <v>2217251</v>
      </c>
      <c r="D175" s="12" t="s">
        <v>17</v>
      </c>
      <c r="E175" s="143"/>
      <c r="F175" s="13">
        <v>25.05</v>
      </c>
      <c r="G175" s="62">
        <v>1</v>
      </c>
      <c r="H175" s="62">
        <f t="shared" ref="H175:H178" si="48">G175*F175</f>
        <v>25.05</v>
      </c>
      <c r="I175" s="13"/>
      <c r="J175" s="13">
        <f t="shared" ref="J175:J178" si="49">I175*F175</f>
        <v>0</v>
      </c>
      <c r="K175" s="13"/>
      <c r="L175" s="13"/>
      <c r="M175" s="13">
        <f t="shared" ref="M175:N178" si="50">G175+I175-K175</f>
        <v>1</v>
      </c>
      <c r="N175" s="13">
        <f t="shared" si="50"/>
        <v>25.05</v>
      </c>
    </row>
    <row r="176" spans="1:14" s="9" customFormat="1" ht="15.75" x14ac:dyDescent="0.25">
      <c r="A176" s="1"/>
      <c r="B176" s="10" t="s">
        <v>342</v>
      </c>
      <c r="C176" s="11">
        <v>2217252</v>
      </c>
      <c r="D176" s="12" t="s">
        <v>17</v>
      </c>
      <c r="E176" s="143"/>
      <c r="F176" s="13">
        <v>11.28</v>
      </c>
      <c r="G176" s="62">
        <v>3</v>
      </c>
      <c r="H176" s="62">
        <f t="shared" si="48"/>
        <v>33.839999999999996</v>
      </c>
      <c r="I176" s="13"/>
      <c r="J176" s="13">
        <f t="shared" si="49"/>
        <v>0</v>
      </c>
      <c r="K176" s="13"/>
      <c r="L176" s="13"/>
      <c r="M176" s="13">
        <f t="shared" si="50"/>
        <v>3</v>
      </c>
      <c r="N176" s="13">
        <f t="shared" si="50"/>
        <v>33.839999999999996</v>
      </c>
    </row>
    <row r="177" spans="1:14" s="9" customFormat="1" ht="31.5" x14ac:dyDescent="0.25">
      <c r="A177" s="1"/>
      <c r="B177" s="10" t="s">
        <v>343</v>
      </c>
      <c r="C177" s="11">
        <v>2217253</v>
      </c>
      <c r="D177" s="12" t="s">
        <v>17</v>
      </c>
      <c r="E177" s="143"/>
      <c r="F177" s="13">
        <v>57.8</v>
      </c>
      <c r="G177" s="62">
        <v>1</v>
      </c>
      <c r="H177" s="62">
        <f t="shared" si="48"/>
        <v>57.8</v>
      </c>
      <c r="I177" s="13"/>
      <c r="J177" s="13">
        <f t="shared" si="49"/>
        <v>0</v>
      </c>
      <c r="K177" s="13"/>
      <c r="L177" s="13"/>
      <c r="M177" s="13">
        <f t="shared" si="50"/>
        <v>1</v>
      </c>
      <c r="N177" s="13">
        <f t="shared" si="50"/>
        <v>57.8</v>
      </c>
    </row>
    <row r="178" spans="1:14" s="9" customFormat="1" ht="31.5" x14ac:dyDescent="0.25">
      <c r="A178" s="1"/>
      <c r="B178" s="10" t="s">
        <v>344</v>
      </c>
      <c r="C178" s="11">
        <v>2217257</v>
      </c>
      <c r="D178" s="12" t="s">
        <v>17</v>
      </c>
      <c r="E178" s="143"/>
      <c r="F178" s="143">
        <v>39.200000000000003</v>
      </c>
      <c r="G178" s="62">
        <v>3</v>
      </c>
      <c r="H178" s="62">
        <f t="shared" si="48"/>
        <v>117.60000000000001</v>
      </c>
      <c r="I178" s="13"/>
      <c r="J178" s="13">
        <f t="shared" si="49"/>
        <v>0</v>
      </c>
      <c r="K178" s="143"/>
      <c r="L178" s="143"/>
      <c r="M178" s="13">
        <f t="shared" si="50"/>
        <v>3</v>
      </c>
      <c r="N178" s="13">
        <f t="shared" si="50"/>
        <v>117.60000000000001</v>
      </c>
    </row>
    <row r="179" spans="1:14" s="27" customFormat="1" ht="31.5" x14ac:dyDescent="0.25">
      <c r="A179" s="19"/>
      <c r="B179" s="32" t="s">
        <v>33</v>
      </c>
      <c r="C179" s="21">
        <v>2217259</v>
      </c>
      <c r="D179" s="16" t="s">
        <v>17</v>
      </c>
      <c r="E179" s="16"/>
      <c r="F179" s="16">
        <v>318</v>
      </c>
      <c r="G179" s="18">
        <v>1</v>
      </c>
      <c r="H179" s="18">
        <f>G179*F179</f>
        <v>318</v>
      </c>
      <c r="I179" s="18"/>
      <c r="J179" s="18"/>
      <c r="K179" s="18"/>
      <c r="L179" s="18"/>
      <c r="M179" s="18">
        <f>G179+I179-K179</f>
        <v>1</v>
      </c>
      <c r="N179" s="18">
        <f>H179+J179-L179</f>
        <v>318</v>
      </c>
    </row>
    <row r="180" spans="1:14" s="9" customFormat="1" ht="15.75" x14ac:dyDescent="0.25">
      <c r="B180" s="95" t="s">
        <v>337</v>
      </c>
      <c r="C180" s="11">
        <v>2217258</v>
      </c>
      <c r="D180" s="12" t="s">
        <v>17</v>
      </c>
      <c r="E180" s="12"/>
      <c r="F180" s="12">
        <v>417</v>
      </c>
      <c r="G180" s="13">
        <v>1</v>
      </c>
      <c r="H180" s="13">
        <f t="shared" ref="H180" si="51">G180*F180</f>
        <v>417</v>
      </c>
      <c r="I180" s="13"/>
      <c r="J180" s="16">
        <f t="shared" ref="J180" si="52">I180*F180</f>
        <v>0</v>
      </c>
      <c r="K180" s="13"/>
      <c r="L180" s="13">
        <f t="shared" ref="L180" si="53">K180*F180</f>
        <v>0</v>
      </c>
      <c r="M180" s="13">
        <f t="shared" ref="M180:N180" si="54">G180+I180-K180</f>
        <v>1</v>
      </c>
      <c r="N180" s="13">
        <f t="shared" si="54"/>
        <v>417</v>
      </c>
    </row>
    <row r="181" spans="1:14" s="9" customFormat="1" x14ac:dyDescent="0.25">
      <c r="A181" s="1"/>
      <c r="B181" s="54" t="s">
        <v>22</v>
      </c>
      <c r="C181" s="33"/>
      <c r="D181" s="4"/>
      <c r="E181" s="143"/>
      <c r="F181" s="143"/>
      <c r="G181" s="89">
        <f>SUM(G174:G180)</f>
        <v>13</v>
      </c>
      <c r="H181" s="89">
        <f t="shared" ref="H181:N181" si="55">SUM(H174:H180)</f>
        <v>2220.29</v>
      </c>
      <c r="I181" s="89">
        <f t="shared" si="55"/>
        <v>0</v>
      </c>
      <c r="J181" s="89">
        <f t="shared" si="55"/>
        <v>0</v>
      </c>
      <c r="K181" s="89">
        <f t="shared" si="55"/>
        <v>0</v>
      </c>
      <c r="L181" s="89">
        <f t="shared" si="55"/>
        <v>0</v>
      </c>
      <c r="M181" s="89">
        <f t="shared" si="55"/>
        <v>13</v>
      </c>
      <c r="N181" s="89">
        <f t="shared" si="55"/>
        <v>2220.29</v>
      </c>
    </row>
    <row r="182" spans="1:14" s="9" customFormat="1" x14ac:dyDescent="0.25">
      <c r="A182" s="1"/>
      <c r="B182" s="96" t="s">
        <v>345</v>
      </c>
      <c r="C182" s="97"/>
      <c r="D182" s="98"/>
      <c r="E182" s="98"/>
      <c r="F182" s="98"/>
      <c r="G182" s="93"/>
      <c r="H182" s="93"/>
      <c r="I182" s="98"/>
      <c r="J182" s="98"/>
      <c r="K182" s="98"/>
      <c r="L182" s="98"/>
      <c r="M182" s="98"/>
      <c r="N182" s="99"/>
    </row>
    <row r="183" spans="1:14" s="9" customFormat="1" x14ac:dyDescent="0.25">
      <c r="A183" s="1">
        <v>1</v>
      </c>
      <c r="B183" s="77" t="s">
        <v>143</v>
      </c>
      <c r="C183" s="21">
        <v>2217012</v>
      </c>
      <c r="D183" s="64" t="s">
        <v>17</v>
      </c>
      <c r="E183" s="64">
        <v>0.7</v>
      </c>
      <c r="F183" s="64">
        <f>E183*2</f>
        <v>1.4</v>
      </c>
      <c r="G183" s="62">
        <v>2</v>
      </c>
      <c r="H183" s="62">
        <f>G183*F183</f>
        <v>2.8</v>
      </c>
      <c r="I183" s="78"/>
      <c r="J183" s="64"/>
      <c r="K183" s="16"/>
      <c r="L183" s="16">
        <f>K183*F183</f>
        <v>0</v>
      </c>
      <c r="M183" s="16">
        <f>G183+I183-K183</f>
        <v>2</v>
      </c>
      <c r="N183" s="16">
        <f>H183+J183-L183</f>
        <v>2.8</v>
      </c>
    </row>
    <row r="184" spans="1:14" s="9" customFormat="1" x14ac:dyDescent="0.25">
      <c r="A184" s="1">
        <v>2</v>
      </c>
      <c r="B184" s="77" t="s">
        <v>144</v>
      </c>
      <c r="C184" s="21">
        <v>2217169</v>
      </c>
      <c r="D184" s="16" t="s">
        <v>17</v>
      </c>
      <c r="E184" s="64">
        <v>13.33</v>
      </c>
      <c r="F184" s="64">
        <f t="shared" ref="F184:F194" si="56">E184*2</f>
        <v>26.66</v>
      </c>
      <c r="G184" s="62">
        <v>1</v>
      </c>
      <c r="H184" s="62">
        <f t="shared" ref="H184:H195" si="57">G184*F184</f>
        <v>26.66</v>
      </c>
      <c r="I184" s="16"/>
      <c r="J184" s="16"/>
      <c r="K184" s="16"/>
      <c r="L184" s="16">
        <f t="shared" ref="L184:L195" si="58">K184*F184</f>
        <v>0</v>
      </c>
      <c r="M184" s="16">
        <f>G184+I184-K184</f>
        <v>1</v>
      </c>
      <c r="N184" s="16">
        <f>H184+J184-L184</f>
        <v>26.66</v>
      </c>
    </row>
    <row r="185" spans="1:14" s="9" customFormat="1" x14ac:dyDescent="0.25">
      <c r="A185" s="1">
        <v>3</v>
      </c>
      <c r="B185" s="77" t="s">
        <v>144</v>
      </c>
      <c r="C185" s="21">
        <v>2217169</v>
      </c>
      <c r="D185" s="16" t="s">
        <v>17</v>
      </c>
      <c r="E185" s="64">
        <v>13.34</v>
      </c>
      <c r="F185" s="64">
        <f t="shared" si="56"/>
        <v>26.68</v>
      </c>
      <c r="G185" s="62">
        <v>1</v>
      </c>
      <c r="H185" s="62">
        <f t="shared" si="57"/>
        <v>26.68</v>
      </c>
      <c r="I185" s="16"/>
      <c r="J185" s="16"/>
      <c r="K185" s="16"/>
      <c r="L185" s="16">
        <f t="shared" si="58"/>
        <v>0</v>
      </c>
      <c r="M185" s="16">
        <f t="shared" ref="M185:N195" si="59">G185+I185-K185</f>
        <v>1</v>
      </c>
      <c r="N185" s="16">
        <f t="shared" si="59"/>
        <v>26.68</v>
      </c>
    </row>
    <row r="186" spans="1:14" s="9" customFormat="1" x14ac:dyDescent="0.25">
      <c r="A186" s="1">
        <v>4</v>
      </c>
      <c r="B186" s="77" t="s">
        <v>145</v>
      </c>
      <c r="C186" s="21">
        <v>2217007</v>
      </c>
      <c r="D186" s="64" t="s">
        <v>17</v>
      </c>
      <c r="E186" s="64">
        <v>2.29</v>
      </c>
      <c r="F186" s="64">
        <f t="shared" si="56"/>
        <v>4.58</v>
      </c>
      <c r="G186" s="62">
        <v>2</v>
      </c>
      <c r="H186" s="62">
        <f t="shared" si="57"/>
        <v>9.16</v>
      </c>
      <c r="I186" s="16"/>
      <c r="J186" s="16"/>
      <c r="K186" s="16"/>
      <c r="L186" s="16">
        <f t="shared" si="58"/>
        <v>0</v>
      </c>
      <c r="M186" s="16">
        <f t="shared" si="59"/>
        <v>2</v>
      </c>
      <c r="N186" s="16">
        <f t="shared" si="59"/>
        <v>9.16</v>
      </c>
    </row>
    <row r="187" spans="1:14" s="9" customFormat="1" x14ac:dyDescent="0.25">
      <c r="A187" s="1">
        <v>5</v>
      </c>
      <c r="B187" s="77" t="s">
        <v>146</v>
      </c>
      <c r="C187" s="21">
        <v>2217006</v>
      </c>
      <c r="D187" s="64" t="s">
        <v>17</v>
      </c>
      <c r="E187" s="64">
        <v>18</v>
      </c>
      <c r="F187" s="64">
        <f t="shared" si="56"/>
        <v>36</v>
      </c>
      <c r="G187" s="62">
        <v>3</v>
      </c>
      <c r="H187" s="62">
        <f t="shared" si="57"/>
        <v>108</v>
      </c>
      <c r="I187" s="16"/>
      <c r="J187" s="16"/>
      <c r="K187" s="16"/>
      <c r="L187" s="16">
        <f t="shared" si="58"/>
        <v>0</v>
      </c>
      <c r="M187" s="16">
        <f t="shared" si="59"/>
        <v>3</v>
      </c>
      <c r="N187" s="16">
        <f t="shared" si="59"/>
        <v>108</v>
      </c>
    </row>
    <row r="188" spans="1:14" s="9" customFormat="1" x14ac:dyDescent="0.25">
      <c r="A188" s="1">
        <v>6</v>
      </c>
      <c r="B188" s="77" t="s">
        <v>148</v>
      </c>
      <c r="C188" s="21">
        <v>2217011</v>
      </c>
      <c r="D188" s="16" t="s">
        <v>17</v>
      </c>
      <c r="E188" s="64">
        <v>0.3</v>
      </c>
      <c r="F188" s="64">
        <f t="shared" si="56"/>
        <v>0.6</v>
      </c>
      <c r="G188" s="62">
        <v>3</v>
      </c>
      <c r="H188" s="62">
        <f t="shared" si="57"/>
        <v>1.7999999999999998</v>
      </c>
      <c r="I188" s="78"/>
      <c r="J188" s="64"/>
      <c r="K188" s="16"/>
      <c r="L188" s="16">
        <f t="shared" si="58"/>
        <v>0</v>
      </c>
      <c r="M188" s="16">
        <f t="shared" si="59"/>
        <v>3</v>
      </c>
      <c r="N188" s="16">
        <f t="shared" si="59"/>
        <v>1.7999999999999998</v>
      </c>
    </row>
    <row r="189" spans="1:14" s="9" customFormat="1" x14ac:dyDescent="0.25">
      <c r="A189" s="1">
        <v>7</v>
      </c>
      <c r="B189" s="77" t="s">
        <v>151</v>
      </c>
      <c r="C189" s="21">
        <v>2217009</v>
      </c>
      <c r="D189" s="64" t="s">
        <v>17</v>
      </c>
      <c r="E189" s="64">
        <v>1</v>
      </c>
      <c r="F189" s="64">
        <f t="shared" si="56"/>
        <v>2</v>
      </c>
      <c r="G189" s="62">
        <v>4</v>
      </c>
      <c r="H189" s="62">
        <f t="shared" si="57"/>
        <v>8</v>
      </c>
      <c r="I189" s="16"/>
      <c r="J189" s="64"/>
      <c r="K189" s="16"/>
      <c r="L189" s="16">
        <f t="shared" si="58"/>
        <v>0</v>
      </c>
      <c r="M189" s="16">
        <f t="shared" si="59"/>
        <v>4</v>
      </c>
      <c r="N189" s="16">
        <f t="shared" si="59"/>
        <v>8</v>
      </c>
    </row>
    <row r="190" spans="1:14" s="9" customFormat="1" x14ac:dyDescent="0.25">
      <c r="A190" s="1">
        <v>8</v>
      </c>
      <c r="B190" s="77" t="s">
        <v>152</v>
      </c>
      <c r="C190" s="21">
        <v>2217198</v>
      </c>
      <c r="D190" s="64" t="s">
        <v>17</v>
      </c>
      <c r="E190" s="64">
        <v>70.83</v>
      </c>
      <c r="F190" s="64">
        <f t="shared" si="56"/>
        <v>141.66</v>
      </c>
      <c r="G190" s="62">
        <v>1</v>
      </c>
      <c r="H190" s="62">
        <f t="shared" si="57"/>
        <v>141.66</v>
      </c>
      <c r="I190" s="16"/>
      <c r="J190" s="64"/>
      <c r="K190" s="16"/>
      <c r="L190" s="16">
        <f t="shared" si="58"/>
        <v>0</v>
      </c>
      <c r="M190" s="16">
        <f t="shared" si="59"/>
        <v>1</v>
      </c>
      <c r="N190" s="16">
        <f t="shared" si="59"/>
        <v>141.66</v>
      </c>
    </row>
    <row r="191" spans="1:14" s="9" customFormat="1" x14ac:dyDescent="0.25">
      <c r="A191" s="1">
        <v>9</v>
      </c>
      <c r="B191" s="77" t="s">
        <v>153</v>
      </c>
      <c r="C191" s="21">
        <v>2217202</v>
      </c>
      <c r="D191" s="64" t="s">
        <v>17</v>
      </c>
      <c r="E191" s="64">
        <v>10</v>
      </c>
      <c r="F191" s="64">
        <f t="shared" si="56"/>
        <v>20</v>
      </c>
      <c r="G191" s="62">
        <v>20</v>
      </c>
      <c r="H191" s="62">
        <f t="shared" si="57"/>
        <v>400</v>
      </c>
      <c r="I191" s="16"/>
      <c r="J191" s="64"/>
      <c r="K191" s="16"/>
      <c r="L191" s="16">
        <f t="shared" si="58"/>
        <v>0</v>
      </c>
      <c r="M191" s="16">
        <f t="shared" si="59"/>
        <v>20</v>
      </c>
      <c r="N191" s="16">
        <f t="shared" si="59"/>
        <v>400</v>
      </c>
    </row>
    <row r="192" spans="1:14" s="9" customFormat="1" x14ac:dyDescent="0.25">
      <c r="A192" s="1">
        <v>10</v>
      </c>
      <c r="B192" s="77" t="s">
        <v>155</v>
      </c>
      <c r="C192" s="21">
        <v>2217168</v>
      </c>
      <c r="D192" s="64" t="s">
        <v>17</v>
      </c>
      <c r="E192" s="16">
        <v>9.16</v>
      </c>
      <c r="F192" s="64">
        <f t="shared" si="56"/>
        <v>18.32</v>
      </c>
      <c r="G192" s="62">
        <v>1</v>
      </c>
      <c r="H192" s="62">
        <f t="shared" si="57"/>
        <v>18.32</v>
      </c>
      <c r="I192" s="78"/>
      <c r="J192" s="64"/>
      <c r="K192" s="16"/>
      <c r="L192" s="16">
        <f t="shared" si="58"/>
        <v>0</v>
      </c>
      <c r="M192" s="16">
        <f t="shared" si="59"/>
        <v>1</v>
      </c>
      <c r="N192" s="16">
        <f t="shared" si="59"/>
        <v>18.32</v>
      </c>
    </row>
    <row r="193" spans="1:14" s="9" customFormat="1" x14ac:dyDescent="0.25">
      <c r="A193" s="1">
        <v>11</v>
      </c>
      <c r="B193" s="77" t="s">
        <v>155</v>
      </c>
      <c r="C193" s="21">
        <v>2217166</v>
      </c>
      <c r="D193" s="64" t="s">
        <v>17</v>
      </c>
      <c r="E193" s="16">
        <v>11</v>
      </c>
      <c r="F193" s="64">
        <f t="shared" si="56"/>
        <v>22</v>
      </c>
      <c r="G193" s="62">
        <v>1</v>
      </c>
      <c r="H193" s="62">
        <f t="shared" si="57"/>
        <v>22</v>
      </c>
      <c r="I193" s="78"/>
      <c r="J193" s="64"/>
      <c r="K193" s="16"/>
      <c r="L193" s="16">
        <f t="shared" si="58"/>
        <v>0</v>
      </c>
      <c r="M193" s="16">
        <f t="shared" si="59"/>
        <v>1</v>
      </c>
      <c r="N193" s="16">
        <f t="shared" si="59"/>
        <v>22</v>
      </c>
    </row>
    <row r="194" spans="1:14" s="9" customFormat="1" x14ac:dyDescent="0.25">
      <c r="A194" s="1">
        <v>12</v>
      </c>
      <c r="B194" s="77" t="s">
        <v>158</v>
      </c>
      <c r="C194" s="21">
        <v>2217003</v>
      </c>
      <c r="D194" s="16" t="s">
        <v>17</v>
      </c>
      <c r="E194" s="16">
        <v>7</v>
      </c>
      <c r="F194" s="64">
        <f t="shared" si="56"/>
        <v>14</v>
      </c>
      <c r="G194" s="62">
        <v>2</v>
      </c>
      <c r="H194" s="62">
        <f t="shared" si="57"/>
        <v>28</v>
      </c>
      <c r="I194" s="78"/>
      <c r="J194" s="64"/>
      <c r="K194" s="16"/>
      <c r="L194" s="16">
        <f t="shared" si="58"/>
        <v>0</v>
      </c>
      <c r="M194" s="16">
        <f t="shared" si="59"/>
        <v>2</v>
      </c>
      <c r="N194" s="16">
        <f t="shared" si="59"/>
        <v>28</v>
      </c>
    </row>
    <row r="195" spans="1:14" s="9" customFormat="1" x14ac:dyDescent="0.25">
      <c r="A195" s="1">
        <v>13</v>
      </c>
      <c r="B195" s="77" t="s">
        <v>159</v>
      </c>
      <c r="C195" s="21">
        <v>221</v>
      </c>
      <c r="D195" s="16" t="s">
        <v>17</v>
      </c>
      <c r="E195" s="16"/>
      <c r="F195" s="64">
        <v>380</v>
      </c>
      <c r="G195" s="62">
        <v>2</v>
      </c>
      <c r="H195" s="62">
        <f t="shared" si="57"/>
        <v>760</v>
      </c>
      <c r="I195" s="78"/>
      <c r="J195" s="64"/>
      <c r="K195" s="16"/>
      <c r="L195" s="16">
        <f t="shared" si="58"/>
        <v>0</v>
      </c>
      <c r="M195" s="16">
        <f t="shared" si="59"/>
        <v>2</v>
      </c>
      <c r="N195" s="16">
        <f t="shared" si="59"/>
        <v>760</v>
      </c>
    </row>
    <row r="196" spans="1:14" s="9" customFormat="1" x14ac:dyDescent="0.25">
      <c r="A196" s="1">
        <v>14</v>
      </c>
      <c r="B196" s="25" t="s">
        <v>22</v>
      </c>
      <c r="C196" s="100"/>
      <c r="D196" s="26"/>
      <c r="E196" s="26"/>
      <c r="F196" s="26"/>
      <c r="G196" s="26">
        <f t="shared" ref="G196:N196" si="60">SUM(G183:G195)</f>
        <v>43</v>
      </c>
      <c r="H196" s="26">
        <f t="shared" si="60"/>
        <v>1553.08</v>
      </c>
      <c r="I196" s="101">
        <f t="shared" si="60"/>
        <v>0</v>
      </c>
      <c r="J196" s="26">
        <f t="shared" si="60"/>
        <v>0</v>
      </c>
      <c r="K196" s="101">
        <f t="shared" si="60"/>
        <v>0</v>
      </c>
      <c r="L196" s="26">
        <f t="shared" si="60"/>
        <v>0</v>
      </c>
      <c r="M196" s="101">
        <f t="shared" si="60"/>
        <v>43</v>
      </c>
      <c r="N196" s="26">
        <f t="shared" si="60"/>
        <v>1553.08</v>
      </c>
    </row>
    <row r="197" spans="1:14" ht="15.75" hidden="1" x14ac:dyDescent="0.25">
      <c r="B197" s="57" t="s">
        <v>346</v>
      </c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9"/>
    </row>
    <row r="198" spans="1:14" hidden="1" x14ac:dyDescent="0.25">
      <c r="A198" s="1">
        <v>1</v>
      </c>
      <c r="B198" s="41" t="s">
        <v>347</v>
      </c>
      <c r="C198" s="39">
        <v>2217014</v>
      </c>
      <c r="D198" s="40" t="s">
        <v>17</v>
      </c>
      <c r="E198" s="40" t="e">
        <f>#REF!</f>
        <v>#REF!</v>
      </c>
      <c r="F198" s="40" t="e">
        <f>#REF!</f>
        <v>#REF!</v>
      </c>
      <c r="G198" s="62">
        <v>0</v>
      </c>
      <c r="H198" s="62">
        <v>0</v>
      </c>
      <c r="I198" s="43"/>
      <c r="J198" s="40"/>
      <c r="K198" s="40">
        <v>0</v>
      </c>
      <c r="L198" s="40">
        <v>0</v>
      </c>
      <c r="M198" s="40">
        <f t="shared" ref="M198:N201" si="61">G198+I198-K198</f>
        <v>0</v>
      </c>
      <c r="N198" s="40">
        <f t="shared" si="61"/>
        <v>0</v>
      </c>
    </row>
    <row r="199" spans="1:14" hidden="1" x14ac:dyDescent="0.25">
      <c r="A199" s="1">
        <v>24</v>
      </c>
      <c r="B199" s="38" t="s">
        <v>348</v>
      </c>
      <c r="C199" s="42">
        <v>2217205</v>
      </c>
      <c r="D199" s="40" t="s">
        <v>17</v>
      </c>
      <c r="E199" s="40" t="e">
        <f>#REF!</f>
        <v>#REF!</v>
      </c>
      <c r="F199" s="40" t="e">
        <f>#REF!</f>
        <v>#REF!</v>
      </c>
      <c r="G199" s="62">
        <v>0</v>
      </c>
      <c r="H199" s="62">
        <v>0</v>
      </c>
      <c r="I199" s="43"/>
      <c r="J199" s="40"/>
      <c r="K199" s="40"/>
      <c r="L199" s="40"/>
      <c r="M199" s="40">
        <f t="shared" si="61"/>
        <v>0</v>
      </c>
      <c r="N199" s="40">
        <f t="shared" si="61"/>
        <v>0</v>
      </c>
    </row>
    <row r="200" spans="1:14" hidden="1" x14ac:dyDescent="0.25">
      <c r="A200" s="1">
        <v>25</v>
      </c>
      <c r="B200" s="38" t="s">
        <v>349</v>
      </c>
      <c r="C200" s="42">
        <v>2217206</v>
      </c>
      <c r="D200" s="40" t="s">
        <v>17</v>
      </c>
      <c r="E200" s="40" t="e">
        <f>#REF!</f>
        <v>#REF!</v>
      </c>
      <c r="F200" s="40" t="e">
        <f>#REF!</f>
        <v>#REF!</v>
      </c>
      <c r="G200" s="62">
        <v>0</v>
      </c>
      <c r="H200" s="62">
        <v>0</v>
      </c>
      <c r="I200" s="43"/>
      <c r="J200" s="40"/>
      <c r="K200" s="40"/>
      <c r="L200" s="40"/>
      <c r="M200" s="40">
        <f t="shared" si="61"/>
        <v>0</v>
      </c>
      <c r="N200" s="40">
        <f t="shared" si="61"/>
        <v>0</v>
      </c>
    </row>
    <row r="201" spans="1:14" hidden="1" x14ac:dyDescent="0.25">
      <c r="A201" s="1">
        <v>26</v>
      </c>
      <c r="B201" s="38" t="s">
        <v>350</v>
      </c>
      <c r="C201" s="42">
        <v>2217207</v>
      </c>
      <c r="D201" s="40" t="s">
        <v>17</v>
      </c>
      <c r="E201" s="40" t="e">
        <f>#REF!</f>
        <v>#REF!</v>
      </c>
      <c r="F201" s="40" t="e">
        <f>#REF!</f>
        <v>#REF!</v>
      </c>
      <c r="G201" s="62">
        <v>0</v>
      </c>
      <c r="H201" s="62">
        <v>0</v>
      </c>
      <c r="I201" s="43"/>
      <c r="J201" s="40"/>
      <c r="K201" s="40"/>
      <c r="L201" s="40"/>
      <c r="M201" s="40">
        <f t="shared" si="61"/>
        <v>0</v>
      </c>
      <c r="N201" s="40">
        <f t="shared" si="61"/>
        <v>0</v>
      </c>
    </row>
    <row r="202" spans="1:14" s="9" customFormat="1" hidden="1" x14ac:dyDescent="0.25">
      <c r="B202" s="25" t="s">
        <v>22</v>
      </c>
      <c r="C202" s="63"/>
      <c r="D202" s="4"/>
      <c r="E202" s="143"/>
      <c r="F202" s="143"/>
      <c r="G202" s="143">
        <f>SUM(G198:G201)</f>
        <v>0</v>
      </c>
      <c r="H202" s="143">
        <f t="shared" ref="H202:N202" si="62">SUM(H198:H201)</f>
        <v>0</v>
      </c>
      <c r="I202" s="143">
        <f t="shared" si="62"/>
        <v>0</v>
      </c>
      <c r="J202" s="143">
        <f t="shared" si="62"/>
        <v>0</v>
      </c>
      <c r="K202" s="143">
        <f t="shared" si="62"/>
        <v>0</v>
      </c>
      <c r="L202" s="143">
        <f t="shared" si="62"/>
        <v>0</v>
      </c>
      <c r="M202" s="143">
        <f t="shared" si="62"/>
        <v>0</v>
      </c>
      <c r="N202" s="143">
        <f t="shared" si="62"/>
        <v>0</v>
      </c>
    </row>
    <row r="203" spans="1:14" s="9" customFormat="1" x14ac:dyDescent="0.25">
      <c r="A203" s="1"/>
      <c r="B203" s="96" t="s">
        <v>351</v>
      </c>
      <c r="C203" s="97"/>
      <c r="D203" s="98"/>
      <c r="E203" s="98"/>
      <c r="F203" s="98"/>
      <c r="G203" s="93"/>
      <c r="H203" s="93"/>
      <c r="I203" s="98"/>
      <c r="J203" s="98"/>
      <c r="K203" s="98"/>
      <c r="L203" s="98"/>
      <c r="M203" s="98"/>
      <c r="N203" s="99"/>
    </row>
    <row r="204" spans="1:14" s="9" customFormat="1" x14ac:dyDescent="0.25">
      <c r="B204" s="41" t="s">
        <v>226</v>
      </c>
      <c r="C204" s="39">
        <v>2215193</v>
      </c>
      <c r="D204" s="40" t="s">
        <v>17</v>
      </c>
      <c r="E204" s="40">
        <v>2.66</v>
      </c>
      <c r="F204" s="40">
        <f t="shared" ref="F204:F226" si="63">E204*2</f>
        <v>5.32</v>
      </c>
      <c r="G204" s="13">
        <v>1</v>
      </c>
      <c r="H204" s="13">
        <f t="shared" ref="H204:H267" si="64">G204*F204</f>
        <v>5.32</v>
      </c>
      <c r="I204" s="13"/>
      <c r="J204" s="16">
        <f t="shared" ref="J204:J267" si="65">I204*F204</f>
        <v>0</v>
      </c>
      <c r="K204" s="13"/>
      <c r="L204" s="13">
        <f>K204*F204</f>
        <v>0</v>
      </c>
      <c r="M204" s="13">
        <f>G204+I204-K204</f>
        <v>1</v>
      </c>
      <c r="N204" s="13">
        <f>H204+J204-L204</f>
        <v>5.32</v>
      </c>
    </row>
    <row r="205" spans="1:14" s="9" customFormat="1" x14ac:dyDescent="0.25">
      <c r="B205" s="41" t="s">
        <v>226</v>
      </c>
      <c r="C205" s="39">
        <v>2215193</v>
      </c>
      <c r="D205" s="40" t="s">
        <v>17</v>
      </c>
      <c r="E205" s="40">
        <v>2.67</v>
      </c>
      <c r="F205" s="40">
        <f t="shared" si="63"/>
        <v>5.34</v>
      </c>
      <c r="G205" s="13">
        <v>2</v>
      </c>
      <c r="H205" s="13">
        <f t="shared" si="64"/>
        <v>10.68</v>
      </c>
      <c r="I205" s="13"/>
      <c r="J205" s="16">
        <f t="shared" si="65"/>
        <v>0</v>
      </c>
      <c r="K205" s="13"/>
      <c r="L205" s="13">
        <f t="shared" ref="L205:L268" si="66">K205*F205</f>
        <v>0</v>
      </c>
      <c r="M205" s="13">
        <f t="shared" ref="M205:N267" si="67">G205+I205-K205</f>
        <v>2</v>
      </c>
      <c r="N205" s="13">
        <f t="shared" si="67"/>
        <v>10.68</v>
      </c>
    </row>
    <row r="206" spans="1:14" s="9" customFormat="1" x14ac:dyDescent="0.25">
      <c r="B206" s="41" t="s">
        <v>227</v>
      </c>
      <c r="C206" s="39">
        <v>2215242</v>
      </c>
      <c r="D206" s="40" t="s">
        <v>17</v>
      </c>
      <c r="E206" s="40">
        <v>6.5</v>
      </c>
      <c r="F206" s="40">
        <f t="shared" si="63"/>
        <v>13</v>
      </c>
      <c r="G206" s="13">
        <v>2</v>
      </c>
      <c r="H206" s="13">
        <f t="shared" si="64"/>
        <v>26</v>
      </c>
      <c r="I206" s="13"/>
      <c r="J206" s="16">
        <f t="shared" si="65"/>
        <v>0</v>
      </c>
      <c r="K206" s="13"/>
      <c r="L206" s="13">
        <f t="shared" si="66"/>
        <v>0</v>
      </c>
      <c r="M206" s="13">
        <f t="shared" si="67"/>
        <v>2</v>
      </c>
      <c r="N206" s="13">
        <f t="shared" si="67"/>
        <v>26</v>
      </c>
    </row>
    <row r="207" spans="1:14" s="9" customFormat="1" x14ac:dyDescent="0.25">
      <c r="B207" s="41" t="s">
        <v>228</v>
      </c>
      <c r="C207" s="39">
        <v>2215168</v>
      </c>
      <c r="D207" s="40" t="s">
        <v>17</v>
      </c>
      <c r="E207" s="40">
        <v>1.85</v>
      </c>
      <c r="F207" s="40">
        <f t="shared" si="63"/>
        <v>3.7</v>
      </c>
      <c r="G207" s="13">
        <v>1</v>
      </c>
      <c r="H207" s="13">
        <f t="shared" si="64"/>
        <v>3.7</v>
      </c>
      <c r="I207" s="13"/>
      <c r="J207" s="16">
        <f t="shared" si="65"/>
        <v>0</v>
      </c>
      <c r="K207" s="13"/>
      <c r="L207" s="13">
        <f t="shared" si="66"/>
        <v>0</v>
      </c>
      <c r="M207" s="13">
        <f t="shared" si="67"/>
        <v>1</v>
      </c>
      <c r="N207" s="13">
        <f t="shared" si="67"/>
        <v>3.7</v>
      </c>
    </row>
    <row r="208" spans="1:14" s="9" customFormat="1" x14ac:dyDescent="0.25">
      <c r="B208" s="50" t="s">
        <v>229</v>
      </c>
      <c r="C208" s="44">
        <v>2215190</v>
      </c>
      <c r="D208" s="43" t="s">
        <v>17</v>
      </c>
      <c r="E208" s="45">
        <v>11.47</v>
      </c>
      <c r="F208" s="40">
        <f t="shared" si="63"/>
        <v>22.94</v>
      </c>
      <c r="G208" s="13">
        <v>5</v>
      </c>
      <c r="H208" s="13">
        <f t="shared" si="64"/>
        <v>114.7</v>
      </c>
      <c r="I208" s="13"/>
      <c r="J208" s="16">
        <f t="shared" si="65"/>
        <v>0</v>
      </c>
      <c r="K208" s="13"/>
      <c r="L208" s="13">
        <f t="shared" si="66"/>
        <v>0</v>
      </c>
      <c r="M208" s="13">
        <f t="shared" si="67"/>
        <v>5</v>
      </c>
      <c r="N208" s="13">
        <f t="shared" si="67"/>
        <v>114.7</v>
      </c>
    </row>
    <row r="209" spans="2:14" s="9" customFormat="1" x14ac:dyDescent="0.25">
      <c r="B209" s="50" t="s">
        <v>229</v>
      </c>
      <c r="C209" s="44">
        <v>2215190</v>
      </c>
      <c r="D209" s="43" t="s">
        <v>17</v>
      </c>
      <c r="E209" s="45">
        <v>11.48</v>
      </c>
      <c r="F209" s="40">
        <f t="shared" si="63"/>
        <v>22.96</v>
      </c>
      <c r="G209" s="13">
        <v>1</v>
      </c>
      <c r="H209" s="13">
        <f t="shared" si="64"/>
        <v>22.96</v>
      </c>
      <c r="I209" s="13"/>
      <c r="J209" s="16">
        <f t="shared" si="65"/>
        <v>0</v>
      </c>
      <c r="K209" s="13"/>
      <c r="L209" s="13">
        <f t="shared" si="66"/>
        <v>0</v>
      </c>
      <c r="M209" s="13">
        <f t="shared" si="67"/>
        <v>1</v>
      </c>
      <c r="N209" s="13">
        <f t="shared" si="67"/>
        <v>22.96</v>
      </c>
    </row>
    <row r="210" spans="2:14" s="9" customFormat="1" x14ac:dyDescent="0.25">
      <c r="B210" s="50" t="s">
        <v>230</v>
      </c>
      <c r="C210" s="44">
        <v>2215217</v>
      </c>
      <c r="D210" s="43" t="s">
        <v>17</v>
      </c>
      <c r="E210" s="45">
        <v>7</v>
      </c>
      <c r="F210" s="40">
        <f t="shared" si="63"/>
        <v>14</v>
      </c>
      <c r="G210" s="13">
        <v>2</v>
      </c>
      <c r="H210" s="13">
        <f t="shared" si="64"/>
        <v>28</v>
      </c>
      <c r="I210" s="13"/>
      <c r="J210" s="16">
        <f t="shared" si="65"/>
        <v>0</v>
      </c>
      <c r="K210" s="13"/>
      <c r="L210" s="13">
        <f t="shared" si="66"/>
        <v>0</v>
      </c>
      <c r="M210" s="13">
        <f t="shared" si="67"/>
        <v>2</v>
      </c>
      <c r="N210" s="13">
        <f t="shared" si="67"/>
        <v>28</v>
      </c>
    </row>
    <row r="211" spans="2:14" s="9" customFormat="1" x14ac:dyDescent="0.25">
      <c r="B211" s="50" t="s">
        <v>231</v>
      </c>
      <c r="C211" s="44">
        <v>2215169</v>
      </c>
      <c r="D211" s="43" t="s">
        <v>17</v>
      </c>
      <c r="E211" s="45">
        <v>9.75</v>
      </c>
      <c r="F211" s="40">
        <f t="shared" si="63"/>
        <v>19.5</v>
      </c>
      <c r="G211" s="13">
        <v>2</v>
      </c>
      <c r="H211" s="13">
        <f t="shared" si="64"/>
        <v>39</v>
      </c>
      <c r="I211" s="13"/>
      <c r="J211" s="16">
        <f t="shared" si="65"/>
        <v>0</v>
      </c>
      <c r="K211" s="13"/>
      <c r="L211" s="13">
        <f t="shared" si="66"/>
        <v>0</v>
      </c>
      <c r="M211" s="13">
        <f t="shared" si="67"/>
        <v>2</v>
      </c>
      <c r="N211" s="13">
        <f t="shared" si="67"/>
        <v>39</v>
      </c>
    </row>
    <row r="212" spans="2:14" s="9" customFormat="1" x14ac:dyDescent="0.25">
      <c r="B212" s="38" t="s">
        <v>232</v>
      </c>
      <c r="C212" s="42">
        <v>2215173</v>
      </c>
      <c r="D212" s="40" t="s">
        <v>17</v>
      </c>
      <c r="E212" s="43">
        <v>60</v>
      </c>
      <c r="F212" s="40">
        <f t="shared" si="63"/>
        <v>120</v>
      </c>
      <c r="G212" s="13">
        <v>1</v>
      </c>
      <c r="H212" s="13">
        <f t="shared" si="64"/>
        <v>120</v>
      </c>
      <c r="I212" s="13"/>
      <c r="J212" s="16">
        <f t="shared" si="65"/>
        <v>0</v>
      </c>
      <c r="K212" s="13"/>
      <c r="L212" s="13">
        <f t="shared" si="66"/>
        <v>0</v>
      </c>
      <c r="M212" s="13">
        <f t="shared" si="67"/>
        <v>1</v>
      </c>
      <c r="N212" s="13">
        <f t="shared" si="67"/>
        <v>120</v>
      </c>
    </row>
    <row r="213" spans="2:14" s="19" customFormat="1" x14ac:dyDescent="0.25">
      <c r="B213" s="20" t="s">
        <v>19</v>
      </c>
      <c r="C213" s="21">
        <v>2215226</v>
      </c>
      <c r="D213" s="16" t="s">
        <v>17</v>
      </c>
      <c r="E213" s="16">
        <v>1</v>
      </c>
      <c r="F213" s="16">
        <f t="shared" si="63"/>
        <v>2</v>
      </c>
      <c r="G213" s="18">
        <v>2</v>
      </c>
      <c r="H213" s="18">
        <f t="shared" si="64"/>
        <v>4</v>
      </c>
      <c r="I213" s="18"/>
      <c r="J213" s="16">
        <f t="shared" si="65"/>
        <v>0</v>
      </c>
      <c r="K213" s="18"/>
      <c r="L213" s="18">
        <f t="shared" si="66"/>
        <v>0</v>
      </c>
      <c r="M213" s="18">
        <f t="shared" si="67"/>
        <v>2</v>
      </c>
      <c r="N213" s="18">
        <f t="shared" si="67"/>
        <v>4</v>
      </c>
    </row>
    <row r="214" spans="2:14" s="9" customFormat="1" x14ac:dyDescent="0.25">
      <c r="B214" s="50" t="s">
        <v>233</v>
      </c>
      <c r="C214" s="44">
        <v>2215245</v>
      </c>
      <c r="D214" s="43" t="s">
        <v>17</v>
      </c>
      <c r="E214" s="45">
        <v>7.5</v>
      </c>
      <c r="F214" s="40">
        <f t="shared" si="63"/>
        <v>15</v>
      </c>
      <c r="G214" s="13">
        <v>3</v>
      </c>
      <c r="H214" s="13">
        <f t="shared" si="64"/>
        <v>45</v>
      </c>
      <c r="I214" s="13"/>
      <c r="J214" s="16">
        <f t="shared" si="65"/>
        <v>0</v>
      </c>
      <c r="K214" s="13"/>
      <c r="L214" s="13">
        <f t="shared" si="66"/>
        <v>0</v>
      </c>
      <c r="M214" s="13">
        <f t="shared" si="67"/>
        <v>3</v>
      </c>
      <c r="N214" s="13">
        <f t="shared" si="67"/>
        <v>45</v>
      </c>
    </row>
    <row r="215" spans="2:14" s="19" customFormat="1" x14ac:dyDescent="0.25">
      <c r="B215" s="20" t="s">
        <v>39</v>
      </c>
      <c r="C215" s="21">
        <v>2215255</v>
      </c>
      <c r="D215" s="16" t="s">
        <v>17</v>
      </c>
      <c r="E215" s="16">
        <v>2</v>
      </c>
      <c r="F215" s="16">
        <f t="shared" si="63"/>
        <v>4</v>
      </c>
      <c r="G215" s="18">
        <v>0</v>
      </c>
      <c r="H215" s="18">
        <f t="shared" si="64"/>
        <v>0</v>
      </c>
      <c r="I215" s="18"/>
      <c r="J215" s="16">
        <f t="shared" si="65"/>
        <v>0</v>
      </c>
      <c r="K215" s="18"/>
      <c r="L215" s="18">
        <f t="shared" si="66"/>
        <v>0</v>
      </c>
      <c r="M215" s="18">
        <f t="shared" si="67"/>
        <v>0</v>
      </c>
      <c r="N215" s="18">
        <f t="shared" si="67"/>
        <v>0</v>
      </c>
    </row>
    <row r="216" spans="2:14" s="9" customFormat="1" x14ac:dyDescent="0.25">
      <c r="B216" s="41" t="s">
        <v>234</v>
      </c>
      <c r="C216" s="39">
        <v>2215195</v>
      </c>
      <c r="D216" s="40" t="s">
        <v>17</v>
      </c>
      <c r="E216" s="40">
        <v>2.93</v>
      </c>
      <c r="F216" s="40">
        <f t="shared" si="63"/>
        <v>5.86</v>
      </c>
      <c r="G216" s="13">
        <v>6</v>
      </c>
      <c r="H216" s="13">
        <f t="shared" si="64"/>
        <v>35.160000000000004</v>
      </c>
      <c r="I216" s="13"/>
      <c r="J216" s="16">
        <f t="shared" si="65"/>
        <v>0</v>
      </c>
      <c r="K216" s="13"/>
      <c r="L216" s="13">
        <f t="shared" si="66"/>
        <v>0</v>
      </c>
      <c r="M216" s="13">
        <f t="shared" si="67"/>
        <v>6</v>
      </c>
      <c r="N216" s="13">
        <f t="shared" si="67"/>
        <v>35.160000000000004</v>
      </c>
    </row>
    <row r="217" spans="2:14" s="9" customFormat="1" x14ac:dyDescent="0.25">
      <c r="B217" s="41" t="s">
        <v>235</v>
      </c>
      <c r="C217" s="39">
        <v>2215219</v>
      </c>
      <c r="D217" s="40" t="s">
        <v>17</v>
      </c>
      <c r="E217" s="40">
        <v>4.5</v>
      </c>
      <c r="F217" s="40">
        <f t="shared" si="63"/>
        <v>9</v>
      </c>
      <c r="G217" s="13">
        <v>2</v>
      </c>
      <c r="H217" s="13">
        <f t="shared" si="64"/>
        <v>18</v>
      </c>
      <c r="I217" s="13"/>
      <c r="J217" s="16">
        <f t="shared" si="65"/>
        <v>0</v>
      </c>
      <c r="K217" s="13"/>
      <c r="L217" s="13">
        <f t="shared" si="66"/>
        <v>0</v>
      </c>
      <c r="M217" s="13">
        <f t="shared" si="67"/>
        <v>2</v>
      </c>
      <c r="N217" s="13">
        <f t="shared" si="67"/>
        <v>18</v>
      </c>
    </row>
    <row r="218" spans="2:14" s="9" customFormat="1" x14ac:dyDescent="0.25">
      <c r="B218" s="41" t="s">
        <v>236</v>
      </c>
      <c r="C218" s="39">
        <v>2215258</v>
      </c>
      <c r="D218" s="40" t="s">
        <v>17</v>
      </c>
      <c r="E218" s="40">
        <v>1.67</v>
      </c>
      <c r="F218" s="40">
        <f t="shared" si="63"/>
        <v>3.34</v>
      </c>
      <c r="G218" s="13">
        <v>12</v>
      </c>
      <c r="H218" s="13">
        <f t="shared" si="64"/>
        <v>40.08</v>
      </c>
      <c r="I218" s="13"/>
      <c r="J218" s="16">
        <f t="shared" si="65"/>
        <v>0</v>
      </c>
      <c r="K218" s="13"/>
      <c r="L218" s="13">
        <f t="shared" si="66"/>
        <v>0</v>
      </c>
      <c r="M218" s="13">
        <f t="shared" si="67"/>
        <v>12</v>
      </c>
      <c r="N218" s="13">
        <f t="shared" si="67"/>
        <v>40.08</v>
      </c>
    </row>
    <row r="219" spans="2:14" s="9" customFormat="1" x14ac:dyDescent="0.25">
      <c r="B219" s="41" t="s">
        <v>237</v>
      </c>
      <c r="C219" s="39">
        <v>2215240</v>
      </c>
      <c r="D219" s="40" t="s">
        <v>17</v>
      </c>
      <c r="E219" s="40">
        <v>12</v>
      </c>
      <c r="F219" s="40">
        <f t="shared" si="63"/>
        <v>24</v>
      </c>
      <c r="G219" s="13">
        <v>7</v>
      </c>
      <c r="H219" s="13">
        <f t="shared" si="64"/>
        <v>168</v>
      </c>
      <c r="I219" s="13"/>
      <c r="J219" s="16">
        <f t="shared" si="65"/>
        <v>0</v>
      </c>
      <c r="K219" s="13"/>
      <c r="L219" s="13">
        <f t="shared" si="66"/>
        <v>0</v>
      </c>
      <c r="M219" s="13">
        <f t="shared" si="67"/>
        <v>7</v>
      </c>
      <c r="N219" s="13">
        <f t="shared" si="67"/>
        <v>168</v>
      </c>
    </row>
    <row r="220" spans="2:14" s="9" customFormat="1" x14ac:dyDescent="0.25">
      <c r="B220" s="41" t="s">
        <v>238</v>
      </c>
      <c r="C220" s="39">
        <v>2215205</v>
      </c>
      <c r="D220" s="40" t="s">
        <v>17</v>
      </c>
      <c r="E220" s="40">
        <v>7</v>
      </c>
      <c r="F220" s="40">
        <f t="shared" si="63"/>
        <v>14</v>
      </c>
      <c r="G220" s="13">
        <v>5</v>
      </c>
      <c r="H220" s="13">
        <f t="shared" si="64"/>
        <v>70</v>
      </c>
      <c r="I220" s="13"/>
      <c r="J220" s="16">
        <f t="shared" si="65"/>
        <v>0</v>
      </c>
      <c r="K220" s="13"/>
      <c r="L220" s="13">
        <f t="shared" si="66"/>
        <v>0</v>
      </c>
      <c r="M220" s="13">
        <f t="shared" si="67"/>
        <v>5</v>
      </c>
      <c r="N220" s="13">
        <f t="shared" si="67"/>
        <v>70</v>
      </c>
    </row>
    <row r="221" spans="2:14" s="9" customFormat="1" x14ac:dyDescent="0.25">
      <c r="B221" s="41" t="s">
        <v>238</v>
      </c>
      <c r="C221" s="39">
        <v>2215244</v>
      </c>
      <c r="D221" s="40" t="s">
        <v>17</v>
      </c>
      <c r="E221" s="40">
        <v>7.5</v>
      </c>
      <c r="F221" s="40">
        <f t="shared" si="63"/>
        <v>15</v>
      </c>
      <c r="G221" s="13">
        <v>1</v>
      </c>
      <c r="H221" s="13">
        <f t="shared" si="64"/>
        <v>15</v>
      </c>
      <c r="I221" s="13"/>
      <c r="J221" s="16">
        <f t="shared" si="65"/>
        <v>0</v>
      </c>
      <c r="K221" s="13"/>
      <c r="L221" s="13">
        <f t="shared" si="66"/>
        <v>0</v>
      </c>
      <c r="M221" s="13">
        <f t="shared" si="67"/>
        <v>1</v>
      </c>
      <c r="N221" s="13">
        <f t="shared" si="67"/>
        <v>15</v>
      </c>
    </row>
    <row r="222" spans="2:14" s="9" customFormat="1" x14ac:dyDescent="0.25">
      <c r="B222" s="38" t="s">
        <v>239</v>
      </c>
      <c r="C222" s="42">
        <v>2215162</v>
      </c>
      <c r="D222" s="40" t="s">
        <v>17</v>
      </c>
      <c r="E222" s="43">
        <v>95</v>
      </c>
      <c r="F222" s="40">
        <f t="shared" si="63"/>
        <v>190</v>
      </c>
      <c r="G222" s="13">
        <v>1</v>
      </c>
      <c r="H222" s="13">
        <f t="shared" si="64"/>
        <v>190</v>
      </c>
      <c r="I222" s="13"/>
      <c r="J222" s="16">
        <f t="shared" si="65"/>
        <v>0</v>
      </c>
      <c r="K222" s="13"/>
      <c r="L222" s="13">
        <f t="shared" si="66"/>
        <v>0</v>
      </c>
      <c r="M222" s="13">
        <f t="shared" si="67"/>
        <v>1</v>
      </c>
      <c r="N222" s="13">
        <f t="shared" si="67"/>
        <v>190</v>
      </c>
    </row>
    <row r="223" spans="2:14" s="19" customFormat="1" x14ac:dyDescent="0.25">
      <c r="B223" s="20" t="s">
        <v>20</v>
      </c>
      <c r="C223" s="21">
        <v>2215210</v>
      </c>
      <c r="D223" s="16" t="s">
        <v>17</v>
      </c>
      <c r="E223" s="16">
        <v>1.5</v>
      </c>
      <c r="F223" s="16">
        <f t="shared" si="63"/>
        <v>3</v>
      </c>
      <c r="G223" s="18">
        <v>7</v>
      </c>
      <c r="H223" s="18">
        <f t="shared" si="64"/>
        <v>21</v>
      </c>
      <c r="I223" s="18"/>
      <c r="J223" s="16">
        <f t="shared" si="65"/>
        <v>0</v>
      </c>
      <c r="K223" s="18"/>
      <c r="L223" s="18">
        <f t="shared" si="66"/>
        <v>0</v>
      </c>
      <c r="M223" s="18">
        <f t="shared" si="67"/>
        <v>7</v>
      </c>
      <c r="N223" s="18">
        <f t="shared" si="67"/>
        <v>21</v>
      </c>
    </row>
    <row r="224" spans="2:14" s="9" customFormat="1" x14ac:dyDescent="0.25">
      <c r="B224" s="38" t="s">
        <v>240</v>
      </c>
      <c r="C224" s="42">
        <v>2215233</v>
      </c>
      <c r="D224" s="40" t="s">
        <v>17</v>
      </c>
      <c r="E224" s="43">
        <v>1</v>
      </c>
      <c r="F224" s="40">
        <f t="shared" si="63"/>
        <v>2</v>
      </c>
      <c r="G224" s="13">
        <v>1</v>
      </c>
      <c r="H224" s="13">
        <f t="shared" si="64"/>
        <v>2</v>
      </c>
      <c r="I224" s="13"/>
      <c r="J224" s="16">
        <f t="shared" si="65"/>
        <v>0</v>
      </c>
      <c r="K224" s="13"/>
      <c r="L224" s="13">
        <f t="shared" si="66"/>
        <v>0</v>
      </c>
      <c r="M224" s="13">
        <f t="shared" si="67"/>
        <v>1</v>
      </c>
      <c r="N224" s="13">
        <f t="shared" si="67"/>
        <v>2</v>
      </c>
    </row>
    <row r="225" spans="2:14" s="9" customFormat="1" x14ac:dyDescent="0.25">
      <c r="B225" s="38" t="s">
        <v>241</v>
      </c>
      <c r="C225" s="42">
        <v>2215220</v>
      </c>
      <c r="D225" s="40" t="s">
        <v>17</v>
      </c>
      <c r="E225" s="43">
        <v>1.5</v>
      </c>
      <c r="F225" s="40">
        <f t="shared" si="63"/>
        <v>3</v>
      </c>
      <c r="G225" s="13">
        <v>1</v>
      </c>
      <c r="H225" s="13">
        <f t="shared" si="64"/>
        <v>3</v>
      </c>
      <c r="I225" s="13"/>
      <c r="J225" s="16">
        <f t="shared" si="65"/>
        <v>0</v>
      </c>
      <c r="K225" s="13"/>
      <c r="L225" s="13">
        <f t="shared" si="66"/>
        <v>0</v>
      </c>
      <c r="M225" s="13">
        <f t="shared" si="67"/>
        <v>1</v>
      </c>
      <c r="N225" s="13">
        <f t="shared" si="67"/>
        <v>3</v>
      </c>
    </row>
    <row r="226" spans="2:14" s="9" customFormat="1" x14ac:dyDescent="0.25">
      <c r="B226" s="38" t="s">
        <v>242</v>
      </c>
      <c r="C226" s="42">
        <v>2215167</v>
      </c>
      <c r="D226" s="40" t="s">
        <v>17</v>
      </c>
      <c r="E226" s="43">
        <v>1.8</v>
      </c>
      <c r="F226" s="40">
        <f t="shared" si="63"/>
        <v>3.6</v>
      </c>
      <c r="G226" s="13">
        <v>1</v>
      </c>
      <c r="H226" s="13">
        <f t="shared" si="64"/>
        <v>3.6</v>
      </c>
      <c r="I226" s="13"/>
      <c r="J226" s="16">
        <f t="shared" si="65"/>
        <v>0</v>
      </c>
      <c r="K226" s="13"/>
      <c r="L226" s="13">
        <f t="shared" si="66"/>
        <v>0</v>
      </c>
      <c r="M226" s="13">
        <f t="shared" si="67"/>
        <v>1</v>
      </c>
      <c r="N226" s="13">
        <f t="shared" si="67"/>
        <v>3.6</v>
      </c>
    </row>
    <row r="227" spans="2:14" s="9" customFormat="1" x14ac:dyDescent="0.25">
      <c r="B227" s="38" t="s">
        <v>243</v>
      </c>
      <c r="C227" s="42">
        <v>2215206</v>
      </c>
      <c r="D227" s="40" t="s">
        <v>17</v>
      </c>
      <c r="E227" s="43">
        <v>2</v>
      </c>
      <c r="F227" s="40">
        <f>E227*2</f>
        <v>4</v>
      </c>
      <c r="G227" s="13">
        <v>2</v>
      </c>
      <c r="H227" s="13">
        <f t="shared" si="64"/>
        <v>8</v>
      </c>
      <c r="I227" s="13"/>
      <c r="J227" s="16">
        <f t="shared" si="65"/>
        <v>0</v>
      </c>
      <c r="K227" s="13"/>
      <c r="L227" s="13">
        <f t="shared" si="66"/>
        <v>0</v>
      </c>
      <c r="M227" s="13">
        <f t="shared" si="67"/>
        <v>2</v>
      </c>
      <c r="N227" s="13">
        <f t="shared" si="67"/>
        <v>8</v>
      </c>
    </row>
    <row r="228" spans="2:14" s="9" customFormat="1" x14ac:dyDescent="0.25">
      <c r="B228" s="38" t="s">
        <v>244</v>
      </c>
      <c r="C228" s="42">
        <v>2215238</v>
      </c>
      <c r="D228" s="40" t="s">
        <v>17</v>
      </c>
      <c r="E228" s="43">
        <v>0.1</v>
      </c>
      <c r="F228" s="40">
        <f t="shared" ref="F228:F232" si="68">E228*2</f>
        <v>0.2</v>
      </c>
      <c r="G228" s="13">
        <v>15</v>
      </c>
      <c r="H228" s="13">
        <f t="shared" si="64"/>
        <v>3</v>
      </c>
      <c r="I228" s="13"/>
      <c r="J228" s="16">
        <f t="shared" si="65"/>
        <v>0</v>
      </c>
      <c r="K228" s="13"/>
      <c r="L228" s="13">
        <f t="shared" si="66"/>
        <v>0</v>
      </c>
      <c r="M228" s="13">
        <f t="shared" si="67"/>
        <v>15</v>
      </c>
      <c r="N228" s="13">
        <f t="shared" si="67"/>
        <v>3</v>
      </c>
    </row>
    <row r="229" spans="2:14" s="9" customFormat="1" x14ac:dyDescent="0.25">
      <c r="B229" s="38" t="s">
        <v>245</v>
      </c>
      <c r="C229" s="42">
        <v>2215337</v>
      </c>
      <c r="D229" s="40" t="s">
        <v>17</v>
      </c>
      <c r="E229" s="43">
        <v>7.5</v>
      </c>
      <c r="F229" s="40">
        <f t="shared" si="68"/>
        <v>15</v>
      </c>
      <c r="G229" s="13">
        <v>28</v>
      </c>
      <c r="H229" s="13">
        <f t="shared" si="64"/>
        <v>420</v>
      </c>
      <c r="I229" s="13"/>
      <c r="J229" s="16">
        <f t="shared" si="65"/>
        <v>0</v>
      </c>
      <c r="K229" s="13"/>
      <c r="L229" s="13">
        <f t="shared" si="66"/>
        <v>0</v>
      </c>
      <c r="M229" s="13">
        <f t="shared" si="67"/>
        <v>28</v>
      </c>
      <c r="N229" s="13">
        <f t="shared" si="67"/>
        <v>420</v>
      </c>
    </row>
    <row r="230" spans="2:14" s="9" customFormat="1" x14ac:dyDescent="0.25">
      <c r="B230" s="38" t="s">
        <v>246</v>
      </c>
      <c r="C230" s="42">
        <v>2215251</v>
      </c>
      <c r="D230" s="40" t="s">
        <v>17</v>
      </c>
      <c r="E230" s="43">
        <v>2.08</v>
      </c>
      <c r="F230" s="40">
        <f t="shared" si="68"/>
        <v>4.16</v>
      </c>
      <c r="G230" s="13">
        <v>14</v>
      </c>
      <c r="H230" s="13">
        <f t="shared" si="64"/>
        <v>58.24</v>
      </c>
      <c r="I230" s="13"/>
      <c r="J230" s="16">
        <f t="shared" si="65"/>
        <v>0</v>
      </c>
      <c r="K230" s="13"/>
      <c r="L230" s="13">
        <f t="shared" si="66"/>
        <v>0</v>
      </c>
      <c r="M230" s="13">
        <f t="shared" si="67"/>
        <v>14</v>
      </c>
      <c r="N230" s="13">
        <f t="shared" si="67"/>
        <v>58.24</v>
      </c>
    </row>
    <row r="231" spans="2:14" s="9" customFormat="1" x14ac:dyDescent="0.25">
      <c r="B231" s="38" t="s">
        <v>247</v>
      </c>
      <c r="C231" s="42">
        <v>2215239</v>
      </c>
      <c r="D231" s="40" t="s">
        <v>17</v>
      </c>
      <c r="E231" s="43">
        <v>47</v>
      </c>
      <c r="F231" s="40">
        <f t="shared" si="68"/>
        <v>94</v>
      </c>
      <c r="G231" s="13">
        <v>2</v>
      </c>
      <c r="H231" s="13">
        <f t="shared" si="64"/>
        <v>188</v>
      </c>
      <c r="I231" s="13"/>
      <c r="J231" s="16">
        <f t="shared" si="65"/>
        <v>0</v>
      </c>
      <c r="K231" s="13"/>
      <c r="L231" s="13">
        <f t="shared" si="66"/>
        <v>0</v>
      </c>
      <c r="M231" s="13">
        <f t="shared" si="67"/>
        <v>2</v>
      </c>
      <c r="N231" s="13">
        <f t="shared" si="67"/>
        <v>188</v>
      </c>
    </row>
    <row r="232" spans="2:14" s="9" customFormat="1" x14ac:dyDescent="0.25">
      <c r="B232" s="38" t="s">
        <v>248</v>
      </c>
      <c r="C232" s="42">
        <v>2215254</v>
      </c>
      <c r="D232" s="40" t="s">
        <v>17</v>
      </c>
      <c r="E232" s="43">
        <v>2.08</v>
      </c>
      <c r="F232" s="40">
        <f t="shared" si="68"/>
        <v>4.16</v>
      </c>
      <c r="G232" s="13">
        <v>17</v>
      </c>
      <c r="H232" s="13">
        <f t="shared" si="64"/>
        <v>70.72</v>
      </c>
      <c r="I232" s="13"/>
      <c r="J232" s="16">
        <f t="shared" si="65"/>
        <v>0</v>
      </c>
      <c r="K232" s="13"/>
      <c r="L232" s="13">
        <f t="shared" si="66"/>
        <v>0</v>
      </c>
      <c r="M232" s="13">
        <f t="shared" si="67"/>
        <v>17</v>
      </c>
      <c r="N232" s="13">
        <f t="shared" si="67"/>
        <v>70.72</v>
      </c>
    </row>
    <row r="233" spans="2:14" s="9" customFormat="1" x14ac:dyDescent="0.25">
      <c r="B233" s="41" t="s">
        <v>249</v>
      </c>
      <c r="C233" s="39">
        <v>2215253</v>
      </c>
      <c r="D233" s="40" t="s">
        <v>17</v>
      </c>
      <c r="E233" s="40">
        <v>2.08</v>
      </c>
      <c r="F233" s="40">
        <f>E233*2</f>
        <v>4.16</v>
      </c>
      <c r="G233" s="13">
        <v>20</v>
      </c>
      <c r="H233" s="13">
        <f t="shared" si="64"/>
        <v>83.2</v>
      </c>
      <c r="I233" s="13"/>
      <c r="J233" s="16">
        <f t="shared" si="65"/>
        <v>0</v>
      </c>
      <c r="K233" s="13"/>
      <c r="L233" s="13">
        <f t="shared" si="66"/>
        <v>0</v>
      </c>
      <c r="M233" s="13">
        <f t="shared" si="67"/>
        <v>20</v>
      </c>
      <c r="N233" s="13">
        <f t="shared" si="67"/>
        <v>83.2</v>
      </c>
    </row>
    <row r="234" spans="2:14" s="9" customFormat="1" x14ac:dyDescent="0.25">
      <c r="B234" s="41" t="s">
        <v>250</v>
      </c>
      <c r="C234" s="39">
        <v>2215218</v>
      </c>
      <c r="D234" s="40" t="s">
        <v>17</v>
      </c>
      <c r="E234" s="40">
        <v>4.17</v>
      </c>
      <c r="F234" s="40">
        <f>E234*2</f>
        <v>8.34</v>
      </c>
      <c r="G234" s="13">
        <v>20</v>
      </c>
      <c r="H234" s="13">
        <f t="shared" si="64"/>
        <v>166.8</v>
      </c>
      <c r="I234" s="13"/>
      <c r="J234" s="16">
        <f t="shared" si="65"/>
        <v>0</v>
      </c>
      <c r="K234" s="13"/>
      <c r="L234" s="13">
        <f t="shared" si="66"/>
        <v>0</v>
      </c>
      <c r="M234" s="13">
        <f t="shared" si="67"/>
        <v>20</v>
      </c>
      <c r="N234" s="13">
        <f t="shared" si="67"/>
        <v>166.8</v>
      </c>
    </row>
    <row r="235" spans="2:14" s="9" customFormat="1" x14ac:dyDescent="0.25">
      <c r="B235" s="50" t="s">
        <v>250</v>
      </c>
      <c r="C235" s="44">
        <v>2215218</v>
      </c>
      <c r="D235" s="40" t="s">
        <v>17</v>
      </c>
      <c r="E235" s="45">
        <v>4.18</v>
      </c>
      <c r="F235" s="40">
        <f>E235*2</f>
        <v>8.36</v>
      </c>
      <c r="G235" s="13">
        <v>17</v>
      </c>
      <c r="H235" s="13">
        <f t="shared" si="64"/>
        <v>142.12</v>
      </c>
      <c r="I235" s="13"/>
      <c r="J235" s="16">
        <f t="shared" si="65"/>
        <v>0</v>
      </c>
      <c r="K235" s="13"/>
      <c r="L235" s="13">
        <f t="shared" si="66"/>
        <v>0</v>
      </c>
      <c r="M235" s="13">
        <f t="shared" si="67"/>
        <v>17</v>
      </c>
      <c r="N235" s="13">
        <f t="shared" si="67"/>
        <v>142.12</v>
      </c>
    </row>
    <row r="236" spans="2:14" s="9" customFormat="1" x14ac:dyDescent="0.25">
      <c r="B236" s="38" t="s">
        <v>251</v>
      </c>
      <c r="C236" s="42">
        <v>2215200</v>
      </c>
      <c r="D236" s="40" t="s">
        <v>17</v>
      </c>
      <c r="E236" s="43">
        <v>4</v>
      </c>
      <c r="F236" s="40">
        <f t="shared" ref="F236:F239" si="69">E236*2</f>
        <v>8</v>
      </c>
      <c r="G236" s="13">
        <v>3</v>
      </c>
      <c r="H236" s="13">
        <f t="shared" si="64"/>
        <v>24</v>
      </c>
      <c r="I236" s="13"/>
      <c r="J236" s="16">
        <f t="shared" si="65"/>
        <v>0</v>
      </c>
      <c r="K236" s="13"/>
      <c r="L236" s="13">
        <f t="shared" si="66"/>
        <v>0</v>
      </c>
      <c r="M236" s="13">
        <f t="shared" si="67"/>
        <v>3</v>
      </c>
      <c r="N236" s="13">
        <f t="shared" si="67"/>
        <v>24</v>
      </c>
    </row>
    <row r="237" spans="2:14" s="9" customFormat="1" x14ac:dyDescent="0.25">
      <c r="B237" s="38" t="s">
        <v>252</v>
      </c>
      <c r="C237" s="42">
        <v>2215209</v>
      </c>
      <c r="D237" s="40" t="s">
        <v>17</v>
      </c>
      <c r="E237" s="43">
        <v>0.5</v>
      </c>
      <c r="F237" s="40">
        <f t="shared" si="69"/>
        <v>1</v>
      </c>
      <c r="G237" s="13">
        <v>9</v>
      </c>
      <c r="H237" s="13">
        <f t="shared" si="64"/>
        <v>9</v>
      </c>
      <c r="I237" s="13"/>
      <c r="J237" s="16">
        <f t="shared" si="65"/>
        <v>0</v>
      </c>
      <c r="K237" s="13"/>
      <c r="L237" s="13">
        <f t="shared" si="66"/>
        <v>0</v>
      </c>
      <c r="M237" s="13">
        <f t="shared" si="67"/>
        <v>9</v>
      </c>
      <c r="N237" s="13">
        <f t="shared" si="67"/>
        <v>9</v>
      </c>
    </row>
    <row r="238" spans="2:14" s="9" customFormat="1" x14ac:dyDescent="0.25">
      <c r="B238" s="38" t="s">
        <v>253</v>
      </c>
      <c r="C238" s="42">
        <v>2215189</v>
      </c>
      <c r="D238" s="40" t="s">
        <v>17</v>
      </c>
      <c r="E238" s="43">
        <v>1.5</v>
      </c>
      <c r="F238" s="40">
        <f t="shared" si="69"/>
        <v>3</v>
      </c>
      <c r="G238" s="13">
        <v>6</v>
      </c>
      <c r="H238" s="13">
        <f t="shared" si="64"/>
        <v>18</v>
      </c>
      <c r="I238" s="13"/>
      <c r="J238" s="16">
        <f t="shared" si="65"/>
        <v>0</v>
      </c>
      <c r="K238" s="13"/>
      <c r="L238" s="13">
        <f t="shared" si="66"/>
        <v>0</v>
      </c>
      <c r="M238" s="13">
        <f t="shared" si="67"/>
        <v>6</v>
      </c>
      <c r="N238" s="13">
        <f t="shared" si="67"/>
        <v>18</v>
      </c>
    </row>
    <row r="239" spans="2:14" s="9" customFormat="1" x14ac:dyDescent="0.25">
      <c r="B239" s="38" t="s">
        <v>254</v>
      </c>
      <c r="C239" s="42">
        <v>2215185</v>
      </c>
      <c r="D239" s="40" t="s">
        <v>17</v>
      </c>
      <c r="E239" s="43">
        <v>2</v>
      </c>
      <c r="F239" s="40">
        <f t="shared" si="69"/>
        <v>4</v>
      </c>
      <c r="G239" s="13">
        <v>1</v>
      </c>
      <c r="H239" s="13">
        <f t="shared" si="64"/>
        <v>4</v>
      </c>
      <c r="I239" s="13"/>
      <c r="J239" s="16">
        <f t="shared" si="65"/>
        <v>0</v>
      </c>
      <c r="K239" s="13"/>
      <c r="L239" s="13">
        <f t="shared" si="66"/>
        <v>0</v>
      </c>
      <c r="M239" s="13">
        <f t="shared" si="67"/>
        <v>1</v>
      </c>
      <c r="N239" s="13">
        <f t="shared" si="67"/>
        <v>4</v>
      </c>
    </row>
    <row r="240" spans="2:14" s="9" customFormat="1" x14ac:dyDescent="0.25">
      <c r="B240" s="41" t="s">
        <v>255</v>
      </c>
      <c r="C240" s="39">
        <v>2215222</v>
      </c>
      <c r="D240" s="40" t="s">
        <v>17</v>
      </c>
      <c r="E240" s="40">
        <v>0.2</v>
      </c>
      <c r="F240" s="40">
        <f>E240*2</f>
        <v>0.4</v>
      </c>
      <c r="G240" s="13">
        <v>7</v>
      </c>
      <c r="H240" s="13">
        <f t="shared" si="64"/>
        <v>2.8000000000000003</v>
      </c>
      <c r="I240" s="13"/>
      <c r="J240" s="16">
        <f t="shared" si="65"/>
        <v>0</v>
      </c>
      <c r="K240" s="13"/>
      <c r="L240" s="13">
        <f t="shared" si="66"/>
        <v>0</v>
      </c>
      <c r="M240" s="13">
        <f t="shared" si="67"/>
        <v>7</v>
      </c>
      <c r="N240" s="13">
        <f t="shared" si="67"/>
        <v>2.8000000000000003</v>
      </c>
    </row>
    <row r="241" spans="2:14" s="9" customFormat="1" x14ac:dyDescent="0.25">
      <c r="B241" s="41" t="s">
        <v>256</v>
      </c>
      <c r="C241" s="39">
        <v>2215166</v>
      </c>
      <c r="D241" s="40" t="s">
        <v>17</v>
      </c>
      <c r="E241" s="40">
        <v>1.85</v>
      </c>
      <c r="F241" s="40">
        <f>E241*2</f>
        <v>3.7</v>
      </c>
      <c r="G241" s="13">
        <v>1</v>
      </c>
      <c r="H241" s="13">
        <f t="shared" si="64"/>
        <v>3.7</v>
      </c>
      <c r="I241" s="13"/>
      <c r="J241" s="16">
        <f t="shared" si="65"/>
        <v>0</v>
      </c>
      <c r="K241" s="13"/>
      <c r="L241" s="13">
        <f t="shared" si="66"/>
        <v>0</v>
      </c>
      <c r="M241" s="13">
        <f t="shared" si="67"/>
        <v>1</v>
      </c>
      <c r="N241" s="13">
        <f t="shared" si="67"/>
        <v>3.7</v>
      </c>
    </row>
    <row r="242" spans="2:14" s="9" customFormat="1" x14ac:dyDescent="0.25">
      <c r="B242" s="41" t="s">
        <v>256</v>
      </c>
      <c r="C242" s="39">
        <v>2215241</v>
      </c>
      <c r="D242" s="40" t="s">
        <v>17</v>
      </c>
      <c r="E242" s="40">
        <v>2</v>
      </c>
      <c r="F242" s="40">
        <f>E242*2</f>
        <v>4</v>
      </c>
      <c r="G242" s="13">
        <v>2</v>
      </c>
      <c r="H242" s="13">
        <f t="shared" si="64"/>
        <v>8</v>
      </c>
      <c r="I242" s="13"/>
      <c r="J242" s="16">
        <f t="shared" si="65"/>
        <v>0</v>
      </c>
      <c r="K242" s="13"/>
      <c r="L242" s="13">
        <f t="shared" si="66"/>
        <v>0</v>
      </c>
      <c r="M242" s="13">
        <f t="shared" si="67"/>
        <v>2</v>
      </c>
      <c r="N242" s="13">
        <f t="shared" si="67"/>
        <v>8</v>
      </c>
    </row>
    <row r="243" spans="2:14" s="9" customFormat="1" x14ac:dyDescent="0.25">
      <c r="B243" s="38" t="s">
        <v>37</v>
      </c>
      <c r="C243" s="42">
        <v>2215194</v>
      </c>
      <c r="D243" s="40" t="s">
        <v>17</v>
      </c>
      <c r="E243" s="43">
        <v>5</v>
      </c>
      <c r="F243" s="40">
        <f t="shared" ref="F243:F244" si="70">E243*2</f>
        <v>10</v>
      </c>
      <c r="G243" s="13">
        <v>0</v>
      </c>
      <c r="H243" s="13">
        <f t="shared" si="64"/>
        <v>0</v>
      </c>
      <c r="I243" s="13"/>
      <c r="J243" s="16">
        <f t="shared" si="65"/>
        <v>0</v>
      </c>
      <c r="K243" s="13"/>
      <c r="L243" s="13">
        <f t="shared" si="66"/>
        <v>0</v>
      </c>
      <c r="M243" s="13">
        <f t="shared" si="67"/>
        <v>0</v>
      </c>
      <c r="N243" s="13">
        <f t="shared" si="67"/>
        <v>0</v>
      </c>
    </row>
    <row r="244" spans="2:14" s="9" customFormat="1" x14ac:dyDescent="0.25">
      <c r="B244" s="38" t="s">
        <v>257</v>
      </c>
      <c r="C244" s="42">
        <v>2215208</v>
      </c>
      <c r="D244" s="40" t="s">
        <v>17</v>
      </c>
      <c r="E244" s="43">
        <v>4</v>
      </c>
      <c r="F244" s="40">
        <f t="shared" si="70"/>
        <v>8</v>
      </c>
      <c r="G244" s="13">
        <v>9</v>
      </c>
      <c r="H244" s="13">
        <f t="shared" si="64"/>
        <v>72</v>
      </c>
      <c r="I244" s="13"/>
      <c r="J244" s="16">
        <f t="shared" si="65"/>
        <v>0</v>
      </c>
      <c r="K244" s="13"/>
      <c r="L244" s="13">
        <f t="shared" si="66"/>
        <v>0</v>
      </c>
      <c r="M244" s="13">
        <f t="shared" si="67"/>
        <v>9</v>
      </c>
      <c r="N244" s="13">
        <f t="shared" si="67"/>
        <v>72</v>
      </c>
    </row>
    <row r="245" spans="2:14" s="9" customFormat="1" x14ac:dyDescent="0.25">
      <c r="B245" s="38" t="s">
        <v>258</v>
      </c>
      <c r="C245" s="42">
        <v>2215248</v>
      </c>
      <c r="D245" s="40" t="s">
        <v>17</v>
      </c>
      <c r="E245" s="43">
        <v>4.57</v>
      </c>
      <c r="F245" s="40">
        <f>E245*2</f>
        <v>9.14</v>
      </c>
      <c r="G245" s="13">
        <v>1</v>
      </c>
      <c r="H245" s="13">
        <f t="shared" si="64"/>
        <v>9.14</v>
      </c>
      <c r="I245" s="13"/>
      <c r="J245" s="16">
        <f t="shared" si="65"/>
        <v>0</v>
      </c>
      <c r="K245" s="13"/>
      <c r="L245" s="13">
        <f t="shared" si="66"/>
        <v>0</v>
      </c>
      <c r="M245" s="13">
        <f t="shared" si="67"/>
        <v>1</v>
      </c>
      <c r="N245" s="13">
        <f t="shared" si="67"/>
        <v>9.14</v>
      </c>
    </row>
    <row r="246" spans="2:14" s="9" customFormat="1" x14ac:dyDescent="0.25">
      <c r="B246" s="38" t="s">
        <v>259</v>
      </c>
      <c r="C246" s="42">
        <v>2215171</v>
      </c>
      <c r="D246" s="40" t="s">
        <v>17</v>
      </c>
      <c r="E246" s="43">
        <v>12.56</v>
      </c>
      <c r="F246" s="40">
        <f t="shared" ref="F246:F262" si="71">E246*2</f>
        <v>25.12</v>
      </c>
      <c r="G246" s="13">
        <v>1</v>
      </c>
      <c r="H246" s="13">
        <f t="shared" si="64"/>
        <v>25.12</v>
      </c>
      <c r="I246" s="13"/>
      <c r="J246" s="16">
        <f t="shared" si="65"/>
        <v>0</v>
      </c>
      <c r="K246" s="13"/>
      <c r="L246" s="13">
        <f t="shared" si="66"/>
        <v>0</v>
      </c>
      <c r="M246" s="13">
        <f t="shared" si="67"/>
        <v>1</v>
      </c>
      <c r="N246" s="13">
        <f t="shared" si="67"/>
        <v>25.12</v>
      </c>
    </row>
    <row r="247" spans="2:14" s="9" customFormat="1" x14ac:dyDescent="0.25">
      <c r="B247" s="41" t="s">
        <v>260</v>
      </c>
      <c r="C247" s="39">
        <v>2215370</v>
      </c>
      <c r="D247" s="40" t="s">
        <v>17</v>
      </c>
      <c r="E247" s="40">
        <v>10</v>
      </c>
      <c r="F247" s="40">
        <f t="shared" si="71"/>
        <v>20</v>
      </c>
      <c r="G247" s="13">
        <v>18</v>
      </c>
      <c r="H247" s="13">
        <f t="shared" si="64"/>
        <v>360</v>
      </c>
      <c r="I247" s="13"/>
      <c r="J247" s="16">
        <f t="shared" si="65"/>
        <v>0</v>
      </c>
      <c r="K247" s="13"/>
      <c r="L247" s="13">
        <f t="shared" si="66"/>
        <v>0</v>
      </c>
      <c r="M247" s="13">
        <f t="shared" si="67"/>
        <v>18</v>
      </c>
      <c r="N247" s="13">
        <f t="shared" si="67"/>
        <v>360</v>
      </c>
    </row>
    <row r="248" spans="2:14" s="19" customFormat="1" x14ac:dyDescent="0.25">
      <c r="B248" s="20" t="s">
        <v>21</v>
      </c>
      <c r="C248" s="21">
        <v>2215191</v>
      </c>
      <c r="D248" s="16" t="s">
        <v>17</v>
      </c>
      <c r="E248" s="16">
        <v>1.5</v>
      </c>
      <c r="F248" s="16">
        <f t="shared" si="71"/>
        <v>3</v>
      </c>
      <c r="G248" s="18">
        <v>12</v>
      </c>
      <c r="H248" s="18">
        <f t="shared" si="64"/>
        <v>36</v>
      </c>
      <c r="I248" s="18"/>
      <c r="J248" s="16">
        <f t="shared" si="65"/>
        <v>0</v>
      </c>
      <c r="K248" s="18"/>
      <c r="L248" s="18">
        <f t="shared" si="66"/>
        <v>0</v>
      </c>
      <c r="M248" s="18">
        <f t="shared" si="67"/>
        <v>12</v>
      </c>
      <c r="N248" s="18">
        <f t="shared" si="67"/>
        <v>36</v>
      </c>
    </row>
    <row r="249" spans="2:14" s="9" customFormat="1" x14ac:dyDescent="0.25">
      <c r="B249" s="41" t="s">
        <v>262</v>
      </c>
      <c r="C249" s="39">
        <v>2215236</v>
      </c>
      <c r="D249" s="40" t="s">
        <v>17</v>
      </c>
      <c r="E249" s="40">
        <v>38</v>
      </c>
      <c r="F249" s="40">
        <f t="shared" si="71"/>
        <v>76</v>
      </c>
      <c r="G249" s="13">
        <v>1</v>
      </c>
      <c r="H249" s="13">
        <f t="shared" si="64"/>
        <v>76</v>
      </c>
      <c r="I249" s="13"/>
      <c r="J249" s="16">
        <f t="shared" si="65"/>
        <v>0</v>
      </c>
      <c r="K249" s="13"/>
      <c r="L249" s="13">
        <f t="shared" si="66"/>
        <v>0</v>
      </c>
      <c r="M249" s="13">
        <f t="shared" si="67"/>
        <v>1</v>
      </c>
      <c r="N249" s="13">
        <f t="shared" si="67"/>
        <v>76</v>
      </c>
    </row>
    <row r="250" spans="2:14" s="9" customFormat="1" x14ac:dyDescent="0.25">
      <c r="B250" s="41" t="s">
        <v>263</v>
      </c>
      <c r="C250" s="39">
        <v>2215231</v>
      </c>
      <c r="D250" s="40" t="s">
        <v>17</v>
      </c>
      <c r="E250" s="40">
        <v>8</v>
      </c>
      <c r="F250" s="40">
        <f t="shared" si="71"/>
        <v>16</v>
      </c>
      <c r="G250" s="13">
        <v>5</v>
      </c>
      <c r="H250" s="13">
        <f t="shared" si="64"/>
        <v>80</v>
      </c>
      <c r="I250" s="13"/>
      <c r="J250" s="16">
        <f t="shared" si="65"/>
        <v>0</v>
      </c>
      <c r="K250" s="13"/>
      <c r="L250" s="13">
        <f t="shared" si="66"/>
        <v>0</v>
      </c>
      <c r="M250" s="13">
        <f t="shared" si="67"/>
        <v>5</v>
      </c>
      <c r="N250" s="13">
        <f t="shared" si="67"/>
        <v>80</v>
      </c>
    </row>
    <row r="251" spans="2:14" s="9" customFormat="1" x14ac:dyDescent="0.25">
      <c r="B251" s="41" t="s">
        <v>264</v>
      </c>
      <c r="C251" s="39">
        <v>2215232</v>
      </c>
      <c r="D251" s="40" t="s">
        <v>17</v>
      </c>
      <c r="E251" s="40">
        <v>6.5</v>
      </c>
      <c r="F251" s="40">
        <f t="shared" si="71"/>
        <v>13</v>
      </c>
      <c r="G251" s="13">
        <v>1</v>
      </c>
      <c r="H251" s="13">
        <f t="shared" si="64"/>
        <v>13</v>
      </c>
      <c r="I251" s="13"/>
      <c r="J251" s="16">
        <f t="shared" si="65"/>
        <v>0</v>
      </c>
      <c r="K251" s="13"/>
      <c r="L251" s="13">
        <f t="shared" si="66"/>
        <v>0</v>
      </c>
      <c r="M251" s="13">
        <f t="shared" si="67"/>
        <v>1</v>
      </c>
      <c r="N251" s="13">
        <f t="shared" si="67"/>
        <v>13</v>
      </c>
    </row>
    <row r="252" spans="2:14" s="19" customFormat="1" x14ac:dyDescent="0.25">
      <c r="B252" s="20" t="s">
        <v>23</v>
      </c>
      <c r="C252" s="21">
        <v>2215235</v>
      </c>
      <c r="D252" s="16" t="s">
        <v>17</v>
      </c>
      <c r="E252" s="16">
        <v>2</v>
      </c>
      <c r="F252" s="16">
        <f t="shared" si="71"/>
        <v>4</v>
      </c>
      <c r="G252" s="18">
        <v>10</v>
      </c>
      <c r="H252" s="18">
        <f t="shared" si="64"/>
        <v>40</v>
      </c>
      <c r="I252" s="18"/>
      <c r="J252" s="16">
        <f t="shared" si="65"/>
        <v>0</v>
      </c>
      <c r="K252" s="18"/>
      <c r="L252" s="18">
        <f t="shared" si="66"/>
        <v>0</v>
      </c>
      <c r="M252" s="18">
        <f t="shared" si="67"/>
        <v>10</v>
      </c>
      <c r="N252" s="13">
        <f t="shared" si="67"/>
        <v>40</v>
      </c>
    </row>
    <row r="253" spans="2:14" s="9" customFormat="1" x14ac:dyDescent="0.25">
      <c r="B253" s="41" t="s">
        <v>265</v>
      </c>
      <c r="C253" s="39">
        <v>2215223</v>
      </c>
      <c r="D253" s="40" t="s">
        <v>17</v>
      </c>
      <c r="E253" s="40">
        <v>0.1</v>
      </c>
      <c r="F253" s="40">
        <f t="shared" si="71"/>
        <v>0.2</v>
      </c>
      <c r="G253" s="13">
        <v>35</v>
      </c>
      <c r="H253" s="13">
        <f t="shared" si="64"/>
        <v>7</v>
      </c>
      <c r="I253" s="13"/>
      <c r="J253" s="16">
        <f t="shared" si="65"/>
        <v>0</v>
      </c>
      <c r="K253" s="13"/>
      <c r="L253" s="13">
        <f t="shared" si="66"/>
        <v>0</v>
      </c>
      <c r="M253" s="13">
        <f t="shared" si="67"/>
        <v>35</v>
      </c>
      <c r="N253" s="13">
        <f t="shared" si="67"/>
        <v>7</v>
      </c>
    </row>
    <row r="254" spans="2:14" s="9" customFormat="1" x14ac:dyDescent="0.25">
      <c r="B254" s="41" t="s">
        <v>266</v>
      </c>
      <c r="C254" s="39">
        <v>2215207</v>
      </c>
      <c r="D254" s="40" t="s">
        <v>17</v>
      </c>
      <c r="E254" s="40">
        <v>0.7</v>
      </c>
      <c r="F254" s="40">
        <f t="shared" si="71"/>
        <v>1.4</v>
      </c>
      <c r="G254" s="13">
        <v>2</v>
      </c>
      <c r="H254" s="13">
        <f t="shared" si="64"/>
        <v>2.8</v>
      </c>
      <c r="I254" s="13"/>
      <c r="J254" s="16">
        <f t="shared" si="65"/>
        <v>0</v>
      </c>
      <c r="K254" s="13"/>
      <c r="L254" s="13">
        <f t="shared" si="66"/>
        <v>0</v>
      </c>
      <c r="M254" s="13">
        <f t="shared" si="67"/>
        <v>2</v>
      </c>
      <c r="N254" s="13">
        <f t="shared" si="67"/>
        <v>2.8</v>
      </c>
    </row>
    <row r="255" spans="2:14" s="9" customFormat="1" x14ac:dyDescent="0.25">
      <c r="B255" s="38" t="s">
        <v>267</v>
      </c>
      <c r="C255" s="42">
        <v>2215382</v>
      </c>
      <c r="D255" s="40" t="s">
        <v>17</v>
      </c>
      <c r="E255" s="43">
        <v>34.14</v>
      </c>
      <c r="F255" s="40">
        <f t="shared" si="71"/>
        <v>68.28</v>
      </c>
      <c r="G255" s="13">
        <v>4</v>
      </c>
      <c r="H255" s="13">
        <f t="shared" si="64"/>
        <v>273.12</v>
      </c>
      <c r="I255" s="13"/>
      <c r="J255" s="16">
        <f t="shared" si="65"/>
        <v>0</v>
      </c>
      <c r="K255" s="13"/>
      <c r="L255" s="13">
        <f t="shared" si="66"/>
        <v>0</v>
      </c>
      <c r="M255" s="13">
        <f t="shared" si="67"/>
        <v>4</v>
      </c>
      <c r="N255" s="13">
        <f t="shared" si="67"/>
        <v>273.12</v>
      </c>
    </row>
    <row r="256" spans="2:14" s="9" customFormat="1" x14ac:dyDescent="0.25">
      <c r="B256" s="41" t="s">
        <v>268</v>
      </c>
      <c r="C256" s="39">
        <v>2215188</v>
      </c>
      <c r="D256" s="40" t="s">
        <v>17</v>
      </c>
      <c r="E256" s="40">
        <v>1</v>
      </c>
      <c r="F256" s="40">
        <f t="shared" si="71"/>
        <v>2</v>
      </c>
      <c r="G256" s="13">
        <v>2</v>
      </c>
      <c r="H256" s="13">
        <f t="shared" si="64"/>
        <v>4</v>
      </c>
      <c r="I256" s="13"/>
      <c r="J256" s="16">
        <f t="shared" si="65"/>
        <v>0</v>
      </c>
      <c r="K256" s="13"/>
      <c r="L256" s="13">
        <f t="shared" si="66"/>
        <v>0</v>
      </c>
      <c r="M256" s="13">
        <f t="shared" si="67"/>
        <v>2</v>
      </c>
      <c r="N256" s="13">
        <f t="shared" si="67"/>
        <v>4</v>
      </c>
    </row>
    <row r="257" spans="2:14" s="9" customFormat="1" x14ac:dyDescent="0.25">
      <c r="B257" s="38" t="s">
        <v>269</v>
      </c>
      <c r="C257" s="42">
        <v>2215386</v>
      </c>
      <c r="D257" s="40" t="s">
        <v>17</v>
      </c>
      <c r="E257" s="43">
        <v>25</v>
      </c>
      <c r="F257" s="40">
        <f t="shared" si="71"/>
        <v>50</v>
      </c>
      <c r="G257" s="13">
        <v>1</v>
      </c>
      <c r="H257" s="13">
        <f t="shared" si="64"/>
        <v>50</v>
      </c>
      <c r="I257" s="13"/>
      <c r="J257" s="16">
        <f t="shared" si="65"/>
        <v>0</v>
      </c>
      <c r="K257" s="13"/>
      <c r="L257" s="13">
        <f t="shared" si="66"/>
        <v>0</v>
      </c>
      <c r="M257" s="13">
        <f t="shared" si="67"/>
        <v>1</v>
      </c>
      <c r="N257" s="13">
        <f t="shared" si="67"/>
        <v>50</v>
      </c>
    </row>
    <row r="258" spans="2:14" s="9" customFormat="1" x14ac:dyDescent="0.25">
      <c r="B258" s="38" t="s">
        <v>269</v>
      </c>
      <c r="C258" s="42">
        <v>2215385</v>
      </c>
      <c r="D258" s="40" t="s">
        <v>17</v>
      </c>
      <c r="E258" s="43">
        <v>28.8</v>
      </c>
      <c r="F258" s="40">
        <f t="shared" si="71"/>
        <v>57.6</v>
      </c>
      <c r="G258" s="13">
        <v>1</v>
      </c>
      <c r="H258" s="13">
        <f t="shared" si="64"/>
        <v>57.6</v>
      </c>
      <c r="I258" s="13"/>
      <c r="J258" s="16">
        <f t="shared" si="65"/>
        <v>0</v>
      </c>
      <c r="K258" s="13"/>
      <c r="L258" s="13">
        <f t="shared" si="66"/>
        <v>0</v>
      </c>
      <c r="M258" s="13">
        <f t="shared" si="67"/>
        <v>1</v>
      </c>
      <c r="N258" s="13">
        <f t="shared" si="67"/>
        <v>57.6</v>
      </c>
    </row>
    <row r="259" spans="2:14" s="9" customFormat="1" x14ac:dyDescent="0.25">
      <c r="B259" s="38" t="s">
        <v>270</v>
      </c>
      <c r="C259" s="42">
        <v>2215383</v>
      </c>
      <c r="D259" s="40" t="s">
        <v>17</v>
      </c>
      <c r="E259" s="43">
        <v>25</v>
      </c>
      <c r="F259" s="40">
        <f t="shared" si="71"/>
        <v>50</v>
      </c>
      <c r="G259" s="13">
        <v>2</v>
      </c>
      <c r="H259" s="13">
        <f t="shared" si="64"/>
        <v>100</v>
      </c>
      <c r="I259" s="13"/>
      <c r="J259" s="16">
        <f t="shared" si="65"/>
        <v>0</v>
      </c>
      <c r="K259" s="13"/>
      <c r="L259" s="13">
        <f t="shared" si="66"/>
        <v>0</v>
      </c>
      <c r="M259" s="13">
        <f t="shared" si="67"/>
        <v>2</v>
      </c>
      <c r="N259" s="13">
        <f t="shared" si="67"/>
        <v>100</v>
      </c>
    </row>
    <row r="260" spans="2:14" s="9" customFormat="1" x14ac:dyDescent="0.25">
      <c r="B260" s="38" t="s">
        <v>271</v>
      </c>
      <c r="C260" s="42">
        <v>2215224</v>
      </c>
      <c r="D260" s="40" t="s">
        <v>17</v>
      </c>
      <c r="E260" s="43">
        <v>7</v>
      </c>
      <c r="F260" s="40">
        <f t="shared" si="71"/>
        <v>14</v>
      </c>
      <c r="G260" s="13">
        <v>7</v>
      </c>
      <c r="H260" s="13">
        <f t="shared" si="64"/>
        <v>98</v>
      </c>
      <c r="I260" s="13"/>
      <c r="J260" s="16">
        <f t="shared" si="65"/>
        <v>0</v>
      </c>
      <c r="K260" s="13"/>
      <c r="L260" s="13">
        <f t="shared" si="66"/>
        <v>0</v>
      </c>
      <c r="M260" s="13">
        <f t="shared" si="67"/>
        <v>7</v>
      </c>
      <c r="N260" s="13">
        <f t="shared" si="67"/>
        <v>98</v>
      </c>
    </row>
    <row r="261" spans="2:14" s="9" customFormat="1" x14ac:dyDescent="0.25">
      <c r="B261" s="38" t="s">
        <v>272</v>
      </c>
      <c r="C261" s="42">
        <v>2215197</v>
      </c>
      <c r="D261" s="40" t="s">
        <v>17</v>
      </c>
      <c r="E261" s="43">
        <v>0.2</v>
      </c>
      <c r="F261" s="40">
        <f t="shared" si="71"/>
        <v>0.4</v>
      </c>
      <c r="G261" s="13">
        <v>18</v>
      </c>
      <c r="H261" s="13">
        <f t="shared" si="64"/>
        <v>7.2</v>
      </c>
      <c r="I261" s="13"/>
      <c r="J261" s="16">
        <f t="shared" si="65"/>
        <v>0</v>
      </c>
      <c r="K261" s="13"/>
      <c r="L261" s="13">
        <f t="shared" si="66"/>
        <v>0</v>
      </c>
      <c r="M261" s="13">
        <f t="shared" si="67"/>
        <v>18</v>
      </c>
      <c r="N261" s="13">
        <f t="shared" si="67"/>
        <v>7.2</v>
      </c>
    </row>
    <row r="262" spans="2:14" s="9" customFormat="1" x14ac:dyDescent="0.25">
      <c r="B262" s="38" t="s">
        <v>26</v>
      </c>
      <c r="C262" s="42">
        <v>2215368</v>
      </c>
      <c r="D262" s="40" t="s">
        <v>17</v>
      </c>
      <c r="E262" s="43">
        <v>6</v>
      </c>
      <c r="F262" s="40">
        <f t="shared" si="71"/>
        <v>12</v>
      </c>
      <c r="G262" s="13">
        <v>5</v>
      </c>
      <c r="H262" s="13">
        <f t="shared" si="64"/>
        <v>60</v>
      </c>
      <c r="I262" s="13"/>
      <c r="J262" s="16">
        <f t="shared" si="65"/>
        <v>0</v>
      </c>
      <c r="K262" s="13"/>
      <c r="L262" s="13">
        <f t="shared" si="66"/>
        <v>0</v>
      </c>
      <c r="M262" s="13">
        <f t="shared" si="67"/>
        <v>5</v>
      </c>
      <c r="N262" s="13">
        <f t="shared" si="67"/>
        <v>60</v>
      </c>
    </row>
    <row r="263" spans="2:14" s="9" customFormat="1" x14ac:dyDescent="0.25">
      <c r="B263" s="38" t="s">
        <v>273</v>
      </c>
      <c r="C263" s="42">
        <v>2215201</v>
      </c>
      <c r="D263" s="40" t="s">
        <v>17</v>
      </c>
      <c r="E263" s="43">
        <v>0.2</v>
      </c>
      <c r="F263" s="40">
        <f>E263*2</f>
        <v>0.4</v>
      </c>
      <c r="G263" s="13">
        <v>4</v>
      </c>
      <c r="H263" s="13">
        <f t="shared" si="64"/>
        <v>1.6</v>
      </c>
      <c r="I263" s="13"/>
      <c r="J263" s="16">
        <f t="shared" si="65"/>
        <v>0</v>
      </c>
      <c r="K263" s="13"/>
      <c r="L263" s="13">
        <f t="shared" si="66"/>
        <v>0</v>
      </c>
      <c r="M263" s="13">
        <f t="shared" si="67"/>
        <v>4</v>
      </c>
      <c r="N263" s="13">
        <f t="shared" si="67"/>
        <v>1.6</v>
      </c>
    </row>
    <row r="264" spans="2:14" s="9" customFormat="1" x14ac:dyDescent="0.25">
      <c r="B264" s="38" t="s">
        <v>274</v>
      </c>
      <c r="C264" s="42">
        <v>2215229</v>
      </c>
      <c r="D264" s="40" t="s">
        <v>17</v>
      </c>
      <c r="E264" s="43">
        <v>1</v>
      </c>
      <c r="F264" s="40">
        <f>E264*2</f>
        <v>2</v>
      </c>
      <c r="G264" s="13">
        <v>1</v>
      </c>
      <c r="H264" s="13">
        <f t="shared" si="64"/>
        <v>2</v>
      </c>
      <c r="I264" s="13"/>
      <c r="J264" s="16">
        <f t="shared" si="65"/>
        <v>0</v>
      </c>
      <c r="K264" s="13"/>
      <c r="L264" s="13">
        <f t="shared" si="66"/>
        <v>0</v>
      </c>
      <c r="M264" s="13">
        <f t="shared" si="67"/>
        <v>1</v>
      </c>
      <c r="N264" s="13">
        <f t="shared" si="67"/>
        <v>2</v>
      </c>
    </row>
    <row r="265" spans="2:14" s="19" customFormat="1" x14ac:dyDescent="0.25">
      <c r="B265" s="20" t="s">
        <v>214</v>
      </c>
      <c r="C265" s="21">
        <v>2215221</v>
      </c>
      <c r="D265" s="16" t="s">
        <v>17</v>
      </c>
      <c r="E265" s="16">
        <v>0.7</v>
      </c>
      <c r="F265" s="16">
        <f t="shared" ref="F265:F277" si="72">E265*2</f>
        <v>1.4</v>
      </c>
      <c r="G265" s="18">
        <v>2</v>
      </c>
      <c r="H265" s="18">
        <f t="shared" si="64"/>
        <v>2.8</v>
      </c>
      <c r="I265" s="18"/>
      <c r="J265" s="16">
        <f t="shared" si="65"/>
        <v>0</v>
      </c>
      <c r="K265" s="18"/>
      <c r="L265" s="18">
        <f t="shared" si="66"/>
        <v>0</v>
      </c>
      <c r="M265" s="18">
        <f t="shared" si="67"/>
        <v>2</v>
      </c>
      <c r="N265" s="18">
        <f t="shared" si="67"/>
        <v>2.8</v>
      </c>
    </row>
    <row r="266" spans="2:14" s="9" customFormat="1" x14ac:dyDescent="0.25">
      <c r="B266" s="38" t="s">
        <v>275</v>
      </c>
      <c r="C266" s="42">
        <v>2215203</v>
      </c>
      <c r="D266" s="40" t="s">
        <v>17</v>
      </c>
      <c r="E266" s="43">
        <v>3</v>
      </c>
      <c r="F266" s="40">
        <f t="shared" si="72"/>
        <v>6</v>
      </c>
      <c r="G266" s="13">
        <v>2</v>
      </c>
      <c r="H266" s="13">
        <f t="shared" si="64"/>
        <v>12</v>
      </c>
      <c r="I266" s="13"/>
      <c r="J266" s="16">
        <f t="shared" si="65"/>
        <v>0</v>
      </c>
      <c r="K266" s="13"/>
      <c r="L266" s="13">
        <f t="shared" si="66"/>
        <v>0</v>
      </c>
      <c r="M266" s="13">
        <f t="shared" si="67"/>
        <v>2</v>
      </c>
      <c r="N266" s="13">
        <f t="shared" si="67"/>
        <v>12</v>
      </c>
    </row>
    <row r="267" spans="2:14" s="9" customFormat="1" x14ac:dyDescent="0.25">
      <c r="B267" s="38" t="s">
        <v>276</v>
      </c>
      <c r="C267" s="42">
        <v>2215215</v>
      </c>
      <c r="D267" s="40" t="s">
        <v>17</v>
      </c>
      <c r="E267" s="43">
        <v>3</v>
      </c>
      <c r="F267" s="40">
        <f t="shared" si="72"/>
        <v>6</v>
      </c>
      <c r="G267" s="13">
        <v>13</v>
      </c>
      <c r="H267" s="13">
        <f t="shared" si="64"/>
        <v>78</v>
      </c>
      <c r="I267" s="13"/>
      <c r="J267" s="16">
        <f t="shared" si="65"/>
        <v>0</v>
      </c>
      <c r="K267" s="13"/>
      <c r="L267" s="13">
        <f t="shared" si="66"/>
        <v>0</v>
      </c>
      <c r="M267" s="13">
        <f t="shared" si="67"/>
        <v>13</v>
      </c>
      <c r="N267" s="13">
        <f t="shared" si="67"/>
        <v>78</v>
      </c>
    </row>
    <row r="268" spans="2:14" s="9" customFormat="1" x14ac:dyDescent="0.25">
      <c r="B268" s="66" t="s">
        <v>277</v>
      </c>
      <c r="C268" s="67">
        <v>2215202</v>
      </c>
      <c r="D268" s="40" t="s">
        <v>17</v>
      </c>
      <c r="E268" s="43">
        <v>2</v>
      </c>
      <c r="F268" s="40">
        <f t="shared" si="72"/>
        <v>4</v>
      </c>
      <c r="G268" s="13">
        <v>14</v>
      </c>
      <c r="H268" s="13">
        <f t="shared" ref="H268:H331" si="73">G268*F268</f>
        <v>56</v>
      </c>
      <c r="I268" s="13"/>
      <c r="J268" s="16">
        <f t="shared" ref="J268:J331" si="74">I268*F268</f>
        <v>0</v>
      </c>
      <c r="K268" s="13"/>
      <c r="L268" s="13">
        <f t="shared" si="66"/>
        <v>0</v>
      </c>
      <c r="M268" s="13">
        <f t="shared" ref="M268:N331" si="75">G268+I268-K268</f>
        <v>14</v>
      </c>
      <c r="N268" s="13">
        <f t="shared" si="75"/>
        <v>56</v>
      </c>
    </row>
    <row r="269" spans="2:14" s="9" customFormat="1" x14ac:dyDescent="0.25">
      <c r="B269" s="38" t="s">
        <v>278</v>
      </c>
      <c r="C269" s="42">
        <v>2215170</v>
      </c>
      <c r="D269" s="40" t="s">
        <v>17</v>
      </c>
      <c r="E269" s="43">
        <v>9.75</v>
      </c>
      <c r="F269" s="40">
        <f t="shared" si="72"/>
        <v>19.5</v>
      </c>
      <c r="G269" s="13">
        <v>2</v>
      </c>
      <c r="H269" s="13">
        <f t="shared" si="73"/>
        <v>39</v>
      </c>
      <c r="I269" s="13"/>
      <c r="J269" s="16">
        <f t="shared" si="74"/>
        <v>0</v>
      </c>
      <c r="K269" s="13"/>
      <c r="L269" s="13">
        <f t="shared" ref="L269:L332" si="76">K269*F269</f>
        <v>0</v>
      </c>
      <c r="M269" s="13">
        <f t="shared" si="75"/>
        <v>2</v>
      </c>
      <c r="N269" s="13">
        <f t="shared" si="75"/>
        <v>39</v>
      </c>
    </row>
    <row r="270" spans="2:14" s="9" customFormat="1" x14ac:dyDescent="0.25">
      <c r="B270" s="38" t="s">
        <v>278</v>
      </c>
      <c r="C270" s="42">
        <v>2215170</v>
      </c>
      <c r="D270" s="40" t="s">
        <v>17</v>
      </c>
      <c r="E270" s="43">
        <v>9.75</v>
      </c>
      <c r="F270" s="40">
        <f t="shared" si="72"/>
        <v>19.5</v>
      </c>
      <c r="G270" s="13">
        <v>1</v>
      </c>
      <c r="H270" s="13">
        <f t="shared" si="73"/>
        <v>19.5</v>
      </c>
      <c r="I270" s="13"/>
      <c r="J270" s="16">
        <f t="shared" si="74"/>
        <v>0</v>
      </c>
      <c r="K270" s="13"/>
      <c r="L270" s="13">
        <f t="shared" si="76"/>
        <v>0</v>
      </c>
      <c r="M270" s="13">
        <f t="shared" si="75"/>
        <v>1</v>
      </c>
      <c r="N270" s="13">
        <f t="shared" si="75"/>
        <v>19.5</v>
      </c>
    </row>
    <row r="271" spans="2:14" s="9" customFormat="1" x14ac:dyDescent="0.25">
      <c r="B271" s="38" t="s">
        <v>279</v>
      </c>
      <c r="C271" s="42">
        <v>2215371</v>
      </c>
      <c r="D271" s="40" t="s">
        <v>280</v>
      </c>
      <c r="E271" s="43">
        <v>19.59</v>
      </c>
      <c r="F271" s="40">
        <f t="shared" si="72"/>
        <v>39.18</v>
      </c>
      <c r="G271" s="13">
        <v>2</v>
      </c>
      <c r="H271" s="13">
        <f t="shared" si="73"/>
        <v>78.36</v>
      </c>
      <c r="I271" s="13"/>
      <c r="J271" s="16">
        <f t="shared" si="74"/>
        <v>0</v>
      </c>
      <c r="K271" s="13"/>
      <c r="L271" s="13">
        <f t="shared" si="76"/>
        <v>0</v>
      </c>
      <c r="M271" s="13">
        <f t="shared" si="75"/>
        <v>2</v>
      </c>
      <c r="N271" s="13">
        <f t="shared" si="75"/>
        <v>78.36</v>
      </c>
    </row>
    <row r="272" spans="2:14" s="9" customFormat="1" x14ac:dyDescent="0.25">
      <c r="B272" s="50" t="s">
        <v>281</v>
      </c>
      <c r="C272" s="44">
        <v>2215230</v>
      </c>
      <c r="D272" s="40" t="s">
        <v>17</v>
      </c>
      <c r="E272" s="45">
        <v>0.5</v>
      </c>
      <c r="F272" s="40">
        <f t="shared" si="72"/>
        <v>1</v>
      </c>
      <c r="G272" s="13">
        <v>2</v>
      </c>
      <c r="H272" s="13">
        <f t="shared" si="73"/>
        <v>2</v>
      </c>
      <c r="I272" s="13"/>
      <c r="J272" s="16">
        <f t="shared" si="74"/>
        <v>0</v>
      </c>
      <c r="K272" s="13"/>
      <c r="L272" s="13">
        <f t="shared" si="76"/>
        <v>0</v>
      </c>
      <c r="M272" s="13">
        <f t="shared" si="75"/>
        <v>2</v>
      </c>
      <c r="N272" s="13">
        <f t="shared" si="75"/>
        <v>2</v>
      </c>
    </row>
    <row r="273" spans="2:14" s="9" customFormat="1" x14ac:dyDescent="0.25">
      <c r="B273" s="38" t="s">
        <v>281</v>
      </c>
      <c r="C273" s="42">
        <v>2215226</v>
      </c>
      <c r="D273" s="40" t="s">
        <v>17</v>
      </c>
      <c r="E273" s="43">
        <v>1</v>
      </c>
      <c r="F273" s="40">
        <f t="shared" si="72"/>
        <v>2</v>
      </c>
      <c r="G273" s="13">
        <v>1</v>
      </c>
      <c r="H273" s="13">
        <f t="shared" si="73"/>
        <v>2</v>
      </c>
      <c r="I273" s="13"/>
      <c r="J273" s="16">
        <f t="shared" si="74"/>
        <v>0</v>
      </c>
      <c r="K273" s="13"/>
      <c r="L273" s="13">
        <f t="shared" si="76"/>
        <v>0</v>
      </c>
      <c r="M273" s="13">
        <f t="shared" si="75"/>
        <v>1</v>
      </c>
      <c r="N273" s="13">
        <f t="shared" si="75"/>
        <v>2</v>
      </c>
    </row>
    <row r="274" spans="2:14" s="9" customFormat="1" x14ac:dyDescent="0.25">
      <c r="B274" s="41" t="s">
        <v>282</v>
      </c>
      <c r="C274" s="39">
        <v>2215165</v>
      </c>
      <c r="D274" s="40" t="s">
        <v>17</v>
      </c>
      <c r="E274" s="40">
        <v>0.6</v>
      </c>
      <c r="F274" s="40">
        <f t="shared" si="72"/>
        <v>1.2</v>
      </c>
      <c r="G274" s="13">
        <v>2</v>
      </c>
      <c r="H274" s="13">
        <f t="shared" si="73"/>
        <v>2.4</v>
      </c>
      <c r="I274" s="13"/>
      <c r="J274" s="16">
        <f t="shared" si="74"/>
        <v>0</v>
      </c>
      <c r="K274" s="13"/>
      <c r="L274" s="13">
        <f t="shared" si="76"/>
        <v>0</v>
      </c>
      <c r="M274" s="13">
        <f t="shared" si="75"/>
        <v>2</v>
      </c>
      <c r="N274" s="13">
        <f t="shared" si="75"/>
        <v>2.4</v>
      </c>
    </row>
    <row r="275" spans="2:14" s="9" customFormat="1" x14ac:dyDescent="0.25">
      <c r="B275" s="41" t="s">
        <v>283</v>
      </c>
      <c r="C275" s="39">
        <v>2215164</v>
      </c>
      <c r="D275" s="40" t="s">
        <v>17</v>
      </c>
      <c r="E275" s="40">
        <v>4.5</v>
      </c>
      <c r="F275" s="40">
        <f t="shared" si="72"/>
        <v>9</v>
      </c>
      <c r="G275" s="13">
        <v>3</v>
      </c>
      <c r="H275" s="13">
        <f t="shared" si="73"/>
        <v>27</v>
      </c>
      <c r="I275" s="13"/>
      <c r="J275" s="16">
        <f t="shared" si="74"/>
        <v>0</v>
      </c>
      <c r="K275" s="13"/>
      <c r="L275" s="13">
        <f t="shared" si="76"/>
        <v>0</v>
      </c>
      <c r="M275" s="13">
        <f t="shared" si="75"/>
        <v>3</v>
      </c>
      <c r="N275" s="13">
        <f t="shared" si="75"/>
        <v>27</v>
      </c>
    </row>
    <row r="276" spans="2:14" s="9" customFormat="1" x14ac:dyDescent="0.25">
      <c r="B276" s="38" t="s">
        <v>284</v>
      </c>
      <c r="C276" s="42">
        <v>2215375</v>
      </c>
      <c r="D276" s="40" t="s">
        <v>17</v>
      </c>
      <c r="E276" s="43">
        <v>22.37</v>
      </c>
      <c r="F276" s="40">
        <f t="shared" si="72"/>
        <v>44.74</v>
      </c>
      <c r="G276" s="13">
        <v>5</v>
      </c>
      <c r="H276" s="13">
        <f t="shared" si="73"/>
        <v>223.70000000000002</v>
      </c>
      <c r="I276" s="13"/>
      <c r="J276" s="16">
        <f t="shared" si="74"/>
        <v>0</v>
      </c>
      <c r="K276" s="13"/>
      <c r="L276" s="13">
        <f t="shared" si="76"/>
        <v>0</v>
      </c>
      <c r="M276" s="13">
        <f t="shared" si="75"/>
        <v>5</v>
      </c>
      <c r="N276" s="13">
        <f t="shared" si="75"/>
        <v>223.70000000000002</v>
      </c>
    </row>
    <row r="277" spans="2:14" s="9" customFormat="1" x14ac:dyDescent="0.25">
      <c r="B277" s="50" t="s">
        <v>282</v>
      </c>
      <c r="C277" s="44">
        <v>2215227</v>
      </c>
      <c r="D277" s="40" t="s">
        <v>17</v>
      </c>
      <c r="E277" s="45">
        <v>0.5</v>
      </c>
      <c r="F277" s="40">
        <f t="shared" si="72"/>
        <v>1</v>
      </c>
      <c r="G277" s="13">
        <v>5</v>
      </c>
      <c r="H277" s="13">
        <f t="shared" si="73"/>
        <v>5</v>
      </c>
      <c r="I277" s="13"/>
      <c r="J277" s="16">
        <f t="shared" si="74"/>
        <v>0</v>
      </c>
      <c r="K277" s="13"/>
      <c r="L277" s="13">
        <f t="shared" si="76"/>
        <v>0</v>
      </c>
      <c r="M277" s="13">
        <f t="shared" si="75"/>
        <v>5</v>
      </c>
      <c r="N277" s="13">
        <f t="shared" si="75"/>
        <v>5</v>
      </c>
    </row>
    <row r="278" spans="2:14" s="9" customFormat="1" x14ac:dyDescent="0.25">
      <c r="B278" s="41" t="s">
        <v>285</v>
      </c>
      <c r="C278" s="39">
        <v>2215367</v>
      </c>
      <c r="D278" s="40" t="s">
        <v>17</v>
      </c>
      <c r="E278" s="40">
        <v>30</v>
      </c>
      <c r="F278" s="40">
        <f>E278*2</f>
        <v>60</v>
      </c>
      <c r="G278" s="13">
        <v>10</v>
      </c>
      <c r="H278" s="13">
        <f t="shared" si="73"/>
        <v>600</v>
      </c>
      <c r="I278" s="13"/>
      <c r="J278" s="16">
        <f t="shared" si="74"/>
        <v>0</v>
      </c>
      <c r="K278" s="13"/>
      <c r="L278" s="13">
        <f t="shared" si="76"/>
        <v>0</v>
      </c>
      <c r="M278" s="13">
        <f t="shared" si="75"/>
        <v>10</v>
      </c>
      <c r="N278" s="13">
        <f t="shared" si="75"/>
        <v>600</v>
      </c>
    </row>
    <row r="279" spans="2:14" s="9" customFormat="1" x14ac:dyDescent="0.25">
      <c r="B279" s="50" t="s">
        <v>237</v>
      </c>
      <c r="C279" s="44">
        <v>2215240</v>
      </c>
      <c r="D279" s="40" t="s">
        <v>17</v>
      </c>
      <c r="E279" s="45">
        <v>12</v>
      </c>
      <c r="F279" s="40">
        <f>E279*2</f>
        <v>24</v>
      </c>
      <c r="G279" s="13">
        <v>1</v>
      </c>
      <c r="H279" s="13">
        <f t="shared" si="73"/>
        <v>24</v>
      </c>
      <c r="I279" s="13"/>
      <c r="J279" s="16">
        <f t="shared" si="74"/>
        <v>0</v>
      </c>
      <c r="K279" s="13"/>
      <c r="L279" s="13">
        <f t="shared" si="76"/>
        <v>0</v>
      </c>
      <c r="M279" s="13">
        <f t="shared" si="75"/>
        <v>1</v>
      </c>
      <c r="N279" s="13">
        <f t="shared" si="75"/>
        <v>24</v>
      </c>
    </row>
    <row r="280" spans="2:14" s="9" customFormat="1" x14ac:dyDescent="0.25">
      <c r="B280" s="50" t="s">
        <v>286</v>
      </c>
      <c r="C280" s="44">
        <v>2215289</v>
      </c>
      <c r="D280" s="40" t="s">
        <v>17</v>
      </c>
      <c r="E280" s="45">
        <v>17.77</v>
      </c>
      <c r="F280" s="40">
        <f t="shared" ref="F280:F285" si="77">E280*2</f>
        <v>35.54</v>
      </c>
      <c r="G280" s="13">
        <v>2</v>
      </c>
      <c r="H280" s="13">
        <f t="shared" si="73"/>
        <v>71.08</v>
      </c>
      <c r="I280" s="13"/>
      <c r="J280" s="16">
        <f t="shared" si="74"/>
        <v>0</v>
      </c>
      <c r="K280" s="13"/>
      <c r="L280" s="13">
        <f t="shared" si="76"/>
        <v>0</v>
      </c>
      <c r="M280" s="13">
        <f t="shared" si="75"/>
        <v>2</v>
      </c>
      <c r="N280" s="13">
        <f t="shared" si="75"/>
        <v>71.08</v>
      </c>
    </row>
    <row r="281" spans="2:14" s="9" customFormat="1" x14ac:dyDescent="0.25">
      <c r="B281" s="38" t="s">
        <v>286</v>
      </c>
      <c r="C281" s="42">
        <v>2215290</v>
      </c>
      <c r="D281" s="40" t="s">
        <v>17</v>
      </c>
      <c r="E281" s="43">
        <v>17.78</v>
      </c>
      <c r="F281" s="40">
        <f t="shared" si="77"/>
        <v>35.56</v>
      </c>
      <c r="G281" s="13">
        <v>7</v>
      </c>
      <c r="H281" s="13">
        <f t="shared" si="73"/>
        <v>248.92000000000002</v>
      </c>
      <c r="I281" s="13"/>
      <c r="J281" s="16">
        <f t="shared" si="74"/>
        <v>0</v>
      </c>
      <c r="K281" s="13"/>
      <c r="L281" s="13">
        <f t="shared" si="76"/>
        <v>0</v>
      </c>
      <c r="M281" s="13">
        <f t="shared" si="75"/>
        <v>7</v>
      </c>
      <c r="N281" s="13">
        <f t="shared" si="75"/>
        <v>248.92000000000002</v>
      </c>
    </row>
    <row r="282" spans="2:14" s="9" customFormat="1" x14ac:dyDescent="0.25">
      <c r="B282" s="38" t="s">
        <v>287</v>
      </c>
      <c r="C282" s="42">
        <v>2215238</v>
      </c>
      <c r="D282" s="40" t="s">
        <v>17</v>
      </c>
      <c r="E282" s="43">
        <v>0.1</v>
      </c>
      <c r="F282" s="40">
        <f t="shared" si="77"/>
        <v>0.2</v>
      </c>
      <c r="G282" s="13">
        <v>19</v>
      </c>
      <c r="H282" s="13">
        <f t="shared" si="73"/>
        <v>3.8000000000000003</v>
      </c>
      <c r="I282" s="13"/>
      <c r="J282" s="16">
        <f t="shared" si="74"/>
        <v>0</v>
      </c>
      <c r="K282" s="13"/>
      <c r="L282" s="13">
        <f t="shared" si="76"/>
        <v>0</v>
      </c>
      <c r="M282" s="13">
        <f t="shared" si="75"/>
        <v>19</v>
      </c>
      <c r="N282" s="13">
        <f t="shared" si="75"/>
        <v>3.8000000000000003</v>
      </c>
    </row>
    <row r="283" spans="2:14" s="9" customFormat="1" x14ac:dyDescent="0.25">
      <c r="B283" s="38" t="s">
        <v>288</v>
      </c>
      <c r="C283" s="42">
        <v>2215376</v>
      </c>
      <c r="D283" s="40" t="s">
        <v>17</v>
      </c>
      <c r="E283" s="43">
        <v>4.82</v>
      </c>
      <c r="F283" s="40">
        <f t="shared" si="77"/>
        <v>9.64</v>
      </c>
      <c r="G283" s="13">
        <v>9</v>
      </c>
      <c r="H283" s="13">
        <f t="shared" si="73"/>
        <v>86.76</v>
      </c>
      <c r="I283" s="13"/>
      <c r="J283" s="16">
        <f t="shared" si="74"/>
        <v>0</v>
      </c>
      <c r="K283" s="13"/>
      <c r="L283" s="13">
        <f t="shared" si="76"/>
        <v>0</v>
      </c>
      <c r="M283" s="13">
        <f t="shared" si="75"/>
        <v>9</v>
      </c>
      <c r="N283" s="13">
        <f t="shared" si="75"/>
        <v>86.76</v>
      </c>
    </row>
    <row r="284" spans="2:14" s="9" customFormat="1" x14ac:dyDescent="0.25">
      <c r="B284" s="38" t="s">
        <v>288</v>
      </c>
      <c r="C284" s="42">
        <v>2215377</v>
      </c>
      <c r="D284" s="40" t="s">
        <v>17</v>
      </c>
      <c r="E284" s="43">
        <v>4.83</v>
      </c>
      <c r="F284" s="40">
        <f t="shared" si="77"/>
        <v>9.66</v>
      </c>
      <c r="G284" s="13">
        <v>9</v>
      </c>
      <c r="H284" s="13">
        <f t="shared" si="73"/>
        <v>86.94</v>
      </c>
      <c r="I284" s="13"/>
      <c r="J284" s="16">
        <f t="shared" si="74"/>
        <v>0</v>
      </c>
      <c r="K284" s="13"/>
      <c r="L284" s="13">
        <f t="shared" si="76"/>
        <v>0</v>
      </c>
      <c r="M284" s="13">
        <f t="shared" si="75"/>
        <v>9</v>
      </c>
      <c r="N284" s="13">
        <f t="shared" si="75"/>
        <v>86.94</v>
      </c>
    </row>
    <row r="285" spans="2:14" s="9" customFormat="1" x14ac:dyDescent="0.25">
      <c r="B285" s="38" t="s">
        <v>289</v>
      </c>
      <c r="C285" s="42">
        <v>2215341</v>
      </c>
      <c r="D285" s="40" t="s">
        <v>17</v>
      </c>
      <c r="E285" s="43">
        <v>2.93</v>
      </c>
      <c r="F285" s="40">
        <f t="shared" si="77"/>
        <v>5.86</v>
      </c>
      <c r="G285" s="13">
        <v>2</v>
      </c>
      <c r="H285" s="13">
        <f t="shared" si="73"/>
        <v>11.72</v>
      </c>
      <c r="I285" s="13"/>
      <c r="J285" s="16">
        <f t="shared" si="74"/>
        <v>0</v>
      </c>
      <c r="K285" s="13"/>
      <c r="L285" s="13">
        <f t="shared" si="76"/>
        <v>0</v>
      </c>
      <c r="M285" s="13">
        <f t="shared" si="75"/>
        <v>2</v>
      </c>
      <c r="N285" s="13">
        <f t="shared" si="75"/>
        <v>11.72</v>
      </c>
    </row>
    <row r="286" spans="2:14" s="9" customFormat="1" x14ac:dyDescent="0.25">
      <c r="B286" s="38" t="s">
        <v>290</v>
      </c>
      <c r="C286" s="42">
        <v>2215374</v>
      </c>
      <c r="D286" s="40" t="s">
        <v>17</v>
      </c>
      <c r="E286" s="43">
        <v>25.91</v>
      </c>
      <c r="F286" s="40">
        <f>E286*2</f>
        <v>51.82</v>
      </c>
      <c r="G286" s="13">
        <v>2</v>
      </c>
      <c r="H286" s="13">
        <f t="shared" si="73"/>
        <v>103.64</v>
      </c>
      <c r="I286" s="13"/>
      <c r="J286" s="16">
        <f t="shared" si="74"/>
        <v>0</v>
      </c>
      <c r="K286" s="13"/>
      <c r="L286" s="13">
        <f t="shared" si="76"/>
        <v>0</v>
      </c>
      <c r="M286" s="13">
        <f t="shared" si="75"/>
        <v>2</v>
      </c>
      <c r="N286" s="13">
        <f t="shared" si="75"/>
        <v>103.64</v>
      </c>
    </row>
    <row r="287" spans="2:14" s="9" customFormat="1" x14ac:dyDescent="0.25">
      <c r="B287" s="38" t="s">
        <v>291</v>
      </c>
      <c r="C287" s="42">
        <v>2215339</v>
      </c>
      <c r="D287" s="40" t="s">
        <v>17</v>
      </c>
      <c r="E287" s="43">
        <v>4.8</v>
      </c>
      <c r="F287" s="40">
        <f>E287*2</f>
        <v>9.6</v>
      </c>
      <c r="G287" s="13">
        <v>1</v>
      </c>
      <c r="H287" s="13">
        <f t="shared" si="73"/>
        <v>9.6</v>
      </c>
      <c r="I287" s="13"/>
      <c r="J287" s="16">
        <f t="shared" si="74"/>
        <v>0</v>
      </c>
      <c r="K287" s="13"/>
      <c r="L287" s="13">
        <f t="shared" si="76"/>
        <v>0</v>
      </c>
      <c r="M287" s="13">
        <f t="shared" si="75"/>
        <v>1</v>
      </c>
      <c r="N287" s="13">
        <f t="shared" si="75"/>
        <v>9.6</v>
      </c>
    </row>
    <row r="288" spans="2:14" s="9" customFormat="1" x14ac:dyDescent="0.25">
      <c r="B288" s="38" t="s">
        <v>291</v>
      </c>
      <c r="C288" s="42">
        <v>2215339</v>
      </c>
      <c r="D288" s="40" t="s">
        <v>17</v>
      </c>
      <c r="E288" s="43">
        <v>5</v>
      </c>
      <c r="F288" s="40">
        <f t="shared" ref="F288:F297" si="78">E288*2</f>
        <v>10</v>
      </c>
      <c r="G288" s="13">
        <v>28</v>
      </c>
      <c r="H288" s="13">
        <f t="shared" si="73"/>
        <v>280</v>
      </c>
      <c r="I288" s="13"/>
      <c r="J288" s="16">
        <f t="shared" si="74"/>
        <v>0</v>
      </c>
      <c r="K288" s="13"/>
      <c r="L288" s="13">
        <f t="shared" si="76"/>
        <v>0</v>
      </c>
      <c r="M288" s="13">
        <f t="shared" si="75"/>
        <v>28</v>
      </c>
      <c r="N288" s="13">
        <f t="shared" si="75"/>
        <v>280</v>
      </c>
    </row>
    <row r="289" spans="2:14" s="9" customFormat="1" x14ac:dyDescent="0.25">
      <c r="B289" s="38" t="s">
        <v>291</v>
      </c>
      <c r="C289" s="42">
        <v>2215339</v>
      </c>
      <c r="D289" s="40" t="s">
        <v>17</v>
      </c>
      <c r="E289" s="43">
        <v>5.2</v>
      </c>
      <c r="F289" s="40">
        <f t="shared" si="78"/>
        <v>10.4</v>
      </c>
      <c r="G289" s="13">
        <v>1</v>
      </c>
      <c r="H289" s="13">
        <f t="shared" si="73"/>
        <v>10.4</v>
      </c>
      <c r="I289" s="13"/>
      <c r="J289" s="16">
        <f t="shared" si="74"/>
        <v>0</v>
      </c>
      <c r="K289" s="13"/>
      <c r="L289" s="13">
        <f t="shared" si="76"/>
        <v>0</v>
      </c>
      <c r="M289" s="13">
        <f t="shared" si="75"/>
        <v>1</v>
      </c>
      <c r="N289" s="13">
        <f t="shared" si="75"/>
        <v>10.4</v>
      </c>
    </row>
    <row r="290" spans="2:14" s="9" customFormat="1" x14ac:dyDescent="0.25">
      <c r="B290" s="38" t="s">
        <v>292</v>
      </c>
      <c r="C290" s="42">
        <v>2215338</v>
      </c>
      <c r="D290" s="40" t="s">
        <v>17</v>
      </c>
      <c r="E290" s="43">
        <v>5.84</v>
      </c>
      <c r="F290" s="40">
        <f t="shared" si="78"/>
        <v>11.68</v>
      </c>
      <c r="G290" s="13">
        <v>30</v>
      </c>
      <c r="H290" s="13">
        <f t="shared" si="73"/>
        <v>350.4</v>
      </c>
      <c r="I290" s="13"/>
      <c r="J290" s="16">
        <f t="shared" si="74"/>
        <v>0</v>
      </c>
      <c r="K290" s="13"/>
      <c r="L290" s="13">
        <f t="shared" si="76"/>
        <v>0</v>
      </c>
      <c r="M290" s="13">
        <f t="shared" si="75"/>
        <v>30</v>
      </c>
      <c r="N290" s="13">
        <f t="shared" si="75"/>
        <v>350.4</v>
      </c>
    </row>
    <row r="291" spans="2:14" s="9" customFormat="1" x14ac:dyDescent="0.25">
      <c r="B291" s="38" t="s">
        <v>293</v>
      </c>
      <c r="C291" s="67">
        <v>2215180</v>
      </c>
      <c r="D291" s="40" t="s">
        <v>17</v>
      </c>
      <c r="E291" s="43">
        <v>2.8</v>
      </c>
      <c r="F291" s="40">
        <f t="shared" si="78"/>
        <v>5.6</v>
      </c>
      <c r="G291" s="13">
        <v>67</v>
      </c>
      <c r="H291" s="13">
        <f t="shared" si="73"/>
        <v>375.2</v>
      </c>
      <c r="I291" s="13"/>
      <c r="J291" s="16">
        <f t="shared" si="74"/>
        <v>0</v>
      </c>
      <c r="K291" s="13"/>
      <c r="L291" s="13">
        <f t="shared" si="76"/>
        <v>0</v>
      </c>
      <c r="M291" s="13">
        <f t="shared" si="75"/>
        <v>67</v>
      </c>
      <c r="N291" s="13">
        <f t="shared" si="75"/>
        <v>375.2</v>
      </c>
    </row>
    <row r="292" spans="2:14" s="9" customFormat="1" x14ac:dyDescent="0.25">
      <c r="B292" s="66" t="s">
        <v>294</v>
      </c>
      <c r="C292" s="67">
        <v>2215181</v>
      </c>
      <c r="D292" s="40" t="s">
        <v>17</v>
      </c>
      <c r="E292" s="43">
        <v>11.44</v>
      </c>
      <c r="F292" s="40">
        <f t="shared" si="78"/>
        <v>22.88</v>
      </c>
      <c r="G292" s="13">
        <v>10</v>
      </c>
      <c r="H292" s="13">
        <f t="shared" si="73"/>
        <v>228.79999999999998</v>
      </c>
      <c r="I292" s="13"/>
      <c r="J292" s="16">
        <f t="shared" si="74"/>
        <v>0</v>
      </c>
      <c r="K292" s="13"/>
      <c r="L292" s="13">
        <f t="shared" si="76"/>
        <v>0</v>
      </c>
      <c r="M292" s="13">
        <f t="shared" si="75"/>
        <v>10</v>
      </c>
      <c r="N292" s="13">
        <f t="shared" si="75"/>
        <v>228.79999999999998</v>
      </c>
    </row>
    <row r="293" spans="2:14" s="9" customFormat="1" x14ac:dyDescent="0.25">
      <c r="B293" s="38" t="s">
        <v>295</v>
      </c>
      <c r="C293" s="42">
        <v>2215379</v>
      </c>
      <c r="D293" s="40" t="s">
        <v>17</v>
      </c>
      <c r="E293" s="43">
        <v>11.44</v>
      </c>
      <c r="F293" s="40">
        <f t="shared" si="78"/>
        <v>22.88</v>
      </c>
      <c r="G293" s="13">
        <v>28</v>
      </c>
      <c r="H293" s="13">
        <f t="shared" si="73"/>
        <v>640.64</v>
      </c>
      <c r="I293" s="13"/>
      <c r="J293" s="16">
        <f t="shared" si="74"/>
        <v>0</v>
      </c>
      <c r="K293" s="13"/>
      <c r="L293" s="13">
        <f t="shared" si="76"/>
        <v>0</v>
      </c>
      <c r="M293" s="13">
        <f t="shared" si="75"/>
        <v>28</v>
      </c>
      <c r="N293" s="13">
        <f t="shared" si="75"/>
        <v>640.64</v>
      </c>
    </row>
    <row r="294" spans="2:14" s="9" customFormat="1" x14ac:dyDescent="0.25">
      <c r="B294" s="38" t="s">
        <v>296</v>
      </c>
      <c r="C294" s="42">
        <v>2215380</v>
      </c>
      <c r="D294" s="40" t="s">
        <v>17</v>
      </c>
      <c r="E294" s="43">
        <v>8.3000000000000007</v>
      </c>
      <c r="F294" s="40">
        <f t="shared" si="78"/>
        <v>16.600000000000001</v>
      </c>
      <c r="G294" s="13">
        <v>19</v>
      </c>
      <c r="H294" s="13">
        <f t="shared" si="73"/>
        <v>315.40000000000003</v>
      </c>
      <c r="I294" s="13"/>
      <c r="J294" s="16">
        <f t="shared" si="74"/>
        <v>0</v>
      </c>
      <c r="K294" s="13"/>
      <c r="L294" s="13">
        <f t="shared" si="76"/>
        <v>0</v>
      </c>
      <c r="M294" s="13">
        <f t="shared" si="75"/>
        <v>19</v>
      </c>
      <c r="N294" s="13">
        <f t="shared" si="75"/>
        <v>315.40000000000003</v>
      </c>
    </row>
    <row r="295" spans="2:14" s="9" customFormat="1" x14ac:dyDescent="0.25">
      <c r="B295" s="38" t="s">
        <v>296</v>
      </c>
      <c r="C295" s="44">
        <v>2215378</v>
      </c>
      <c r="D295" s="40" t="s">
        <v>17</v>
      </c>
      <c r="E295" s="45">
        <v>11.44</v>
      </c>
      <c r="F295" s="40">
        <f t="shared" si="78"/>
        <v>22.88</v>
      </c>
      <c r="G295" s="13">
        <v>2</v>
      </c>
      <c r="H295" s="13">
        <f t="shared" si="73"/>
        <v>45.76</v>
      </c>
      <c r="I295" s="13"/>
      <c r="J295" s="16">
        <f t="shared" si="74"/>
        <v>0</v>
      </c>
      <c r="K295" s="13"/>
      <c r="L295" s="13">
        <f t="shared" si="76"/>
        <v>0</v>
      </c>
      <c r="M295" s="13">
        <f t="shared" si="75"/>
        <v>2</v>
      </c>
      <c r="N295" s="13">
        <f t="shared" si="75"/>
        <v>45.76</v>
      </c>
    </row>
    <row r="296" spans="2:14" s="9" customFormat="1" x14ac:dyDescent="0.25">
      <c r="B296" s="50" t="s">
        <v>225</v>
      </c>
      <c r="C296" s="39">
        <v>2215198</v>
      </c>
      <c r="D296" s="40" t="s">
        <v>17</v>
      </c>
      <c r="E296" s="40">
        <v>5.93</v>
      </c>
      <c r="F296" s="40">
        <f t="shared" si="78"/>
        <v>11.86</v>
      </c>
      <c r="G296" s="13">
        <v>1</v>
      </c>
      <c r="H296" s="13">
        <f t="shared" si="73"/>
        <v>11.86</v>
      </c>
      <c r="I296" s="13"/>
      <c r="J296" s="16">
        <f t="shared" si="74"/>
        <v>0</v>
      </c>
      <c r="K296" s="13"/>
      <c r="L296" s="13">
        <f t="shared" si="76"/>
        <v>0</v>
      </c>
      <c r="M296" s="13">
        <f t="shared" si="75"/>
        <v>1</v>
      </c>
      <c r="N296" s="13">
        <f t="shared" si="75"/>
        <v>11.86</v>
      </c>
    </row>
    <row r="297" spans="2:14" s="9" customFormat="1" x14ac:dyDescent="0.25">
      <c r="B297" s="50" t="s">
        <v>225</v>
      </c>
      <c r="C297" s="39">
        <v>2215198</v>
      </c>
      <c r="D297" s="40" t="s">
        <v>17</v>
      </c>
      <c r="E297" s="68">
        <v>5.94</v>
      </c>
      <c r="F297" s="40">
        <f t="shared" si="78"/>
        <v>11.88</v>
      </c>
      <c r="G297" s="13">
        <v>1</v>
      </c>
      <c r="H297" s="13">
        <f t="shared" si="73"/>
        <v>11.88</v>
      </c>
      <c r="I297" s="13"/>
      <c r="J297" s="16">
        <f t="shared" si="74"/>
        <v>0</v>
      </c>
      <c r="K297" s="13"/>
      <c r="L297" s="13">
        <f t="shared" si="76"/>
        <v>0</v>
      </c>
      <c r="M297" s="13">
        <f t="shared" si="75"/>
        <v>1</v>
      </c>
      <c r="N297" s="13">
        <f t="shared" si="75"/>
        <v>11.88</v>
      </c>
    </row>
    <row r="298" spans="2:14" s="9" customFormat="1" x14ac:dyDescent="0.25">
      <c r="B298" s="50" t="s">
        <v>298</v>
      </c>
      <c r="C298" s="39">
        <v>2217216</v>
      </c>
      <c r="D298" s="40" t="s">
        <v>17</v>
      </c>
      <c r="E298" s="40">
        <v>0</v>
      </c>
      <c r="F298" s="40">
        <v>49</v>
      </c>
      <c r="G298" s="13">
        <v>1</v>
      </c>
      <c r="H298" s="13">
        <f t="shared" si="73"/>
        <v>49</v>
      </c>
      <c r="I298" s="13"/>
      <c r="J298" s="16">
        <f t="shared" si="74"/>
        <v>0</v>
      </c>
      <c r="K298" s="13"/>
      <c r="L298" s="13">
        <f t="shared" si="76"/>
        <v>0</v>
      </c>
      <c r="M298" s="13">
        <f t="shared" si="75"/>
        <v>1</v>
      </c>
      <c r="N298" s="13">
        <f t="shared" si="75"/>
        <v>49</v>
      </c>
    </row>
    <row r="299" spans="2:14" s="9" customFormat="1" x14ac:dyDescent="0.25">
      <c r="B299" s="50" t="s">
        <v>299</v>
      </c>
      <c r="C299" s="39">
        <v>2217217</v>
      </c>
      <c r="D299" s="40" t="s">
        <v>17</v>
      </c>
      <c r="E299" s="40">
        <v>0</v>
      </c>
      <c r="F299" s="40">
        <v>210</v>
      </c>
      <c r="G299" s="13">
        <v>1</v>
      </c>
      <c r="H299" s="13">
        <f t="shared" si="73"/>
        <v>210</v>
      </c>
      <c r="I299" s="13"/>
      <c r="J299" s="16">
        <f t="shared" si="74"/>
        <v>0</v>
      </c>
      <c r="K299" s="13"/>
      <c r="L299" s="13">
        <f t="shared" si="76"/>
        <v>0</v>
      </c>
      <c r="M299" s="13">
        <f t="shared" si="75"/>
        <v>1</v>
      </c>
      <c r="N299" s="13">
        <f t="shared" si="75"/>
        <v>210</v>
      </c>
    </row>
    <row r="300" spans="2:14" s="9" customFormat="1" hidden="1" x14ac:dyDescent="0.25">
      <c r="B300" s="14" t="s">
        <v>300</v>
      </c>
      <c r="C300" s="21">
        <v>2217212</v>
      </c>
      <c r="D300" s="16" t="s">
        <v>301</v>
      </c>
      <c r="E300" s="16">
        <v>0</v>
      </c>
      <c r="F300" s="16">
        <v>200</v>
      </c>
      <c r="G300" s="13">
        <v>0</v>
      </c>
      <c r="H300" s="13">
        <f t="shared" si="73"/>
        <v>0</v>
      </c>
      <c r="I300" s="13"/>
      <c r="J300" s="16">
        <f t="shared" si="74"/>
        <v>0</v>
      </c>
      <c r="K300" s="13"/>
      <c r="L300" s="13">
        <f t="shared" si="76"/>
        <v>0</v>
      </c>
      <c r="M300" s="13">
        <f t="shared" si="75"/>
        <v>0</v>
      </c>
      <c r="N300" s="13">
        <f t="shared" si="75"/>
        <v>0</v>
      </c>
    </row>
    <row r="301" spans="2:14" s="9" customFormat="1" hidden="1" x14ac:dyDescent="0.25">
      <c r="B301" s="14" t="s">
        <v>302</v>
      </c>
      <c r="C301" s="21">
        <v>2217213</v>
      </c>
      <c r="D301" s="16" t="s">
        <v>301</v>
      </c>
      <c r="E301" s="16">
        <v>0</v>
      </c>
      <c r="F301" s="16">
        <v>80</v>
      </c>
      <c r="G301" s="13">
        <v>0</v>
      </c>
      <c r="H301" s="13">
        <f t="shared" si="73"/>
        <v>0</v>
      </c>
      <c r="I301" s="13"/>
      <c r="J301" s="16">
        <f t="shared" si="74"/>
        <v>0</v>
      </c>
      <c r="K301" s="13"/>
      <c r="L301" s="13">
        <f t="shared" si="76"/>
        <v>0</v>
      </c>
      <c r="M301" s="13">
        <f t="shared" si="75"/>
        <v>0</v>
      </c>
      <c r="N301" s="13">
        <f t="shared" si="75"/>
        <v>0</v>
      </c>
    </row>
    <row r="302" spans="2:14" s="9" customFormat="1" x14ac:dyDescent="0.25">
      <c r="B302" s="50" t="s">
        <v>303</v>
      </c>
      <c r="C302" s="39">
        <v>2217214</v>
      </c>
      <c r="D302" s="40" t="s">
        <v>17</v>
      </c>
      <c r="E302" s="40">
        <v>0</v>
      </c>
      <c r="F302" s="40">
        <v>1400</v>
      </c>
      <c r="G302" s="13">
        <v>1</v>
      </c>
      <c r="H302" s="13">
        <f t="shared" si="73"/>
        <v>1400</v>
      </c>
      <c r="I302" s="13"/>
      <c r="J302" s="16">
        <f t="shared" si="74"/>
        <v>0</v>
      </c>
      <c r="K302" s="13"/>
      <c r="L302" s="13">
        <f t="shared" si="76"/>
        <v>0</v>
      </c>
      <c r="M302" s="13">
        <f t="shared" si="75"/>
        <v>1</v>
      </c>
      <c r="N302" s="13">
        <f t="shared" si="75"/>
        <v>1400</v>
      </c>
    </row>
    <row r="303" spans="2:14" s="9" customFormat="1" x14ac:dyDescent="0.25">
      <c r="B303" s="50" t="s">
        <v>304</v>
      </c>
      <c r="C303" s="39">
        <v>2217218</v>
      </c>
      <c r="D303" s="40" t="s">
        <v>17</v>
      </c>
      <c r="E303" s="40">
        <v>0</v>
      </c>
      <c r="F303" s="40">
        <v>520</v>
      </c>
      <c r="G303" s="13">
        <v>1</v>
      </c>
      <c r="H303" s="13">
        <f t="shared" si="73"/>
        <v>520</v>
      </c>
      <c r="I303" s="13"/>
      <c r="J303" s="16">
        <f t="shared" si="74"/>
        <v>0</v>
      </c>
      <c r="K303" s="13"/>
      <c r="L303" s="13">
        <f t="shared" si="76"/>
        <v>0</v>
      </c>
      <c r="M303" s="13">
        <f t="shared" si="75"/>
        <v>1</v>
      </c>
      <c r="N303" s="13">
        <f t="shared" si="75"/>
        <v>520</v>
      </c>
    </row>
    <row r="304" spans="2:14" s="9" customFormat="1" x14ac:dyDescent="0.25">
      <c r="B304" s="50" t="s">
        <v>305</v>
      </c>
      <c r="C304" s="39" t="s">
        <v>306</v>
      </c>
      <c r="D304" s="40" t="s">
        <v>17</v>
      </c>
      <c r="E304" s="40">
        <v>0</v>
      </c>
      <c r="F304" s="40">
        <v>120</v>
      </c>
      <c r="G304" s="13">
        <v>5</v>
      </c>
      <c r="H304" s="13">
        <f t="shared" si="73"/>
        <v>600</v>
      </c>
      <c r="I304" s="13"/>
      <c r="J304" s="16">
        <f t="shared" si="74"/>
        <v>0</v>
      </c>
      <c r="K304" s="13"/>
      <c r="L304" s="13">
        <f t="shared" si="76"/>
        <v>0</v>
      </c>
      <c r="M304" s="13">
        <f t="shared" si="75"/>
        <v>5</v>
      </c>
      <c r="N304" s="13">
        <f t="shared" si="75"/>
        <v>600</v>
      </c>
    </row>
    <row r="305" spans="2:14" s="9" customFormat="1" x14ac:dyDescent="0.25">
      <c r="B305" s="50" t="s">
        <v>307</v>
      </c>
      <c r="C305" s="39" t="s">
        <v>308</v>
      </c>
      <c r="D305" s="40" t="s">
        <v>17</v>
      </c>
      <c r="E305" s="40">
        <v>0</v>
      </c>
      <c r="F305" s="40">
        <v>80</v>
      </c>
      <c r="G305" s="13">
        <v>2</v>
      </c>
      <c r="H305" s="13">
        <f t="shared" si="73"/>
        <v>160</v>
      </c>
      <c r="I305" s="13"/>
      <c r="J305" s="16">
        <f t="shared" si="74"/>
        <v>0</v>
      </c>
      <c r="K305" s="13"/>
      <c r="L305" s="13">
        <f t="shared" si="76"/>
        <v>0</v>
      </c>
      <c r="M305" s="13">
        <f t="shared" si="75"/>
        <v>2</v>
      </c>
      <c r="N305" s="13">
        <f t="shared" si="75"/>
        <v>160</v>
      </c>
    </row>
    <row r="306" spans="2:14" s="9" customFormat="1" x14ac:dyDescent="0.25">
      <c r="B306" s="50" t="s">
        <v>309</v>
      </c>
      <c r="C306" s="39">
        <v>2217221</v>
      </c>
      <c r="D306" s="40" t="s">
        <v>17</v>
      </c>
      <c r="E306" s="40">
        <v>0</v>
      </c>
      <c r="F306" s="40">
        <v>150</v>
      </c>
      <c r="G306" s="13">
        <v>1</v>
      </c>
      <c r="H306" s="13">
        <f t="shared" si="73"/>
        <v>150</v>
      </c>
      <c r="I306" s="13"/>
      <c r="J306" s="16">
        <f t="shared" si="74"/>
        <v>0</v>
      </c>
      <c r="K306" s="13"/>
      <c r="L306" s="13">
        <f t="shared" si="76"/>
        <v>0</v>
      </c>
      <c r="M306" s="13">
        <f t="shared" si="75"/>
        <v>1</v>
      </c>
      <c r="N306" s="13">
        <f t="shared" si="75"/>
        <v>150</v>
      </c>
    </row>
    <row r="307" spans="2:14" s="19" customFormat="1" x14ac:dyDescent="0.25">
      <c r="B307" s="14" t="s">
        <v>40</v>
      </c>
      <c r="C307" s="21" t="s">
        <v>310</v>
      </c>
      <c r="D307" s="16" t="s">
        <v>17</v>
      </c>
      <c r="E307" s="16">
        <v>0</v>
      </c>
      <c r="F307" s="16">
        <v>85</v>
      </c>
      <c r="G307" s="18">
        <v>17</v>
      </c>
      <c r="H307" s="18">
        <f t="shared" si="73"/>
        <v>1445</v>
      </c>
      <c r="I307" s="18"/>
      <c r="J307" s="16">
        <f t="shared" si="74"/>
        <v>0</v>
      </c>
      <c r="K307" s="18"/>
      <c r="L307" s="18">
        <f t="shared" si="76"/>
        <v>0</v>
      </c>
      <c r="M307" s="18">
        <f t="shared" si="75"/>
        <v>17</v>
      </c>
      <c r="N307" s="18">
        <f t="shared" si="75"/>
        <v>1445</v>
      </c>
    </row>
    <row r="308" spans="2:14" s="9" customFormat="1" x14ac:dyDescent="0.25">
      <c r="B308" s="50" t="s">
        <v>311</v>
      </c>
      <c r="C308" s="39">
        <v>2217223</v>
      </c>
      <c r="D308" s="40" t="s">
        <v>17</v>
      </c>
      <c r="E308" s="40">
        <v>0</v>
      </c>
      <c r="F308" s="40">
        <v>1150</v>
      </c>
      <c r="G308" s="13">
        <v>1</v>
      </c>
      <c r="H308" s="13">
        <f t="shared" si="73"/>
        <v>1150</v>
      </c>
      <c r="I308" s="13"/>
      <c r="J308" s="16">
        <f t="shared" si="74"/>
        <v>0</v>
      </c>
      <c r="K308" s="13"/>
      <c r="L308" s="13">
        <f t="shared" si="76"/>
        <v>0</v>
      </c>
      <c r="M308" s="13">
        <f t="shared" si="75"/>
        <v>1</v>
      </c>
      <c r="N308" s="13">
        <f t="shared" si="75"/>
        <v>1150</v>
      </c>
    </row>
    <row r="309" spans="2:14" s="9" customFormat="1" x14ac:dyDescent="0.25">
      <c r="B309" s="50" t="s">
        <v>312</v>
      </c>
      <c r="C309" s="42" t="s">
        <v>313</v>
      </c>
      <c r="D309" s="43" t="s">
        <v>17</v>
      </c>
      <c r="E309" s="43">
        <v>0</v>
      </c>
      <c r="F309" s="43">
        <v>300</v>
      </c>
      <c r="G309" s="13">
        <v>2</v>
      </c>
      <c r="H309" s="13">
        <f t="shared" si="73"/>
        <v>600</v>
      </c>
      <c r="I309" s="13"/>
      <c r="J309" s="16">
        <f t="shared" si="74"/>
        <v>0</v>
      </c>
      <c r="K309" s="13"/>
      <c r="L309" s="13">
        <f t="shared" si="76"/>
        <v>0</v>
      </c>
      <c r="M309" s="13">
        <f t="shared" si="75"/>
        <v>2</v>
      </c>
      <c r="N309" s="13">
        <f t="shared" si="75"/>
        <v>600</v>
      </c>
    </row>
    <row r="310" spans="2:14" s="9" customFormat="1" x14ac:dyDescent="0.25">
      <c r="B310" s="50" t="s">
        <v>314</v>
      </c>
      <c r="C310" s="42" t="s">
        <v>315</v>
      </c>
      <c r="D310" s="43" t="s">
        <v>17</v>
      </c>
      <c r="E310" s="43">
        <v>0</v>
      </c>
      <c r="F310" s="43">
        <v>85</v>
      </c>
      <c r="G310" s="13">
        <v>2</v>
      </c>
      <c r="H310" s="13">
        <f t="shared" si="73"/>
        <v>170</v>
      </c>
      <c r="I310" s="13"/>
      <c r="J310" s="16">
        <f t="shared" si="74"/>
        <v>0</v>
      </c>
      <c r="K310" s="13"/>
      <c r="L310" s="13">
        <f t="shared" si="76"/>
        <v>0</v>
      </c>
      <c r="M310" s="13">
        <f t="shared" si="75"/>
        <v>2</v>
      </c>
      <c r="N310" s="13">
        <f t="shared" si="75"/>
        <v>170</v>
      </c>
    </row>
    <row r="311" spans="2:14" s="9" customFormat="1" x14ac:dyDescent="0.25">
      <c r="B311" s="50" t="s">
        <v>316</v>
      </c>
      <c r="C311" s="39" t="s">
        <v>317</v>
      </c>
      <c r="D311" s="40" t="s">
        <v>17</v>
      </c>
      <c r="E311" s="40">
        <v>0</v>
      </c>
      <c r="F311" s="40">
        <v>32</v>
      </c>
      <c r="G311" s="13">
        <v>2</v>
      </c>
      <c r="H311" s="13">
        <f t="shared" si="73"/>
        <v>64</v>
      </c>
      <c r="I311" s="13"/>
      <c r="J311" s="16">
        <f t="shared" si="74"/>
        <v>0</v>
      </c>
      <c r="K311" s="13"/>
      <c r="L311" s="13">
        <f t="shared" si="76"/>
        <v>0</v>
      </c>
      <c r="M311" s="13">
        <f t="shared" si="75"/>
        <v>2</v>
      </c>
      <c r="N311" s="13">
        <f t="shared" si="75"/>
        <v>64</v>
      </c>
    </row>
    <row r="312" spans="2:14" s="9" customFormat="1" x14ac:dyDescent="0.25">
      <c r="B312" s="50" t="s">
        <v>318</v>
      </c>
      <c r="C312" s="39">
        <v>2217227</v>
      </c>
      <c r="D312" s="40" t="s">
        <v>17</v>
      </c>
      <c r="E312" s="40">
        <v>0</v>
      </c>
      <c r="F312" s="40">
        <v>65</v>
      </c>
      <c r="G312" s="13">
        <v>1</v>
      </c>
      <c r="H312" s="13">
        <f t="shared" si="73"/>
        <v>65</v>
      </c>
      <c r="I312" s="13"/>
      <c r="J312" s="16">
        <f t="shared" si="74"/>
        <v>0</v>
      </c>
      <c r="K312" s="13"/>
      <c r="L312" s="13">
        <f t="shared" si="76"/>
        <v>0</v>
      </c>
      <c r="M312" s="13">
        <f t="shared" si="75"/>
        <v>1</v>
      </c>
      <c r="N312" s="13">
        <f t="shared" si="75"/>
        <v>65</v>
      </c>
    </row>
    <row r="313" spans="2:14" s="9" customFormat="1" x14ac:dyDescent="0.25">
      <c r="B313" s="50" t="s">
        <v>319</v>
      </c>
      <c r="C313" s="39">
        <v>2217228</v>
      </c>
      <c r="D313" s="40" t="s">
        <v>17</v>
      </c>
      <c r="E313" s="40">
        <v>0</v>
      </c>
      <c r="F313" s="40">
        <v>190</v>
      </c>
      <c r="G313" s="13">
        <v>1</v>
      </c>
      <c r="H313" s="13">
        <f t="shared" si="73"/>
        <v>190</v>
      </c>
      <c r="I313" s="13"/>
      <c r="J313" s="16">
        <f t="shared" si="74"/>
        <v>0</v>
      </c>
      <c r="K313" s="13"/>
      <c r="L313" s="13">
        <f t="shared" si="76"/>
        <v>0</v>
      </c>
      <c r="M313" s="13">
        <f t="shared" si="75"/>
        <v>1</v>
      </c>
      <c r="N313" s="13">
        <f t="shared" si="75"/>
        <v>190</v>
      </c>
    </row>
    <row r="314" spans="2:14" s="9" customFormat="1" x14ac:dyDescent="0.25">
      <c r="B314" s="50" t="s">
        <v>320</v>
      </c>
      <c r="C314" s="39">
        <v>2217229</v>
      </c>
      <c r="D314" s="40" t="s">
        <v>17</v>
      </c>
      <c r="E314" s="40">
        <v>0</v>
      </c>
      <c r="F314" s="40">
        <v>1100</v>
      </c>
      <c r="G314" s="13">
        <v>1</v>
      </c>
      <c r="H314" s="13">
        <f t="shared" si="73"/>
        <v>1100</v>
      </c>
      <c r="I314" s="13"/>
      <c r="J314" s="16">
        <f t="shared" si="74"/>
        <v>0</v>
      </c>
      <c r="K314" s="13"/>
      <c r="L314" s="13">
        <f t="shared" si="76"/>
        <v>0</v>
      </c>
      <c r="M314" s="13">
        <f t="shared" si="75"/>
        <v>1</v>
      </c>
      <c r="N314" s="13">
        <f t="shared" si="75"/>
        <v>1100</v>
      </c>
    </row>
    <row r="315" spans="2:14" s="19" customFormat="1" x14ac:dyDescent="0.25">
      <c r="B315" s="14" t="s">
        <v>30</v>
      </c>
      <c r="C315" s="102" t="s">
        <v>352</v>
      </c>
      <c r="D315" s="16" t="s">
        <v>17</v>
      </c>
      <c r="E315" s="16">
        <v>0</v>
      </c>
      <c r="F315" s="16">
        <v>110</v>
      </c>
      <c r="G315" s="18">
        <v>5</v>
      </c>
      <c r="H315" s="18">
        <f t="shared" si="73"/>
        <v>550</v>
      </c>
      <c r="I315" s="18"/>
      <c r="J315" s="16">
        <f t="shared" si="74"/>
        <v>0</v>
      </c>
      <c r="K315" s="18"/>
      <c r="L315" s="18">
        <f t="shared" si="76"/>
        <v>0</v>
      </c>
      <c r="M315" s="18">
        <f t="shared" si="75"/>
        <v>5</v>
      </c>
      <c r="N315" s="18">
        <f t="shared" si="75"/>
        <v>550</v>
      </c>
    </row>
    <row r="316" spans="2:14" s="9" customFormat="1" x14ac:dyDescent="0.25">
      <c r="B316" s="50" t="s">
        <v>322</v>
      </c>
      <c r="C316" s="42" t="s">
        <v>323</v>
      </c>
      <c r="D316" s="43" t="s">
        <v>17</v>
      </c>
      <c r="E316" s="43">
        <v>0</v>
      </c>
      <c r="F316" s="43">
        <v>150</v>
      </c>
      <c r="G316" s="13">
        <v>1</v>
      </c>
      <c r="H316" s="13">
        <f t="shared" si="73"/>
        <v>150</v>
      </c>
      <c r="I316" s="13"/>
      <c r="J316" s="16">
        <f t="shared" si="74"/>
        <v>0</v>
      </c>
      <c r="K316" s="13"/>
      <c r="L316" s="13">
        <f t="shared" si="76"/>
        <v>0</v>
      </c>
      <c r="M316" s="13">
        <f t="shared" si="75"/>
        <v>1</v>
      </c>
      <c r="N316" s="13">
        <f t="shared" si="75"/>
        <v>150</v>
      </c>
    </row>
    <row r="317" spans="2:14" s="9" customFormat="1" x14ac:dyDescent="0.25">
      <c r="B317" s="50" t="s">
        <v>326</v>
      </c>
      <c r="C317" s="39">
        <v>2217235</v>
      </c>
      <c r="D317" s="40" t="s">
        <v>17</v>
      </c>
      <c r="E317" s="40">
        <v>0</v>
      </c>
      <c r="F317" s="40">
        <v>235</v>
      </c>
      <c r="G317" s="13">
        <v>1</v>
      </c>
      <c r="H317" s="13">
        <f t="shared" si="73"/>
        <v>235</v>
      </c>
      <c r="I317" s="13"/>
      <c r="J317" s="16">
        <f t="shared" si="74"/>
        <v>0</v>
      </c>
      <c r="K317" s="13"/>
      <c r="L317" s="13">
        <f t="shared" si="76"/>
        <v>0</v>
      </c>
      <c r="M317" s="13">
        <f t="shared" si="75"/>
        <v>1</v>
      </c>
      <c r="N317" s="13">
        <f t="shared" si="75"/>
        <v>235</v>
      </c>
    </row>
    <row r="318" spans="2:14" s="9" customFormat="1" x14ac:dyDescent="0.25">
      <c r="B318" s="50" t="s">
        <v>353</v>
      </c>
      <c r="C318" s="71">
        <v>2217237</v>
      </c>
      <c r="D318" s="103" t="s">
        <v>17</v>
      </c>
      <c r="E318" s="40">
        <v>0</v>
      </c>
      <c r="F318" s="103">
        <v>360</v>
      </c>
      <c r="G318" s="13">
        <v>2</v>
      </c>
      <c r="H318" s="13">
        <f t="shared" si="73"/>
        <v>720</v>
      </c>
      <c r="I318" s="13"/>
      <c r="J318" s="16">
        <f t="shared" si="74"/>
        <v>0</v>
      </c>
      <c r="K318" s="13"/>
      <c r="L318" s="13">
        <f t="shared" si="76"/>
        <v>0</v>
      </c>
      <c r="M318" s="13">
        <f t="shared" si="75"/>
        <v>2</v>
      </c>
      <c r="N318" s="13">
        <f t="shared" si="75"/>
        <v>720</v>
      </c>
    </row>
    <row r="319" spans="2:14" s="9" customFormat="1" x14ac:dyDescent="0.25">
      <c r="B319" s="50" t="s">
        <v>354</v>
      </c>
      <c r="C319" s="71">
        <v>2217238</v>
      </c>
      <c r="D319" s="103" t="s">
        <v>17</v>
      </c>
      <c r="E319" s="103">
        <v>0</v>
      </c>
      <c r="F319" s="103">
        <v>290</v>
      </c>
      <c r="G319" s="13">
        <v>1</v>
      </c>
      <c r="H319" s="13">
        <f t="shared" si="73"/>
        <v>290</v>
      </c>
      <c r="I319" s="13"/>
      <c r="J319" s="16">
        <f t="shared" si="74"/>
        <v>0</v>
      </c>
      <c r="K319" s="13"/>
      <c r="L319" s="13">
        <f t="shared" si="76"/>
        <v>0</v>
      </c>
      <c r="M319" s="13">
        <f t="shared" si="75"/>
        <v>1</v>
      </c>
      <c r="N319" s="13">
        <f t="shared" si="75"/>
        <v>290</v>
      </c>
    </row>
    <row r="320" spans="2:14" s="9" customFormat="1" x14ac:dyDescent="0.25">
      <c r="B320" s="50" t="s">
        <v>355</v>
      </c>
      <c r="C320" s="71">
        <v>2217239</v>
      </c>
      <c r="D320" s="103" t="s">
        <v>17</v>
      </c>
      <c r="E320" s="103">
        <v>0</v>
      </c>
      <c r="F320" s="103">
        <v>440</v>
      </c>
      <c r="G320" s="13">
        <v>1</v>
      </c>
      <c r="H320" s="13">
        <f t="shared" si="73"/>
        <v>440</v>
      </c>
      <c r="I320" s="13"/>
      <c r="J320" s="16">
        <f t="shared" si="74"/>
        <v>0</v>
      </c>
      <c r="K320" s="13"/>
      <c r="L320" s="13">
        <f t="shared" si="76"/>
        <v>0</v>
      </c>
      <c r="M320" s="13">
        <f t="shared" si="75"/>
        <v>1</v>
      </c>
      <c r="N320" s="13">
        <f t="shared" si="75"/>
        <v>440</v>
      </c>
    </row>
    <row r="321" spans="1:14" s="9" customFormat="1" x14ac:dyDescent="0.25">
      <c r="B321" s="50" t="s">
        <v>356</v>
      </c>
      <c r="C321" s="71">
        <v>2217240</v>
      </c>
      <c r="D321" s="103" t="s">
        <v>17</v>
      </c>
      <c r="E321" s="103">
        <v>0</v>
      </c>
      <c r="F321" s="103">
        <v>320</v>
      </c>
      <c r="G321" s="13">
        <v>1</v>
      </c>
      <c r="H321" s="13">
        <f t="shared" si="73"/>
        <v>320</v>
      </c>
      <c r="I321" s="13"/>
      <c r="J321" s="16">
        <f t="shared" si="74"/>
        <v>0</v>
      </c>
      <c r="K321" s="13"/>
      <c r="L321" s="13">
        <f t="shared" si="76"/>
        <v>0</v>
      </c>
      <c r="M321" s="13">
        <f t="shared" si="75"/>
        <v>1</v>
      </c>
      <c r="N321" s="13">
        <f t="shared" si="75"/>
        <v>320</v>
      </c>
    </row>
    <row r="322" spans="1:14" s="9" customFormat="1" x14ac:dyDescent="0.25">
      <c r="B322" s="70" t="s">
        <v>327</v>
      </c>
      <c r="C322" s="71">
        <v>2215366</v>
      </c>
      <c r="D322" s="12" t="s">
        <v>17</v>
      </c>
      <c r="E322" s="12">
        <v>15</v>
      </c>
      <c r="F322" s="12">
        <f>E322*2</f>
        <v>30</v>
      </c>
      <c r="G322" s="13">
        <v>6</v>
      </c>
      <c r="H322" s="13">
        <f t="shared" si="73"/>
        <v>180</v>
      </c>
      <c r="I322" s="13"/>
      <c r="J322" s="16">
        <f t="shared" si="74"/>
        <v>0</v>
      </c>
      <c r="K322" s="13"/>
      <c r="L322" s="13">
        <f t="shared" si="76"/>
        <v>0</v>
      </c>
      <c r="M322" s="13">
        <f t="shared" si="75"/>
        <v>6</v>
      </c>
      <c r="N322" s="13">
        <f t="shared" si="75"/>
        <v>180</v>
      </c>
    </row>
    <row r="323" spans="1:14" s="9" customFormat="1" hidden="1" x14ac:dyDescent="0.25">
      <c r="B323" s="20" t="s">
        <v>332</v>
      </c>
      <c r="C323" s="71">
        <v>2217213</v>
      </c>
      <c r="D323" s="12" t="s">
        <v>17</v>
      </c>
      <c r="E323" s="12"/>
      <c r="F323" s="12">
        <v>41.6</v>
      </c>
      <c r="G323" s="13">
        <v>0</v>
      </c>
      <c r="H323" s="13">
        <f t="shared" si="73"/>
        <v>0</v>
      </c>
      <c r="I323" s="13"/>
      <c r="J323" s="16">
        <f t="shared" si="74"/>
        <v>0</v>
      </c>
      <c r="K323" s="13"/>
      <c r="L323" s="13">
        <f t="shared" si="76"/>
        <v>0</v>
      </c>
      <c r="M323" s="13">
        <f t="shared" si="75"/>
        <v>0</v>
      </c>
      <c r="N323" s="13">
        <f t="shared" si="75"/>
        <v>0</v>
      </c>
    </row>
    <row r="324" spans="1:14" s="9" customFormat="1" x14ac:dyDescent="0.25">
      <c r="B324" s="104" t="s">
        <v>332</v>
      </c>
      <c r="C324" s="71">
        <v>2217213</v>
      </c>
      <c r="D324" s="12" t="s">
        <v>17</v>
      </c>
      <c r="E324" s="12"/>
      <c r="F324" s="12">
        <v>40.799999999999997</v>
      </c>
      <c r="G324" s="13">
        <v>3</v>
      </c>
      <c r="H324" s="13">
        <f t="shared" si="73"/>
        <v>122.39999999999999</v>
      </c>
      <c r="I324" s="13"/>
      <c r="J324" s="16">
        <f t="shared" si="74"/>
        <v>0</v>
      </c>
      <c r="K324" s="13"/>
      <c r="L324" s="13">
        <f t="shared" si="76"/>
        <v>0</v>
      </c>
      <c r="M324" s="13">
        <f t="shared" si="75"/>
        <v>3</v>
      </c>
      <c r="N324" s="13">
        <f t="shared" si="75"/>
        <v>122.39999999999999</v>
      </c>
    </row>
    <row r="325" spans="1:14" s="9" customFormat="1" x14ac:dyDescent="0.25">
      <c r="A325" s="9" t="s">
        <v>357</v>
      </c>
      <c r="B325" s="105" t="s">
        <v>358</v>
      </c>
      <c r="C325" s="11">
        <v>22117244</v>
      </c>
      <c r="D325" s="12" t="s">
        <v>17</v>
      </c>
      <c r="E325" s="12"/>
      <c r="F325" s="12">
        <v>22</v>
      </c>
      <c r="G325" s="13">
        <v>9</v>
      </c>
      <c r="H325" s="13">
        <f t="shared" si="73"/>
        <v>198</v>
      </c>
      <c r="I325" s="13"/>
      <c r="J325" s="16">
        <f t="shared" si="74"/>
        <v>0</v>
      </c>
      <c r="K325" s="13"/>
      <c r="L325" s="13">
        <f t="shared" si="76"/>
        <v>0</v>
      </c>
      <c r="M325" s="13">
        <f t="shared" si="75"/>
        <v>9</v>
      </c>
      <c r="N325" s="13">
        <f t="shared" si="75"/>
        <v>198</v>
      </c>
    </row>
    <row r="326" spans="1:14" s="9" customFormat="1" x14ac:dyDescent="0.25">
      <c r="A326" s="9" t="s">
        <v>357</v>
      </c>
      <c r="B326" s="105" t="s">
        <v>359</v>
      </c>
      <c r="C326" s="11">
        <v>22117245</v>
      </c>
      <c r="D326" s="12" t="s">
        <v>17</v>
      </c>
      <c r="E326" s="12"/>
      <c r="F326" s="12">
        <v>25</v>
      </c>
      <c r="G326" s="13">
        <v>9</v>
      </c>
      <c r="H326" s="13">
        <f t="shared" si="73"/>
        <v>225</v>
      </c>
      <c r="I326" s="13"/>
      <c r="J326" s="16">
        <f t="shared" si="74"/>
        <v>0</v>
      </c>
      <c r="K326" s="13"/>
      <c r="L326" s="13">
        <f t="shared" si="76"/>
        <v>0</v>
      </c>
      <c r="M326" s="13">
        <f t="shared" si="75"/>
        <v>9</v>
      </c>
      <c r="N326" s="13">
        <f t="shared" si="75"/>
        <v>225</v>
      </c>
    </row>
    <row r="327" spans="1:14" s="19" customFormat="1" hidden="1" x14ac:dyDescent="0.25">
      <c r="B327" s="20" t="s">
        <v>360</v>
      </c>
      <c r="C327" s="106">
        <v>22117246</v>
      </c>
      <c r="D327" s="107" t="s">
        <v>17</v>
      </c>
      <c r="E327" s="107"/>
      <c r="F327" s="107">
        <v>1800</v>
      </c>
      <c r="G327" s="13">
        <v>0</v>
      </c>
      <c r="H327" s="13">
        <f t="shared" si="73"/>
        <v>0</v>
      </c>
      <c r="I327" s="13"/>
      <c r="J327" s="16">
        <f t="shared" si="74"/>
        <v>0</v>
      </c>
      <c r="K327" s="13"/>
      <c r="L327" s="13">
        <f t="shared" si="76"/>
        <v>0</v>
      </c>
      <c r="M327" s="18">
        <f t="shared" si="75"/>
        <v>0</v>
      </c>
      <c r="N327" s="13">
        <f t="shared" si="75"/>
        <v>0</v>
      </c>
    </row>
    <row r="328" spans="1:14" s="9" customFormat="1" x14ac:dyDescent="0.25">
      <c r="A328" s="9" t="s">
        <v>357</v>
      </c>
      <c r="B328" s="41" t="s">
        <v>361</v>
      </c>
      <c r="C328" s="11">
        <v>22117247</v>
      </c>
      <c r="D328" s="12" t="s">
        <v>17</v>
      </c>
      <c r="E328" s="12"/>
      <c r="F328" s="12">
        <v>360</v>
      </c>
      <c r="G328" s="13">
        <v>2</v>
      </c>
      <c r="H328" s="13">
        <f t="shared" si="73"/>
        <v>720</v>
      </c>
      <c r="I328" s="13"/>
      <c r="J328" s="16">
        <f t="shared" si="74"/>
        <v>0</v>
      </c>
      <c r="K328" s="13"/>
      <c r="L328" s="13">
        <f t="shared" si="76"/>
        <v>0</v>
      </c>
      <c r="M328" s="13">
        <f t="shared" si="75"/>
        <v>2</v>
      </c>
      <c r="N328" s="13">
        <f t="shared" si="75"/>
        <v>720</v>
      </c>
    </row>
    <row r="329" spans="1:14" s="9" customFormat="1" ht="31.5" x14ac:dyDescent="0.25">
      <c r="B329" s="32" t="s">
        <v>343</v>
      </c>
      <c r="C329" s="11">
        <v>2217253</v>
      </c>
      <c r="D329" s="12" t="s">
        <v>17</v>
      </c>
      <c r="E329" s="12"/>
      <c r="F329" s="12">
        <v>57.8</v>
      </c>
      <c r="G329" s="13">
        <v>2</v>
      </c>
      <c r="H329" s="13">
        <f t="shared" si="73"/>
        <v>115.6</v>
      </c>
      <c r="I329" s="13"/>
      <c r="J329" s="16">
        <f t="shared" si="74"/>
        <v>0</v>
      </c>
      <c r="K329" s="13"/>
      <c r="L329" s="13">
        <f t="shared" si="76"/>
        <v>0</v>
      </c>
      <c r="M329" s="13">
        <f t="shared" si="75"/>
        <v>2</v>
      </c>
      <c r="N329" s="13">
        <f t="shared" si="75"/>
        <v>115.6</v>
      </c>
    </row>
    <row r="330" spans="1:14" s="19" customFormat="1" ht="31.5" x14ac:dyDescent="0.25">
      <c r="B330" s="32" t="s">
        <v>16</v>
      </c>
      <c r="C330" s="106">
        <v>2217255</v>
      </c>
      <c r="D330" s="107" t="s">
        <v>17</v>
      </c>
      <c r="E330" s="107"/>
      <c r="F330" s="107">
        <v>79.5</v>
      </c>
      <c r="G330" s="18">
        <v>9</v>
      </c>
      <c r="H330" s="18">
        <f t="shared" si="73"/>
        <v>715.5</v>
      </c>
      <c r="I330" s="18"/>
      <c r="J330" s="16">
        <f t="shared" si="74"/>
        <v>0</v>
      </c>
      <c r="K330" s="18"/>
      <c r="L330" s="18">
        <f t="shared" si="76"/>
        <v>0</v>
      </c>
      <c r="M330" s="18">
        <f t="shared" si="75"/>
        <v>9</v>
      </c>
      <c r="N330" s="18">
        <f t="shared" si="75"/>
        <v>715.5</v>
      </c>
    </row>
    <row r="331" spans="1:14" s="9" customFormat="1" ht="31.5" x14ac:dyDescent="0.25">
      <c r="B331" s="32" t="s">
        <v>362</v>
      </c>
      <c r="C331" s="11">
        <v>2217256</v>
      </c>
      <c r="D331" s="12" t="s">
        <v>17</v>
      </c>
      <c r="E331" s="12"/>
      <c r="F331" s="12">
        <v>77.5</v>
      </c>
      <c r="G331" s="13">
        <v>2</v>
      </c>
      <c r="H331" s="13">
        <f t="shared" si="73"/>
        <v>155</v>
      </c>
      <c r="I331" s="13"/>
      <c r="J331" s="16">
        <f t="shared" si="74"/>
        <v>0</v>
      </c>
      <c r="K331" s="13"/>
      <c r="L331" s="13">
        <f t="shared" si="76"/>
        <v>0</v>
      </c>
      <c r="M331" s="13">
        <f t="shared" si="75"/>
        <v>2</v>
      </c>
      <c r="N331" s="13">
        <f t="shared" si="75"/>
        <v>155</v>
      </c>
    </row>
    <row r="332" spans="1:14" s="9" customFormat="1" ht="31.5" x14ac:dyDescent="0.25">
      <c r="B332" s="32" t="s">
        <v>344</v>
      </c>
      <c r="C332" s="11">
        <v>2217257</v>
      </c>
      <c r="D332" s="12" t="s">
        <v>17</v>
      </c>
      <c r="E332" s="12"/>
      <c r="F332" s="12">
        <v>39.200000000000003</v>
      </c>
      <c r="G332" s="13">
        <v>8</v>
      </c>
      <c r="H332" s="13">
        <f t="shared" ref="H332:H395" si="79">G332*F332</f>
        <v>313.60000000000002</v>
      </c>
      <c r="I332" s="13"/>
      <c r="J332" s="16">
        <f t="shared" ref="J332:J395" si="80">I332*F332</f>
        <v>0</v>
      </c>
      <c r="K332" s="13"/>
      <c r="L332" s="13">
        <f t="shared" si="76"/>
        <v>0</v>
      </c>
      <c r="M332" s="13">
        <f t="shared" ref="M332:N347" si="81">G332+I332-K332</f>
        <v>8</v>
      </c>
      <c r="N332" s="13">
        <f t="shared" si="81"/>
        <v>313.60000000000002</v>
      </c>
    </row>
    <row r="333" spans="1:14" s="9" customFormat="1" ht="15.75" x14ac:dyDescent="0.25">
      <c r="B333" s="108" t="s">
        <v>363</v>
      </c>
      <c r="C333" s="11"/>
      <c r="D333" s="12" t="s">
        <v>17</v>
      </c>
      <c r="E333" s="12"/>
      <c r="F333" s="109">
        <v>6.4</v>
      </c>
      <c r="G333" s="110">
        <v>1</v>
      </c>
      <c r="H333" s="13">
        <f t="shared" si="79"/>
        <v>6.4</v>
      </c>
      <c r="I333" s="110"/>
      <c r="J333" s="16">
        <f t="shared" si="80"/>
        <v>0</v>
      </c>
      <c r="K333" s="13"/>
      <c r="L333" s="13">
        <f t="shared" ref="L333:L365" si="82">K333*F333</f>
        <v>0</v>
      </c>
      <c r="M333" s="13">
        <f t="shared" si="81"/>
        <v>1</v>
      </c>
      <c r="N333" s="13">
        <f t="shared" si="81"/>
        <v>6.4</v>
      </c>
    </row>
    <row r="334" spans="1:14" s="9" customFormat="1" ht="15.75" x14ac:dyDescent="0.25">
      <c r="B334" s="108" t="s">
        <v>76</v>
      </c>
      <c r="C334" s="11"/>
      <c r="D334" s="12" t="s">
        <v>17</v>
      </c>
      <c r="E334" s="12"/>
      <c r="F334" s="109">
        <v>11.0327</v>
      </c>
      <c r="G334" s="110">
        <v>11</v>
      </c>
      <c r="H334" s="13">
        <f t="shared" si="79"/>
        <v>121.3597</v>
      </c>
      <c r="I334" s="110"/>
      <c r="J334" s="16">
        <f t="shared" si="80"/>
        <v>0</v>
      </c>
      <c r="K334" s="13"/>
      <c r="L334" s="13">
        <f t="shared" si="82"/>
        <v>0</v>
      </c>
      <c r="M334" s="13">
        <f t="shared" si="81"/>
        <v>11</v>
      </c>
      <c r="N334" s="13">
        <f t="shared" si="81"/>
        <v>121.3597</v>
      </c>
    </row>
    <row r="335" spans="1:14" s="9" customFormat="1" ht="15.75" x14ac:dyDescent="0.25">
      <c r="B335" s="108" t="s">
        <v>364</v>
      </c>
      <c r="C335" s="11"/>
      <c r="D335" s="12" t="s">
        <v>17</v>
      </c>
      <c r="E335" s="12"/>
      <c r="F335" s="109">
        <v>29.16</v>
      </c>
      <c r="G335" s="110">
        <v>5</v>
      </c>
      <c r="H335" s="13">
        <f t="shared" si="79"/>
        <v>145.80000000000001</v>
      </c>
      <c r="I335" s="110"/>
      <c r="J335" s="16">
        <f t="shared" si="80"/>
        <v>0</v>
      </c>
      <c r="K335" s="13"/>
      <c r="L335" s="13">
        <f t="shared" si="82"/>
        <v>0</v>
      </c>
      <c r="M335" s="13">
        <f t="shared" si="81"/>
        <v>5</v>
      </c>
      <c r="N335" s="13">
        <f t="shared" si="81"/>
        <v>145.80000000000001</v>
      </c>
    </row>
    <row r="336" spans="1:14" s="9" customFormat="1" ht="15.75" x14ac:dyDescent="0.25">
      <c r="B336" s="108" t="s">
        <v>365</v>
      </c>
      <c r="C336" s="11"/>
      <c r="D336" s="12" t="s">
        <v>17</v>
      </c>
      <c r="E336" s="12"/>
      <c r="F336" s="109">
        <v>3.36</v>
      </c>
      <c r="G336" s="110">
        <v>44</v>
      </c>
      <c r="H336" s="13">
        <f t="shared" si="79"/>
        <v>147.84</v>
      </c>
      <c r="I336" s="110"/>
      <c r="J336" s="16">
        <f t="shared" si="80"/>
        <v>0</v>
      </c>
      <c r="K336" s="13"/>
      <c r="L336" s="13">
        <f t="shared" si="82"/>
        <v>0</v>
      </c>
      <c r="M336" s="13">
        <f t="shared" si="81"/>
        <v>44</v>
      </c>
      <c r="N336" s="13">
        <f t="shared" si="81"/>
        <v>147.84</v>
      </c>
    </row>
    <row r="337" spans="2:14" s="9" customFormat="1" ht="15.75" x14ac:dyDescent="0.25">
      <c r="B337" s="108" t="s">
        <v>366</v>
      </c>
      <c r="C337" s="11"/>
      <c r="D337" s="12" t="s">
        <v>17</v>
      </c>
      <c r="E337" s="12"/>
      <c r="F337" s="109">
        <v>33</v>
      </c>
      <c r="G337" s="110">
        <v>1</v>
      </c>
      <c r="H337" s="13">
        <f t="shared" si="79"/>
        <v>33</v>
      </c>
      <c r="I337" s="110"/>
      <c r="J337" s="16">
        <f t="shared" si="80"/>
        <v>0</v>
      </c>
      <c r="K337" s="13"/>
      <c r="L337" s="13">
        <f t="shared" si="82"/>
        <v>0</v>
      </c>
      <c r="M337" s="13">
        <f t="shared" si="81"/>
        <v>1</v>
      </c>
      <c r="N337" s="13">
        <f t="shared" si="81"/>
        <v>33</v>
      </c>
    </row>
    <row r="338" spans="2:14" s="9" customFormat="1" ht="15.75" x14ac:dyDescent="0.25">
      <c r="B338" s="108" t="s">
        <v>367</v>
      </c>
      <c r="C338" s="11"/>
      <c r="D338" s="12" t="s">
        <v>17</v>
      </c>
      <c r="E338" s="12"/>
      <c r="F338" s="109">
        <v>2.2000000000000002</v>
      </c>
      <c r="G338" s="110">
        <v>25</v>
      </c>
      <c r="H338" s="13">
        <f t="shared" si="79"/>
        <v>55.000000000000007</v>
      </c>
      <c r="I338" s="110"/>
      <c r="J338" s="16">
        <f t="shared" si="80"/>
        <v>0</v>
      </c>
      <c r="K338" s="13"/>
      <c r="L338" s="13">
        <f t="shared" si="82"/>
        <v>0</v>
      </c>
      <c r="M338" s="13">
        <f t="shared" si="81"/>
        <v>25</v>
      </c>
      <c r="N338" s="13">
        <f t="shared" si="81"/>
        <v>55.000000000000007</v>
      </c>
    </row>
    <row r="339" spans="2:14" s="9" customFormat="1" ht="15.75" x14ac:dyDescent="0.25">
      <c r="B339" s="108" t="s">
        <v>368</v>
      </c>
      <c r="C339" s="11"/>
      <c r="D339" s="12" t="s">
        <v>17</v>
      </c>
      <c r="E339" s="12"/>
      <c r="F339" s="109">
        <v>33</v>
      </c>
      <c r="G339" s="110">
        <v>1</v>
      </c>
      <c r="H339" s="13">
        <f t="shared" si="79"/>
        <v>33</v>
      </c>
      <c r="I339" s="110"/>
      <c r="J339" s="16">
        <f t="shared" si="80"/>
        <v>0</v>
      </c>
      <c r="K339" s="13"/>
      <c r="L339" s="13">
        <f t="shared" si="82"/>
        <v>0</v>
      </c>
      <c r="M339" s="13">
        <f t="shared" si="81"/>
        <v>1</v>
      </c>
      <c r="N339" s="13">
        <f t="shared" si="81"/>
        <v>33</v>
      </c>
    </row>
    <row r="340" spans="2:14" s="9" customFormat="1" ht="15.75" x14ac:dyDescent="0.25">
      <c r="B340" s="108" t="s">
        <v>369</v>
      </c>
      <c r="C340" s="11"/>
      <c r="D340" s="12" t="s">
        <v>17</v>
      </c>
      <c r="E340" s="12"/>
      <c r="F340" s="109">
        <v>1.6</v>
      </c>
      <c r="G340" s="110">
        <v>33</v>
      </c>
      <c r="H340" s="13">
        <f t="shared" si="79"/>
        <v>52.800000000000004</v>
      </c>
      <c r="I340" s="110"/>
      <c r="J340" s="16">
        <f t="shared" si="80"/>
        <v>0</v>
      </c>
      <c r="K340" s="13"/>
      <c r="L340" s="13">
        <f t="shared" si="82"/>
        <v>0</v>
      </c>
      <c r="M340" s="13">
        <f t="shared" si="81"/>
        <v>33</v>
      </c>
      <c r="N340" s="13">
        <f t="shared" si="81"/>
        <v>52.800000000000004</v>
      </c>
    </row>
    <row r="341" spans="2:14" s="9" customFormat="1" ht="15.75" x14ac:dyDescent="0.25">
      <c r="B341" s="108" t="s">
        <v>364</v>
      </c>
      <c r="C341" s="11"/>
      <c r="D341" s="12" t="s">
        <v>17</v>
      </c>
      <c r="E341" s="12"/>
      <c r="F341" s="109">
        <v>10.6</v>
      </c>
      <c r="G341" s="110">
        <v>2</v>
      </c>
      <c r="H341" s="13">
        <f t="shared" si="79"/>
        <v>21.2</v>
      </c>
      <c r="I341" s="110"/>
      <c r="J341" s="16">
        <f t="shared" si="80"/>
        <v>0</v>
      </c>
      <c r="K341" s="13"/>
      <c r="L341" s="13">
        <f t="shared" si="82"/>
        <v>0</v>
      </c>
      <c r="M341" s="13">
        <f t="shared" si="81"/>
        <v>2</v>
      </c>
      <c r="N341" s="13">
        <f t="shared" si="81"/>
        <v>21.2</v>
      </c>
    </row>
    <row r="342" spans="2:14" s="9" customFormat="1" ht="15.75" x14ac:dyDescent="0.25">
      <c r="B342" s="108" t="s">
        <v>370</v>
      </c>
      <c r="C342" s="11"/>
      <c r="D342" s="12" t="s">
        <v>17</v>
      </c>
      <c r="E342" s="12"/>
      <c r="F342" s="109">
        <v>1.44</v>
      </c>
      <c r="G342" s="110">
        <v>69</v>
      </c>
      <c r="H342" s="13">
        <f t="shared" si="79"/>
        <v>99.36</v>
      </c>
      <c r="I342" s="110"/>
      <c r="J342" s="16">
        <f t="shared" si="80"/>
        <v>0</v>
      </c>
      <c r="K342" s="13"/>
      <c r="L342" s="13">
        <f t="shared" si="82"/>
        <v>0</v>
      </c>
      <c r="M342" s="13">
        <f t="shared" si="81"/>
        <v>69</v>
      </c>
      <c r="N342" s="13">
        <f t="shared" si="81"/>
        <v>99.36</v>
      </c>
    </row>
    <row r="343" spans="2:14" s="9" customFormat="1" ht="15.75" x14ac:dyDescent="0.25">
      <c r="B343" s="108" t="s">
        <v>371</v>
      </c>
      <c r="C343" s="11"/>
      <c r="D343" s="12" t="s">
        <v>17</v>
      </c>
      <c r="E343" s="12"/>
      <c r="F343" s="109">
        <v>41.32</v>
      </c>
      <c r="G343" s="110">
        <v>1</v>
      </c>
      <c r="H343" s="13">
        <f t="shared" si="79"/>
        <v>41.32</v>
      </c>
      <c r="I343" s="110"/>
      <c r="J343" s="16">
        <f t="shared" si="80"/>
        <v>0</v>
      </c>
      <c r="K343" s="13"/>
      <c r="L343" s="13">
        <f t="shared" si="82"/>
        <v>0</v>
      </c>
      <c r="M343" s="13">
        <f t="shared" si="81"/>
        <v>1</v>
      </c>
      <c r="N343" s="13">
        <f t="shared" si="81"/>
        <v>41.32</v>
      </c>
    </row>
    <row r="344" spans="2:14" s="9" customFormat="1" ht="15.75" x14ac:dyDescent="0.25">
      <c r="B344" s="108" t="s">
        <v>372</v>
      </c>
      <c r="C344" s="11"/>
      <c r="D344" s="12" t="s">
        <v>17</v>
      </c>
      <c r="E344" s="12"/>
      <c r="F344" s="109">
        <v>288</v>
      </c>
      <c r="G344" s="110">
        <v>1</v>
      </c>
      <c r="H344" s="13">
        <f t="shared" si="79"/>
        <v>288</v>
      </c>
      <c r="I344" s="110"/>
      <c r="J344" s="16">
        <f t="shared" si="80"/>
        <v>0</v>
      </c>
      <c r="K344" s="13"/>
      <c r="L344" s="13">
        <f t="shared" si="82"/>
        <v>0</v>
      </c>
      <c r="M344" s="13">
        <f t="shared" si="81"/>
        <v>1</v>
      </c>
      <c r="N344" s="13">
        <f t="shared" si="81"/>
        <v>288</v>
      </c>
    </row>
    <row r="345" spans="2:14" s="9" customFormat="1" ht="15.75" x14ac:dyDescent="0.25">
      <c r="B345" s="108" t="s">
        <v>373</v>
      </c>
      <c r="C345" s="11"/>
      <c r="D345" s="12" t="s">
        <v>17</v>
      </c>
      <c r="E345" s="12"/>
      <c r="F345" s="109">
        <v>34.96</v>
      </c>
      <c r="G345" s="110">
        <v>1</v>
      </c>
      <c r="H345" s="13">
        <f t="shared" si="79"/>
        <v>34.96</v>
      </c>
      <c r="I345" s="110"/>
      <c r="J345" s="16">
        <f t="shared" si="80"/>
        <v>0</v>
      </c>
      <c r="K345" s="13"/>
      <c r="L345" s="13">
        <f t="shared" si="82"/>
        <v>0</v>
      </c>
      <c r="M345" s="13">
        <f t="shared" si="81"/>
        <v>1</v>
      </c>
      <c r="N345" s="13">
        <f t="shared" si="81"/>
        <v>34.96</v>
      </c>
    </row>
    <row r="346" spans="2:14" s="9" customFormat="1" ht="15.75" x14ac:dyDescent="0.25">
      <c r="B346" s="108" t="s">
        <v>374</v>
      </c>
      <c r="C346" s="11"/>
      <c r="D346" s="12" t="s">
        <v>17</v>
      </c>
      <c r="E346" s="12"/>
      <c r="F346" s="109">
        <v>2.3199999999999998</v>
      </c>
      <c r="G346" s="110">
        <v>10</v>
      </c>
      <c r="H346" s="13">
        <f t="shared" si="79"/>
        <v>23.2</v>
      </c>
      <c r="I346" s="110"/>
      <c r="J346" s="16">
        <f t="shared" si="80"/>
        <v>0</v>
      </c>
      <c r="K346" s="13"/>
      <c r="L346" s="13">
        <f t="shared" si="82"/>
        <v>0</v>
      </c>
      <c r="M346" s="13">
        <f t="shared" si="81"/>
        <v>10</v>
      </c>
      <c r="N346" s="13">
        <f t="shared" si="81"/>
        <v>23.2</v>
      </c>
    </row>
    <row r="347" spans="2:14" s="9" customFormat="1" ht="15.75" x14ac:dyDescent="0.25">
      <c r="B347" s="108" t="s">
        <v>375</v>
      </c>
      <c r="C347" s="11"/>
      <c r="D347" s="12" t="s">
        <v>17</v>
      </c>
      <c r="E347" s="12"/>
      <c r="F347" s="109">
        <v>26</v>
      </c>
      <c r="G347" s="110">
        <v>1</v>
      </c>
      <c r="H347" s="13">
        <f t="shared" si="79"/>
        <v>26</v>
      </c>
      <c r="I347" s="110"/>
      <c r="J347" s="16">
        <f t="shared" si="80"/>
        <v>0</v>
      </c>
      <c r="K347" s="13"/>
      <c r="L347" s="13">
        <f t="shared" si="82"/>
        <v>0</v>
      </c>
      <c r="M347" s="13">
        <f t="shared" si="81"/>
        <v>1</v>
      </c>
      <c r="N347" s="13">
        <f t="shared" si="81"/>
        <v>26</v>
      </c>
    </row>
    <row r="348" spans="2:14" s="9" customFormat="1" ht="15.75" x14ac:dyDescent="0.25">
      <c r="B348" s="108" t="s">
        <v>293</v>
      </c>
      <c r="C348" s="11"/>
      <c r="D348" s="12" t="s">
        <v>17</v>
      </c>
      <c r="E348" s="12"/>
      <c r="F348" s="109">
        <v>4.8600000000000003</v>
      </c>
      <c r="G348" s="110">
        <v>106</v>
      </c>
      <c r="H348" s="13">
        <f t="shared" si="79"/>
        <v>515.16000000000008</v>
      </c>
      <c r="I348" s="110"/>
      <c r="J348" s="16">
        <f t="shared" si="80"/>
        <v>0</v>
      </c>
      <c r="K348" s="13"/>
      <c r="L348" s="13">
        <f t="shared" si="82"/>
        <v>0</v>
      </c>
      <c r="M348" s="13">
        <f t="shared" ref="M348:N365" si="83">G348+I348-K348</f>
        <v>106</v>
      </c>
      <c r="N348" s="13">
        <f t="shared" si="83"/>
        <v>515.16000000000008</v>
      </c>
    </row>
    <row r="349" spans="2:14" s="9" customFormat="1" ht="15.75" x14ac:dyDescent="0.25">
      <c r="B349" s="108" t="s">
        <v>376</v>
      </c>
      <c r="C349" s="11"/>
      <c r="D349" s="12" t="s">
        <v>17</v>
      </c>
      <c r="E349" s="12"/>
      <c r="F349" s="109">
        <v>9.6357999999999997</v>
      </c>
      <c r="G349" s="110">
        <v>13</v>
      </c>
      <c r="H349" s="13">
        <f t="shared" si="79"/>
        <v>125.2654</v>
      </c>
      <c r="I349" s="110"/>
      <c r="J349" s="16">
        <f t="shared" si="80"/>
        <v>0</v>
      </c>
      <c r="K349" s="13"/>
      <c r="L349" s="13">
        <f t="shared" si="82"/>
        <v>0</v>
      </c>
      <c r="M349" s="13">
        <f t="shared" si="83"/>
        <v>13</v>
      </c>
      <c r="N349" s="13">
        <f t="shared" si="83"/>
        <v>125.2654</v>
      </c>
    </row>
    <row r="350" spans="2:14" s="9" customFormat="1" ht="15.75" x14ac:dyDescent="0.25">
      <c r="B350" s="108" t="s">
        <v>377</v>
      </c>
      <c r="C350" s="11"/>
      <c r="D350" s="12" t="s">
        <v>17</v>
      </c>
      <c r="E350" s="12"/>
      <c r="F350" s="109">
        <v>120</v>
      </c>
      <c r="G350" s="110">
        <v>1</v>
      </c>
      <c r="H350" s="13">
        <f t="shared" si="79"/>
        <v>120</v>
      </c>
      <c r="I350" s="110"/>
      <c r="J350" s="16">
        <f t="shared" si="80"/>
        <v>0</v>
      </c>
      <c r="K350" s="13"/>
      <c r="L350" s="13">
        <f t="shared" si="82"/>
        <v>0</v>
      </c>
      <c r="M350" s="13">
        <f t="shared" si="83"/>
        <v>1</v>
      </c>
      <c r="N350" s="13">
        <f t="shared" si="83"/>
        <v>120</v>
      </c>
    </row>
    <row r="351" spans="2:14" s="9" customFormat="1" ht="15.75" x14ac:dyDescent="0.25">
      <c r="B351" s="108" t="s">
        <v>378</v>
      </c>
      <c r="C351" s="11"/>
      <c r="D351" s="12" t="s">
        <v>17</v>
      </c>
      <c r="E351" s="12"/>
      <c r="F351" s="109">
        <v>0.24</v>
      </c>
      <c r="G351" s="110">
        <v>97</v>
      </c>
      <c r="H351" s="13">
        <f t="shared" si="79"/>
        <v>23.279999999999998</v>
      </c>
      <c r="I351" s="110"/>
      <c r="J351" s="16">
        <f t="shared" si="80"/>
        <v>0</v>
      </c>
      <c r="K351" s="13"/>
      <c r="L351" s="13">
        <f t="shared" si="82"/>
        <v>0</v>
      </c>
      <c r="M351" s="13">
        <f t="shared" si="83"/>
        <v>97</v>
      </c>
      <c r="N351" s="13">
        <f t="shared" si="83"/>
        <v>23.279999999999998</v>
      </c>
    </row>
    <row r="352" spans="2:14" s="9" customFormat="1" ht="15.75" x14ac:dyDescent="0.25">
      <c r="B352" s="108" t="s">
        <v>379</v>
      </c>
      <c r="C352" s="11"/>
      <c r="D352" s="12" t="s">
        <v>17</v>
      </c>
      <c r="E352" s="12"/>
      <c r="F352" s="109">
        <v>114</v>
      </c>
      <c r="G352" s="110">
        <v>1</v>
      </c>
      <c r="H352" s="13">
        <f t="shared" si="79"/>
        <v>114</v>
      </c>
      <c r="I352" s="110"/>
      <c r="J352" s="16">
        <f t="shared" si="80"/>
        <v>0</v>
      </c>
      <c r="K352" s="13"/>
      <c r="L352" s="13">
        <f t="shared" si="82"/>
        <v>0</v>
      </c>
      <c r="M352" s="13">
        <f t="shared" si="83"/>
        <v>1</v>
      </c>
      <c r="N352" s="13">
        <f t="shared" si="83"/>
        <v>114</v>
      </c>
    </row>
    <row r="353" spans="2:14" s="9" customFormat="1" ht="15.75" x14ac:dyDescent="0.25">
      <c r="B353" s="108" t="s">
        <v>380</v>
      </c>
      <c r="C353" s="11"/>
      <c r="D353" s="12" t="s">
        <v>17</v>
      </c>
      <c r="E353" s="12"/>
      <c r="F353" s="109">
        <v>2</v>
      </c>
      <c r="G353" s="110">
        <v>81</v>
      </c>
      <c r="H353" s="13">
        <f t="shared" si="79"/>
        <v>162</v>
      </c>
      <c r="I353" s="110"/>
      <c r="J353" s="16">
        <f t="shared" si="80"/>
        <v>0</v>
      </c>
      <c r="K353" s="13"/>
      <c r="L353" s="13">
        <f t="shared" si="82"/>
        <v>0</v>
      </c>
      <c r="M353" s="13">
        <f t="shared" si="83"/>
        <v>81</v>
      </c>
      <c r="N353" s="13">
        <f t="shared" si="83"/>
        <v>162</v>
      </c>
    </row>
    <row r="354" spans="2:14" s="9" customFormat="1" ht="15.75" x14ac:dyDescent="0.25">
      <c r="B354" s="108" t="s">
        <v>381</v>
      </c>
      <c r="C354" s="11"/>
      <c r="D354" s="12" t="s">
        <v>17</v>
      </c>
      <c r="E354" s="12"/>
      <c r="F354" s="109">
        <v>11</v>
      </c>
      <c r="G354" s="110">
        <v>16</v>
      </c>
      <c r="H354" s="13">
        <f t="shared" si="79"/>
        <v>176</v>
      </c>
      <c r="I354" s="110"/>
      <c r="J354" s="16">
        <f t="shared" si="80"/>
        <v>0</v>
      </c>
      <c r="K354" s="13"/>
      <c r="L354" s="13">
        <f t="shared" si="82"/>
        <v>0</v>
      </c>
      <c r="M354" s="13">
        <f t="shared" si="83"/>
        <v>16</v>
      </c>
      <c r="N354" s="13">
        <f t="shared" si="83"/>
        <v>176</v>
      </c>
    </row>
    <row r="355" spans="2:14" s="9" customFormat="1" ht="15.75" x14ac:dyDescent="0.25">
      <c r="B355" s="108" t="s">
        <v>382</v>
      </c>
      <c r="C355" s="11"/>
      <c r="D355" s="12" t="s">
        <v>17</v>
      </c>
      <c r="E355" s="12"/>
      <c r="F355" s="109">
        <v>7.367</v>
      </c>
      <c r="G355" s="110">
        <v>63</v>
      </c>
      <c r="H355" s="13">
        <f t="shared" si="79"/>
        <v>464.12099999999998</v>
      </c>
      <c r="I355" s="110"/>
      <c r="J355" s="16">
        <f t="shared" si="80"/>
        <v>0</v>
      </c>
      <c r="K355" s="13"/>
      <c r="L355" s="13">
        <f t="shared" si="82"/>
        <v>0</v>
      </c>
      <c r="M355" s="13">
        <f t="shared" si="83"/>
        <v>63</v>
      </c>
      <c r="N355" s="13">
        <f t="shared" si="83"/>
        <v>464.12099999999998</v>
      </c>
    </row>
    <row r="356" spans="2:14" s="9" customFormat="1" ht="15.75" x14ac:dyDescent="0.25">
      <c r="B356" s="108" t="s">
        <v>383</v>
      </c>
      <c r="C356" s="11"/>
      <c r="D356" s="12" t="s">
        <v>17</v>
      </c>
      <c r="E356" s="12"/>
      <c r="F356" s="109">
        <v>56.95</v>
      </c>
      <c r="G356" s="110">
        <v>1</v>
      </c>
      <c r="H356" s="13">
        <f t="shared" si="79"/>
        <v>56.95</v>
      </c>
      <c r="I356" s="110"/>
      <c r="J356" s="16">
        <f t="shared" si="80"/>
        <v>0</v>
      </c>
      <c r="K356" s="13"/>
      <c r="L356" s="13">
        <f t="shared" si="82"/>
        <v>0</v>
      </c>
      <c r="M356" s="13">
        <f t="shared" si="83"/>
        <v>1</v>
      </c>
      <c r="N356" s="13">
        <f t="shared" si="83"/>
        <v>56.95</v>
      </c>
    </row>
    <row r="357" spans="2:14" s="9" customFormat="1" ht="15.75" x14ac:dyDescent="0.25">
      <c r="B357" s="108" t="s">
        <v>384</v>
      </c>
      <c r="C357" s="11"/>
      <c r="D357" s="12" t="s">
        <v>17</v>
      </c>
      <c r="E357" s="12"/>
      <c r="F357" s="109">
        <v>1.9</v>
      </c>
      <c r="G357" s="110">
        <v>16</v>
      </c>
      <c r="H357" s="13">
        <f t="shared" si="79"/>
        <v>30.4</v>
      </c>
      <c r="I357" s="110"/>
      <c r="J357" s="16">
        <f t="shared" si="80"/>
        <v>0</v>
      </c>
      <c r="K357" s="13"/>
      <c r="L357" s="13">
        <f t="shared" si="82"/>
        <v>0</v>
      </c>
      <c r="M357" s="13">
        <f t="shared" si="83"/>
        <v>16</v>
      </c>
      <c r="N357" s="13">
        <f t="shared" si="83"/>
        <v>30.4</v>
      </c>
    </row>
    <row r="358" spans="2:14" s="9" customFormat="1" ht="15.75" x14ac:dyDescent="0.25">
      <c r="B358" s="108" t="s">
        <v>385</v>
      </c>
      <c r="C358" s="11"/>
      <c r="D358" s="12" t="s">
        <v>17</v>
      </c>
      <c r="E358" s="12"/>
      <c r="F358" s="109">
        <v>0.78590000000000004</v>
      </c>
      <c r="G358" s="110">
        <v>961</v>
      </c>
      <c r="H358" s="13">
        <f t="shared" si="79"/>
        <v>755.24990000000003</v>
      </c>
      <c r="I358" s="110"/>
      <c r="J358" s="16">
        <f t="shared" si="80"/>
        <v>0</v>
      </c>
      <c r="K358" s="13"/>
      <c r="L358" s="13">
        <f t="shared" si="82"/>
        <v>0</v>
      </c>
      <c r="M358" s="13">
        <f t="shared" si="83"/>
        <v>961</v>
      </c>
      <c r="N358" s="13">
        <f t="shared" si="83"/>
        <v>755.24990000000003</v>
      </c>
    </row>
    <row r="359" spans="2:14" s="9" customFormat="1" ht="15.75" x14ac:dyDescent="0.25">
      <c r="B359" s="108" t="s">
        <v>386</v>
      </c>
      <c r="C359" s="11"/>
      <c r="D359" s="12" t="s">
        <v>17</v>
      </c>
      <c r="E359" s="12"/>
      <c r="F359" s="109">
        <v>7.14</v>
      </c>
      <c r="G359" s="110">
        <v>8</v>
      </c>
      <c r="H359" s="13">
        <f t="shared" si="79"/>
        <v>57.12</v>
      </c>
      <c r="I359" s="110"/>
      <c r="J359" s="16">
        <f t="shared" si="80"/>
        <v>0</v>
      </c>
      <c r="K359" s="13"/>
      <c r="L359" s="13">
        <f t="shared" si="82"/>
        <v>0</v>
      </c>
      <c r="M359" s="13">
        <f t="shared" si="83"/>
        <v>8</v>
      </c>
      <c r="N359" s="13">
        <f t="shared" si="83"/>
        <v>57.12</v>
      </c>
    </row>
    <row r="360" spans="2:14" s="9" customFormat="1" ht="15.75" x14ac:dyDescent="0.25">
      <c r="B360" s="108" t="s">
        <v>387</v>
      </c>
      <c r="C360" s="11"/>
      <c r="D360" s="12" t="s">
        <v>17</v>
      </c>
      <c r="E360" s="12"/>
      <c r="F360" s="109">
        <v>3</v>
      </c>
      <c r="G360" s="110">
        <v>18</v>
      </c>
      <c r="H360" s="13">
        <f t="shared" si="79"/>
        <v>54</v>
      </c>
      <c r="I360" s="110"/>
      <c r="J360" s="16">
        <f t="shared" si="80"/>
        <v>0</v>
      </c>
      <c r="K360" s="13"/>
      <c r="L360" s="13">
        <f t="shared" si="82"/>
        <v>0</v>
      </c>
      <c r="M360" s="13">
        <f t="shared" si="83"/>
        <v>18</v>
      </c>
      <c r="N360" s="13">
        <f t="shared" si="83"/>
        <v>54</v>
      </c>
    </row>
    <row r="361" spans="2:14" s="9" customFormat="1" ht="15.75" x14ac:dyDescent="0.25">
      <c r="B361" s="108" t="s">
        <v>388</v>
      </c>
      <c r="C361" s="11"/>
      <c r="D361" s="12" t="s">
        <v>17</v>
      </c>
      <c r="E361" s="12"/>
      <c r="F361" s="109">
        <v>7.78</v>
      </c>
      <c r="G361" s="110">
        <v>3</v>
      </c>
      <c r="H361" s="13">
        <f t="shared" si="79"/>
        <v>23.34</v>
      </c>
      <c r="I361" s="110"/>
      <c r="J361" s="16">
        <f t="shared" si="80"/>
        <v>0</v>
      </c>
      <c r="K361" s="13"/>
      <c r="L361" s="13">
        <f t="shared" si="82"/>
        <v>0</v>
      </c>
      <c r="M361" s="13">
        <f t="shared" si="83"/>
        <v>3</v>
      </c>
      <c r="N361" s="13">
        <f t="shared" si="83"/>
        <v>23.34</v>
      </c>
    </row>
    <row r="362" spans="2:14" s="9" customFormat="1" ht="15.75" x14ac:dyDescent="0.25">
      <c r="B362" s="108" t="s">
        <v>389</v>
      </c>
      <c r="C362" s="11"/>
      <c r="D362" s="12" t="s">
        <v>17</v>
      </c>
      <c r="E362" s="12"/>
      <c r="F362" s="109">
        <v>0.9</v>
      </c>
      <c r="G362" s="110">
        <v>35</v>
      </c>
      <c r="H362" s="13">
        <f t="shared" si="79"/>
        <v>31.5</v>
      </c>
      <c r="I362" s="110"/>
      <c r="J362" s="16">
        <f t="shared" si="80"/>
        <v>0</v>
      </c>
      <c r="K362" s="13"/>
      <c r="L362" s="13">
        <f t="shared" si="82"/>
        <v>0</v>
      </c>
      <c r="M362" s="13">
        <f t="shared" si="83"/>
        <v>35</v>
      </c>
      <c r="N362" s="13">
        <f t="shared" si="83"/>
        <v>31.5</v>
      </c>
    </row>
    <row r="363" spans="2:14" s="9" customFormat="1" ht="15.75" x14ac:dyDescent="0.25">
      <c r="B363" s="108" t="s">
        <v>390</v>
      </c>
      <c r="C363" s="11"/>
      <c r="D363" s="12" t="s">
        <v>17</v>
      </c>
      <c r="E363" s="12"/>
      <c r="F363" s="109">
        <v>110</v>
      </c>
      <c r="G363" s="110">
        <v>1</v>
      </c>
      <c r="H363" s="13">
        <f t="shared" si="79"/>
        <v>110</v>
      </c>
      <c r="I363" s="110"/>
      <c r="J363" s="16">
        <f t="shared" si="80"/>
        <v>0</v>
      </c>
      <c r="K363" s="13"/>
      <c r="L363" s="13">
        <f t="shared" si="82"/>
        <v>0</v>
      </c>
      <c r="M363" s="13">
        <f t="shared" si="83"/>
        <v>1</v>
      </c>
      <c r="N363" s="13">
        <f t="shared" si="83"/>
        <v>110</v>
      </c>
    </row>
    <row r="364" spans="2:14" s="9" customFormat="1" ht="15.75" x14ac:dyDescent="0.25">
      <c r="B364" s="111" t="s">
        <v>391</v>
      </c>
      <c r="C364" s="11"/>
      <c r="D364" s="12" t="s">
        <v>17</v>
      </c>
      <c r="E364" s="12"/>
      <c r="F364" s="112">
        <v>40</v>
      </c>
      <c r="G364" s="113">
        <v>1</v>
      </c>
      <c r="H364" s="13">
        <f t="shared" si="79"/>
        <v>40</v>
      </c>
      <c r="I364" s="113"/>
      <c r="J364" s="16">
        <f t="shared" si="80"/>
        <v>0</v>
      </c>
      <c r="K364" s="13"/>
      <c r="L364" s="13">
        <f t="shared" si="82"/>
        <v>0</v>
      </c>
      <c r="M364" s="13">
        <f t="shared" si="83"/>
        <v>1</v>
      </c>
      <c r="N364" s="13">
        <f t="shared" si="83"/>
        <v>40</v>
      </c>
    </row>
    <row r="365" spans="2:14" s="9" customFormat="1" ht="15.75" x14ac:dyDescent="0.25">
      <c r="B365" s="111" t="s">
        <v>392</v>
      </c>
      <c r="C365" s="11"/>
      <c r="D365" s="12" t="s">
        <v>17</v>
      </c>
      <c r="E365" s="12"/>
      <c r="F365" s="112">
        <v>6.12</v>
      </c>
      <c r="G365" s="113">
        <v>2</v>
      </c>
      <c r="H365" s="13">
        <f t="shared" si="79"/>
        <v>12.24</v>
      </c>
      <c r="I365" s="113"/>
      <c r="J365" s="16">
        <f t="shared" si="80"/>
        <v>0</v>
      </c>
      <c r="K365" s="13"/>
      <c r="L365" s="13">
        <f t="shared" si="82"/>
        <v>0</v>
      </c>
      <c r="M365" s="13">
        <f t="shared" si="83"/>
        <v>2</v>
      </c>
      <c r="N365" s="13">
        <f t="shared" si="83"/>
        <v>12.24</v>
      </c>
    </row>
    <row r="366" spans="2:14" s="9" customFormat="1" x14ac:dyDescent="0.25">
      <c r="B366" s="142" t="s">
        <v>161</v>
      </c>
      <c r="C366" s="42">
        <v>2215264</v>
      </c>
      <c r="D366" s="53" t="s">
        <v>17</v>
      </c>
      <c r="E366" s="53">
        <v>9</v>
      </c>
      <c r="F366" s="53">
        <f>E366*2</f>
        <v>18</v>
      </c>
      <c r="G366" s="62">
        <v>1</v>
      </c>
      <c r="H366" s="64">
        <f t="shared" si="79"/>
        <v>18</v>
      </c>
      <c r="I366" s="62"/>
      <c r="J366" s="16">
        <f t="shared" si="80"/>
        <v>0</v>
      </c>
      <c r="K366" s="40"/>
      <c r="L366" s="40"/>
      <c r="M366" s="40">
        <f>G366+I366-K366</f>
        <v>1</v>
      </c>
      <c r="N366" s="40">
        <f>H366+J366-L366</f>
        <v>18</v>
      </c>
    </row>
    <row r="367" spans="2:14" s="9" customFormat="1" x14ac:dyDescent="0.25">
      <c r="B367" s="60" t="s">
        <v>162</v>
      </c>
      <c r="C367" s="42">
        <v>2215152</v>
      </c>
      <c r="D367" s="43" t="s">
        <v>17</v>
      </c>
      <c r="E367" s="53">
        <v>5.13</v>
      </c>
      <c r="F367" s="53">
        <f t="shared" ref="F367:F401" si="84">E367*2</f>
        <v>10.26</v>
      </c>
      <c r="G367" s="62">
        <v>4</v>
      </c>
      <c r="H367" s="64">
        <f t="shared" si="79"/>
        <v>41.04</v>
      </c>
      <c r="I367" s="62"/>
      <c r="J367" s="16">
        <f t="shared" si="80"/>
        <v>0</v>
      </c>
      <c r="K367" s="40"/>
      <c r="L367" s="40"/>
      <c r="M367" s="40">
        <f>G367+I367-K367</f>
        <v>4</v>
      </c>
      <c r="N367" s="40">
        <f>H367+J367-L367</f>
        <v>41.04</v>
      </c>
    </row>
    <row r="368" spans="2:14" s="9" customFormat="1" x14ac:dyDescent="0.25">
      <c r="B368" s="60" t="s">
        <v>163</v>
      </c>
      <c r="C368" s="42">
        <v>2217189</v>
      </c>
      <c r="D368" s="43" t="s">
        <v>17</v>
      </c>
      <c r="E368" s="53">
        <v>8</v>
      </c>
      <c r="F368" s="53">
        <f t="shared" si="84"/>
        <v>16</v>
      </c>
      <c r="G368" s="62">
        <v>1</v>
      </c>
      <c r="H368" s="64">
        <f t="shared" si="79"/>
        <v>16</v>
      </c>
      <c r="I368" s="62"/>
      <c r="J368" s="16">
        <f t="shared" si="80"/>
        <v>0</v>
      </c>
      <c r="K368" s="40"/>
      <c r="L368" s="40"/>
      <c r="M368" s="40">
        <f t="shared" ref="M368:N395" si="85">G368+I368-K368</f>
        <v>1</v>
      </c>
      <c r="N368" s="40">
        <f t="shared" si="85"/>
        <v>16</v>
      </c>
    </row>
    <row r="369" spans="2:14" s="9" customFormat="1" x14ac:dyDescent="0.25">
      <c r="B369" s="60" t="s">
        <v>164</v>
      </c>
      <c r="C369" s="42">
        <v>2215137</v>
      </c>
      <c r="D369" s="53" t="s">
        <v>17</v>
      </c>
      <c r="E369" s="53">
        <v>0.2</v>
      </c>
      <c r="F369" s="53">
        <f t="shared" si="84"/>
        <v>0.4</v>
      </c>
      <c r="G369" s="62">
        <v>1000</v>
      </c>
      <c r="H369" s="64">
        <f t="shared" si="79"/>
        <v>400</v>
      </c>
      <c r="I369" s="62"/>
      <c r="J369" s="16">
        <f t="shared" si="80"/>
        <v>0</v>
      </c>
      <c r="K369" s="40"/>
      <c r="L369" s="40"/>
      <c r="M369" s="40">
        <f t="shared" si="85"/>
        <v>1000</v>
      </c>
      <c r="N369" s="40">
        <f t="shared" si="85"/>
        <v>400</v>
      </c>
    </row>
    <row r="370" spans="2:14" s="9" customFormat="1" x14ac:dyDescent="0.25">
      <c r="B370" s="60" t="s">
        <v>165</v>
      </c>
      <c r="C370" s="42">
        <v>2215151</v>
      </c>
      <c r="D370" s="53" t="s">
        <v>17</v>
      </c>
      <c r="E370" s="53">
        <v>15.79</v>
      </c>
      <c r="F370" s="53">
        <f t="shared" si="84"/>
        <v>31.58</v>
      </c>
      <c r="G370" s="62">
        <v>4</v>
      </c>
      <c r="H370" s="64">
        <f t="shared" si="79"/>
        <v>126.32</v>
      </c>
      <c r="I370" s="62"/>
      <c r="J370" s="16">
        <f t="shared" si="80"/>
        <v>0</v>
      </c>
      <c r="K370" s="40"/>
      <c r="L370" s="40"/>
      <c r="M370" s="40">
        <f t="shared" si="85"/>
        <v>4</v>
      </c>
      <c r="N370" s="40">
        <f t="shared" si="85"/>
        <v>126.32</v>
      </c>
    </row>
    <row r="371" spans="2:14" s="9" customFormat="1" x14ac:dyDescent="0.25">
      <c r="B371" s="60" t="s">
        <v>166</v>
      </c>
      <c r="C371" s="42">
        <v>2215387</v>
      </c>
      <c r="D371" s="43" t="s">
        <v>17</v>
      </c>
      <c r="E371" s="53">
        <v>1.5</v>
      </c>
      <c r="F371" s="53">
        <f t="shared" si="84"/>
        <v>3</v>
      </c>
      <c r="G371" s="62">
        <v>30</v>
      </c>
      <c r="H371" s="64">
        <f t="shared" si="79"/>
        <v>90</v>
      </c>
      <c r="I371" s="62"/>
      <c r="J371" s="16">
        <f t="shared" si="80"/>
        <v>0</v>
      </c>
      <c r="K371" s="40"/>
      <c r="L371" s="40"/>
      <c r="M371" s="40">
        <f t="shared" si="85"/>
        <v>30</v>
      </c>
      <c r="N371" s="40">
        <f t="shared" si="85"/>
        <v>90</v>
      </c>
    </row>
    <row r="372" spans="2:14" s="9" customFormat="1" x14ac:dyDescent="0.25">
      <c r="B372" s="41" t="s">
        <v>167</v>
      </c>
      <c r="C372" s="39">
        <v>2217023</v>
      </c>
      <c r="D372" s="40" t="s">
        <v>17</v>
      </c>
      <c r="E372" s="40">
        <v>0.5</v>
      </c>
      <c r="F372" s="40">
        <f t="shared" si="84"/>
        <v>1</v>
      </c>
      <c r="G372" s="62">
        <v>1</v>
      </c>
      <c r="H372" s="64">
        <f t="shared" si="79"/>
        <v>1</v>
      </c>
      <c r="I372" s="62"/>
      <c r="J372" s="16">
        <f t="shared" si="80"/>
        <v>0</v>
      </c>
      <c r="K372" s="40"/>
      <c r="L372" s="40"/>
      <c r="M372" s="40">
        <f t="shared" si="85"/>
        <v>1</v>
      </c>
      <c r="N372" s="40">
        <f t="shared" si="85"/>
        <v>1</v>
      </c>
    </row>
    <row r="373" spans="2:14" s="9" customFormat="1" x14ac:dyDescent="0.25">
      <c r="B373" s="41" t="s">
        <v>168</v>
      </c>
      <c r="C373" s="39">
        <v>2217060</v>
      </c>
      <c r="D373" s="40" t="s">
        <v>17</v>
      </c>
      <c r="E373" s="40">
        <v>0.2</v>
      </c>
      <c r="F373" s="40">
        <f t="shared" si="84"/>
        <v>0.4</v>
      </c>
      <c r="G373" s="62">
        <v>30</v>
      </c>
      <c r="H373" s="64">
        <f t="shared" si="79"/>
        <v>12</v>
      </c>
      <c r="I373" s="62"/>
      <c r="J373" s="16">
        <f t="shared" si="80"/>
        <v>0</v>
      </c>
      <c r="K373" s="40"/>
      <c r="L373" s="40"/>
      <c r="M373" s="40">
        <f t="shared" si="85"/>
        <v>30</v>
      </c>
      <c r="N373" s="40">
        <f t="shared" si="85"/>
        <v>12</v>
      </c>
    </row>
    <row r="374" spans="2:14" s="9" customFormat="1" x14ac:dyDescent="0.25">
      <c r="B374" s="41" t="s">
        <v>169</v>
      </c>
      <c r="C374" s="39">
        <v>2217020</v>
      </c>
      <c r="D374" s="40" t="s">
        <v>17</v>
      </c>
      <c r="E374" s="40">
        <v>18</v>
      </c>
      <c r="F374" s="40">
        <f t="shared" si="84"/>
        <v>36</v>
      </c>
      <c r="G374" s="62">
        <v>1</v>
      </c>
      <c r="H374" s="64">
        <f t="shared" si="79"/>
        <v>36</v>
      </c>
      <c r="I374" s="62"/>
      <c r="J374" s="16">
        <f t="shared" si="80"/>
        <v>0</v>
      </c>
      <c r="K374" s="40"/>
      <c r="L374" s="40"/>
      <c r="M374" s="40">
        <f t="shared" si="85"/>
        <v>1</v>
      </c>
      <c r="N374" s="40">
        <f t="shared" si="85"/>
        <v>36</v>
      </c>
    </row>
    <row r="375" spans="2:14" s="9" customFormat="1" x14ac:dyDescent="0.25">
      <c r="B375" s="41" t="s">
        <v>170</v>
      </c>
      <c r="C375" s="39">
        <v>2217025</v>
      </c>
      <c r="D375" s="40" t="s">
        <v>17</v>
      </c>
      <c r="E375" s="40">
        <v>47</v>
      </c>
      <c r="F375" s="40">
        <f t="shared" si="84"/>
        <v>94</v>
      </c>
      <c r="G375" s="62">
        <v>1</v>
      </c>
      <c r="H375" s="64">
        <f t="shared" si="79"/>
        <v>94</v>
      </c>
      <c r="I375" s="62"/>
      <c r="J375" s="16">
        <f t="shared" si="80"/>
        <v>0</v>
      </c>
      <c r="K375" s="40"/>
      <c r="L375" s="40"/>
      <c r="M375" s="40">
        <f t="shared" si="85"/>
        <v>1</v>
      </c>
      <c r="N375" s="40">
        <f t="shared" si="85"/>
        <v>94</v>
      </c>
    </row>
    <row r="376" spans="2:14" s="9" customFormat="1" x14ac:dyDescent="0.25">
      <c r="B376" s="50" t="s">
        <v>171</v>
      </c>
      <c r="C376" s="44">
        <v>2217054</v>
      </c>
      <c r="D376" s="43" t="s">
        <v>17</v>
      </c>
      <c r="E376" s="45">
        <v>0.4</v>
      </c>
      <c r="F376" s="40">
        <f t="shared" si="84"/>
        <v>0.8</v>
      </c>
      <c r="G376" s="62">
        <v>1</v>
      </c>
      <c r="H376" s="64">
        <f t="shared" si="79"/>
        <v>0.8</v>
      </c>
      <c r="I376" s="62"/>
      <c r="J376" s="16">
        <f t="shared" si="80"/>
        <v>0</v>
      </c>
      <c r="K376" s="43"/>
      <c r="L376" s="40"/>
      <c r="M376" s="43">
        <f t="shared" si="85"/>
        <v>1</v>
      </c>
      <c r="N376" s="43">
        <f t="shared" si="85"/>
        <v>0.8</v>
      </c>
    </row>
    <row r="377" spans="2:14" s="9" customFormat="1" x14ac:dyDescent="0.25">
      <c r="B377" s="50" t="s">
        <v>172</v>
      </c>
      <c r="C377" s="44">
        <v>2217046</v>
      </c>
      <c r="D377" s="43" t="s">
        <v>17</v>
      </c>
      <c r="E377" s="45">
        <v>0.4</v>
      </c>
      <c r="F377" s="40">
        <f t="shared" si="84"/>
        <v>0.8</v>
      </c>
      <c r="G377" s="62">
        <v>1</v>
      </c>
      <c r="H377" s="64">
        <f t="shared" si="79"/>
        <v>0.8</v>
      </c>
      <c r="I377" s="62"/>
      <c r="J377" s="16">
        <f t="shared" si="80"/>
        <v>0</v>
      </c>
      <c r="K377" s="43"/>
      <c r="L377" s="40"/>
      <c r="M377" s="43">
        <f t="shared" si="85"/>
        <v>1</v>
      </c>
      <c r="N377" s="43">
        <f t="shared" si="85"/>
        <v>0.8</v>
      </c>
    </row>
    <row r="378" spans="2:14" s="9" customFormat="1" x14ac:dyDescent="0.25">
      <c r="B378" s="50" t="s">
        <v>173</v>
      </c>
      <c r="C378" s="44">
        <v>2217051</v>
      </c>
      <c r="D378" s="43" t="s">
        <v>17</v>
      </c>
      <c r="E378" s="45">
        <v>0.4</v>
      </c>
      <c r="F378" s="40">
        <f t="shared" si="84"/>
        <v>0.8</v>
      </c>
      <c r="G378" s="62">
        <v>23</v>
      </c>
      <c r="H378" s="64">
        <f t="shared" si="79"/>
        <v>18.400000000000002</v>
      </c>
      <c r="I378" s="62"/>
      <c r="J378" s="16">
        <f t="shared" si="80"/>
        <v>0</v>
      </c>
      <c r="K378" s="43"/>
      <c r="L378" s="40"/>
      <c r="M378" s="40">
        <f t="shared" si="85"/>
        <v>23</v>
      </c>
      <c r="N378" s="40">
        <f t="shared" si="85"/>
        <v>18.400000000000002</v>
      </c>
    </row>
    <row r="379" spans="2:14" s="9" customFormat="1" x14ac:dyDescent="0.25">
      <c r="B379" s="50" t="s">
        <v>174</v>
      </c>
      <c r="C379" s="44">
        <v>2217040</v>
      </c>
      <c r="D379" s="43" t="s">
        <v>17</v>
      </c>
      <c r="E379" s="45">
        <v>1.2</v>
      </c>
      <c r="F379" s="40">
        <f t="shared" si="84"/>
        <v>2.4</v>
      </c>
      <c r="G379" s="62">
        <v>2</v>
      </c>
      <c r="H379" s="64">
        <f t="shared" si="79"/>
        <v>4.8</v>
      </c>
      <c r="I379" s="62"/>
      <c r="J379" s="16">
        <f t="shared" si="80"/>
        <v>0</v>
      </c>
      <c r="K379" s="43"/>
      <c r="L379" s="40"/>
      <c r="M379" s="40">
        <f t="shared" si="85"/>
        <v>2</v>
      </c>
      <c r="N379" s="40">
        <f t="shared" si="85"/>
        <v>4.8</v>
      </c>
    </row>
    <row r="380" spans="2:14" s="9" customFormat="1" x14ac:dyDescent="0.25">
      <c r="B380" s="50" t="s">
        <v>175</v>
      </c>
      <c r="C380" s="44">
        <v>2217056</v>
      </c>
      <c r="D380" s="43" t="s">
        <v>17</v>
      </c>
      <c r="E380" s="45">
        <v>0.4</v>
      </c>
      <c r="F380" s="40">
        <f t="shared" si="84"/>
        <v>0.8</v>
      </c>
      <c r="G380" s="62">
        <v>3</v>
      </c>
      <c r="H380" s="64">
        <f t="shared" si="79"/>
        <v>2.4000000000000004</v>
      </c>
      <c r="I380" s="62"/>
      <c r="J380" s="16">
        <f t="shared" si="80"/>
        <v>0</v>
      </c>
      <c r="K380" s="43"/>
      <c r="L380" s="40"/>
      <c r="M380" s="40">
        <f t="shared" si="85"/>
        <v>3</v>
      </c>
      <c r="N380" s="40">
        <f t="shared" si="85"/>
        <v>2.4000000000000004</v>
      </c>
    </row>
    <row r="381" spans="2:14" s="9" customFormat="1" x14ac:dyDescent="0.25">
      <c r="B381" s="38" t="s">
        <v>176</v>
      </c>
      <c r="C381" s="42">
        <v>2217033</v>
      </c>
      <c r="D381" s="40" t="s">
        <v>17</v>
      </c>
      <c r="E381" s="43">
        <v>2.2000000000000002</v>
      </c>
      <c r="F381" s="40">
        <f t="shared" si="84"/>
        <v>4.4000000000000004</v>
      </c>
      <c r="G381" s="62">
        <v>4</v>
      </c>
      <c r="H381" s="64">
        <f t="shared" si="79"/>
        <v>17.600000000000001</v>
      </c>
      <c r="I381" s="62"/>
      <c r="J381" s="16">
        <f t="shared" si="80"/>
        <v>0</v>
      </c>
      <c r="K381" s="40"/>
      <c r="L381" s="40"/>
      <c r="M381" s="40">
        <f t="shared" si="85"/>
        <v>4</v>
      </c>
      <c r="N381" s="40">
        <f t="shared" si="85"/>
        <v>17.600000000000001</v>
      </c>
    </row>
    <row r="382" spans="2:14" s="9" customFormat="1" x14ac:dyDescent="0.25">
      <c r="B382" s="38" t="s">
        <v>177</v>
      </c>
      <c r="C382" s="42">
        <v>2217067</v>
      </c>
      <c r="D382" s="40" t="s">
        <v>17</v>
      </c>
      <c r="E382" s="43">
        <v>0.4</v>
      </c>
      <c r="F382" s="40">
        <f t="shared" si="84"/>
        <v>0.8</v>
      </c>
      <c r="G382" s="62">
        <v>2</v>
      </c>
      <c r="H382" s="64">
        <f t="shared" si="79"/>
        <v>1.6</v>
      </c>
      <c r="I382" s="62"/>
      <c r="J382" s="16">
        <f t="shared" si="80"/>
        <v>0</v>
      </c>
      <c r="K382" s="40"/>
      <c r="L382" s="40"/>
      <c r="M382" s="40">
        <f t="shared" si="85"/>
        <v>2</v>
      </c>
      <c r="N382" s="40">
        <f t="shared" si="85"/>
        <v>1.6</v>
      </c>
    </row>
    <row r="383" spans="2:14" s="9" customFormat="1" x14ac:dyDescent="0.25">
      <c r="B383" s="50" t="s">
        <v>178</v>
      </c>
      <c r="C383" s="44">
        <v>2217050</v>
      </c>
      <c r="D383" s="43" t="s">
        <v>17</v>
      </c>
      <c r="E383" s="43">
        <v>0.4</v>
      </c>
      <c r="F383" s="40">
        <f t="shared" si="84"/>
        <v>0.8</v>
      </c>
      <c r="G383" s="62">
        <v>1</v>
      </c>
      <c r="H383" s="64">
        <f t="shared" si="79"/>
        <v>0.8</v>
      </c>
      <c r="I383" s="62"/>
      <c r="J383" s="16">
        <f t="shared" si="80"/>
        <v>0</v>
      </c>
      <c r="K383" s="43"/>
      <c r="L383" s="40"/>
      <c r="M383" s="40">
        <f t="shared" si="85"/>
        <v>1</v>
      </c>
      <c r="N383" s="40">
        <f t="shared" si="85"/>
        <v>0.8</v>
      </c>
    </row>
    <row r="384" spans="2:14" s="9" customFormat="1" x14ac:dyDescent="0.25">
      <c r="B384" s="41" t="s">
        <v>179</v>
      </c>
      <c r="C384" s="39">
        <v>2217048</v>
      </c>
      <c r="D384" s="40" t="s">
        <v>17</v>
      </c>
      <c r="E384" s="43">
        <v>0.4</v>
      </c>
      <c r="F384" s="40">
        <f t="shared" si="84"/>
        <v>0.8</v>
      </c>
      <c r="G384" s="62">
        <v>1</v>
      </c>
      <c r="H384" s="64">
        <f t="shared" si="79"/>
        <v>0.8</v>
      </c>
      <c r="I384" s="62"/>
      <c r="J384" s="16">
        <f t="shared" si="80"/>
        <v>0</v>
      </c>
      <c r="K384" s="40"/>
      <c r="L384" s="40"/>
      <c r="M384" s="40">
        <f t="shared" si="85"/>
        <v>1</v>
      </c>
      <c r="N384" s="40">
        <f t="shared" si="85"/>
        <v>0.8</v>
      </c>
    </row>
    <row r="385" spans="2:14" s="9" customFormat="1" x14ac:dyDescent="0.25">
      <c r="B385" s="41" t="s">
        <v>180</v>
      </c>
      <c r="C385" s="39">
        <v>2217069</v>
      </c>
      <c r="D385" s="40" t="s">
        <v>17</v>
      </c>
      <c r="E385" s="43">
        <v>0.4</v>
      </c>
      <c r="F385" s="40">
        <f t="shared" si="84"/>
        <v>0.8</v>
      </c>
      <c r="G385" s="62">
        <v>1</v>
      </c>
      <c r="H385" s="64">
        <f t="shared" si="79"/>
        <v>0.8</v>
      </c>
      <c r="I385" s="62"/>
      <c r="J385" s="16">
        <f t="shared" si="80"/>
        <v>0</v>
      </c>
      <c r="K385" s="40"/>
      <c r="L385" s="40"/>
      <c r="M385" s="40">
        <f t="shared" si="85"/>
        <v>1</v>
      </c>
      <c r="N385" s="40">
        <f t="shared" si="85"/>
        <v>0.8</v>
      </c>
    </row>
    <row r="386" spans="2:14" s="9" customFormat="1" x14ac:dyDescent="0.25">
      <c r="B386" s="41" t="s">
        <v>181</v>
      </c>
      <c r="C386" s="39">
        <v>2217062</v>
      </c>
      <c r="D386" s="40" t="s">
        <v>17</v>
      </c>
      <c r="E386" s="43">
        <v>0.4</v>
      </c>
      <c r="F386" s="40">
        <f t="shared" si="84"/>
        <v>0.8</v>
      </c>
      <c r="G386" s="62">
        <v>1</v>
      </c>
      <c r="H386" s="64">
        <f t="shared" si="79"/>
        <v>0.8</v>
      </c>
      <c r="I386" s="62"/>
      <c r="J386" s="16">
        <f t="shared" si="80"/>
        <v>0</v>
      </c>
      <c r="K386" s="40"/>
      <c r="L386" s="40"/>
      <c r="M386" s="40">
        <f t="shared" si="85"/>
        <v>1</v>
      </c>
      <c r="N386" s="40">
        <f t="shared" si="85"/>
        <v>0.8</v>
      </c>
    </row>
    <row r="387" spans="2:14" s="9" customFormat="1" x14ac:dyDescent="0.25">
      <c r="B387" s="41" t="s">
        <v>182</v>
      </c>
      <c r="C387" s="39">
        <v>2217063</v>
      </c>
      <c r="D387" s="40" t="s">
        <v>17</v>
      </c>
      <c r="E387" s="43">
        <v>0.4</v>
      </c>
      <c r="F387" s="40">
        <f t="shared" si="84"/>
        <v>0.8</v>
      </c>
      <c r="G387" s="62">
        <v>4</v>
      </c>
      <c r="H387" s="64">
        <f t="shared" si="79"/>
        <v>3.2</v>
      </c>
      <c r="I387" s="62"/>
      <c r="J387" s="16">
        <f t="shared" si="80"/>
        <v>0</v>
      </c>
      <c r="K387" s="40"/>
      <c r="L387" s="40"/>
      <c r="M387" s="40">
        <f t="shared" si="85"/>
        <v>4</v>
      </c>
      <c r="N387" s="40">
        <f t="shared" si="85"/>
        <v>3.2</v>
      </c>
    </row>
    <row r="388" spans="2:14" s="9" customFormat="1" x14ac:dyDescent="0.25">
      <c r="B388" s="41" t="s">
        <v>183</v>
      </c>
      <c r="C388" s="39">
        <v>2217037</v>
      </c>
      <c r="D388" s="40" t="s">
        <v>17</v>
      </c>
      <c r="E388" s="40">
        <v>1.2</v>
      </c>
      <c r="F388" s="40">
        <f t="shared" si="84"/>
        <v>2.4</v>
      </c>
      <c r="G388" s="62">
        <v>19</v>
      </c>
      <c r="H388" s="64">
        <f t="shared" si="79"/>
        <v>45.6</v>
      </c>
      <c r="I388" s="62"/>
      <c r="J388" s="16">
        <f t="shared" si="80"/>
        <v>0</v>
      </c>
      <c r="K388" s="40"/>
      <c r="L388" s="40"/>
      <c r="M388" s="40">
        <f t="shared" si="85"/>
        <v>19</v>
      </c>
      <c r="N388" s="40">
        <f t="shared" si="85"/>
        <v>45.6</v>
      </c>
    </row>
    <row r="389" spans="2:14" s="9" customFormat="1" x14ac:dyDescent="0.25">
      <c r="B389" s="41" t="s">
        <v>184</v>
      </c>
      <c r="C389" s="39">
        <v>2217035</v>
      </c>
      <c r="D389" s="40" t="s">
        <v>17</v>
      </c>
      <c r="E389" s="40">
        <v>1.9</v>
      </c>
      <c r="F389" s="40">
        <f t="shared" si="84"/>
        <v>3.8</v>
      </c>
      <c r="G389" s="62">
        <v>2</v>
      </c>
      <c r="H389" s="64">
        <f t="shared" si="79"/>
        <v>7.6</v>
      </c>
      <c r="I389" s="62"/>
      <c r="J389" s="16">
        <f t="shared" si="80"/>
        <v>0</v>
      </c>
      <c r="K389" s="40"/>
      <c r="L389" s="40"/>
      <c r="M389" s="40">
        <f t="shared" si="85"/>
        <v>2</v>
      </c>
      <c r="N389" s="40">
        <f t="shared" si="85"/>
        <v>7.6</v>
      </c>
    </row>
    <row r="390" spans="2:14" s="9" customFormat="1" x14ac:dyDescent="0.25">
      <c r="B390" s="41" t="s">
        <v>185</v>
      </c>
      <c r="C390" s="39">
        <v>2217047</v>
      </c>
      <c r="D390" s="40" t="s">
        <v>17</v>
      </c>
      <c r="E390" s="40">
        <v>0.4</v>
      </c>
      <c r="F390" s="40">
        <f t="shared" si="84"/>
        <v>0.8</v>
      </c>
      <c r="G390" s="62">
        <v>5</v>
      </c>
      <c r="H390" s="64">
        <f t="shared" si="79"/>
        <v>4</v>
      </c>
      <c r="I390" s="62"/>
      <c r="J390" s="16">
        <f t="shared" si="80"/>
        <v>0</v>
      </c>
      <c r="K390" s="40"/>
      <c r="L390" s="40"/>
      <c r="M390" s="40">
        <f t="shared" si="85"/>
        <v>5</v>
      </c>
      <c r="N390" s="40">
        <f t="shared" si="85"/>
        <v>4</v>
      </c>
    </row>
    <row r="391" spans="2:14" s="9" customFormat="1" x14ac:dyDescent="0.25">
      <c r="B391" s="41" t="s">
        <v>186</v>
      </c>
      <c r="C391" s="42">
        <v>2217043</v>
      </c>
      <c r="D391" s="40" t="s">
        <v>17</v>
      </c>
      <c r="E391" s="40">
        <v>0.4</v>
      </c>
      <c r="F391" s="40">
        <f t="shared" si="84"/>
        <v>0.8</v>
      </c>
      <c r="G391" s="62">
        <v>3</v>
      </c>
      <c r="H391" s="64">
        <f t="shared" si="79"/>
        <v>2.4000000000000004</v>
      </c>
      <c r="I391" s="62"/>
      <c r="J391" s="16">
        <f t="shared" si="80"/>
        <v>0</v>
      </c>
      <c r="K391" s="40"/>
      <c r="L391" s="40"/>
      <c r="M391" s="40">
        <f t="shared" si="85"/>
        <v>3</v>
      </c>
      <c r="N391" s="40">
        <f t="shared" si="85"/>
        <v>2.4000000000000004</v>
      </c>
    </row>
    <row r="392" spans="2:14" s="9" customFormat="1" x14ac:dyDescent="0.25">
      <c r="B392" s="41" t="s">
        <v>187</v>
      </c>
      <c r="C392" s="42">
        <v>2217068</v>
      </c>
      <c r="D392" s="40" t="s">
        <v>17</v>
      </c>
      <c r="E392" s="40">
        <v>0.4</v>
      </c>
      <c r="F392" s="40">
        <f t="shared" si="84"/>
        <v>0.8</v>
      </c>
      <c r="G392" s="62">
        <v>1</v>
      </c>
      <c r="H392" s="64">
        <f t="shared" si="79"/>
        <v>0.8</v>
      </c>
      <c r="I392" s="62"/>
      <c r="J392" s="16">
        <f t="shared" si="80"/>
        <v>0</v>
      </c>
      <c r="K392" s="40"/>
      <c r="L392" s="40"/>
      <c r="M392" s="40">
        <f t="shared" si="85"/>
        <v>1</v>
      </c>
      <c r="N392" s="40">
        <f t="shared" si="85"/>
        <v>0.8</v>
      </c>
    </row>
    <row r="393" spans="2:14" s="9" customFormat="1" x14ac:dyDescent="0.25">
      <c r="B393" s="41" t="s">
        <v>188</v>
      </c>
      <c r="C393" s="42">
        <v>2217039</v>
      </c>
      <c r="D393" s="40" t="s">
        <v>17</v>
      </c>
      <c r="E393" s="43">
        <v>1.2</v>
      </c>
      <c r="F393" s="40">
        <f t="shared" si="84"/>
        <v>2.4</v>
      </c>
      <c r="G393" s="62">
        <v>2</v>
      </c>
      <c r="H393" s="64">
        <f t="shared" si="79"/>
        <v>4.8</v>
      </c>
      <c r="I393" s="62"/>
      <c r="J393" s="16">
        <f t="shared" si="80"/>
        <v>0</v>
      </c>
      <c r="K393" s="40"/>
      <c r="L393" s="40"/>
      <c r="M393" s="40">
        <f t="shared" si="85"/>
        <v>2</v>
      </c>
      <c r="N393" s="40">
        <f t="shared" si="85"/>
        <v>4.8</v>
      </c>
    </row>
    <row r="394" spans="2:14" s="9" customFormat="1" x14ac:dyDescent="0.25">
      <c r="B394" s="41" t="s">
        <v>189</v>
      </c>
      <c r="C394" s="42">
        <v>2217064</v>
      </c>
      <c r="D394" s="40" t="s">
        <v>17</v>
      </c>
      <c r="E394" s="43">
        <v>0.4</v>
      </c>
      <c r="F394" s="40">
        <f t="shared" si="84"/>
        <v>0.8</v>
      </c>
      <c r="G394" s="62">
        <v>2</v>
      </c>
      <c r="H394" s="64">
        <f t="shared" si="79"/>
        <v>1.6</v>
      </c>
      <c r="I394" s="62"/>
      <c r="J394" s="16">
        <f t="shared" si="80"/>
        <v>0</v>
      </c>
      <c r="K394" s="40"/>
      <c r="L394" s="40"/>
      <c r="M394" s="40">
        <f t="shared" si="85"/>
        <v>2</v>
      </c>
      <c r="N394" s="40">
        <f t="shared" si="85"/>
        <v>1.6</v>
      </c>
    </row>
    <row r="395" spans="2:14" s="9" customFormat="1" x14ac:dyDescent="0.25">
      <c r="B395" s="41" t="s">
        <v>190</v>
      </c>
      <c r="C395" s="42">
        <v>2217065</v>
      </c>
      <c r="D395" s="40" t="s">
        <v>17</v>
      </c>
      <c r="E395" s="43">
        <v>0.4</v>
      </c>
      <c r="F395" s="40">
        <f t="shared" si="84"/>
        <v>0.8</v>
      </c>
      <c r="G395" s="62">
        <v>2</v>
      </c>
      <c r="H395" s="64">
        <f t="shared" si="79"/>
        <v>1.6</v>
      </c>
      <c r="I395" s="62"/>
      <c r="J395" s="16">
        <f t="shared" si="80"/>
        <v>0</v>
      </c>
      <c r="K395" s="40"/>
      <c r="L395" s="40"/>
      <c r="M395" s="40">
        <f t="shared" si="85"/>
        <v>2</v>
      </c>
      <c r="N395" s="40">
        <f t="shared" si="85"/>
        <v>1.6</v>
      </c>
    </row>
    <row r="396" spans="2:14" s="9" customFormat="1" x14ac:dyDescent="0.25">
      <c r="B396" s="41" t="s">
        <v>191</v>
      </c>
      <c r="C396" s="42">
        <v>2217045</v>
      </c>
      <c r="D396" s="40" t="s">
        <v>17</v>
      </c>
      <c r="E396" s="43">
        <v>0.4</v>
      </c>
      <c r="F396" s="40">
        <f t="shared" si="84"/>
        <v>0.8</v>
      </c>
      <c r="G396" s="62">
        <v>1</v>
      </c>
      <c r="H396" s="64">
        <f t="shared" ref="H396:H433" si="86">G396*F396</f>
        <v>0.8</v>
      </c>
      <c r="I396" s="62"/>
      <c r="J396" s="16">
        <f t="shared" ref="J396:J445" si="87">I396*F396</f>
        <v>0</v>
      </c>
      <c r="K396" s="40"/>
      <c r="L396" s="40"/>
      <c r="M396" s="40">
        <f>G396+I396-K396</f>
        <v>1</v>
      </c>
      <c r="N396" s="40">
        <f>H396+J396-L396</f>
        <v>0.8</v>
      </c>
    </row>
    <row r="397" spans="2:14" s="9" customFormat="1" x14ac:dyDescent="0.25">
      <c r="B397" s="41" t="s">
        <v>192</v>
      </c>
      <c r="C397" s="42">
        <v>2217057</v>
      </c>
      <c r="D397" s="40" t="s">
        <v>17</v>
      </c>
      <c r="E397" s="43">
        <v>0.4</v>
      </c>
      <c r="F397" s="40">
        <f t="shared" si="84"/>
        <v>0.8</v>
      </c>
      <c r="G397" s="62">
        <v>2</v>
      </c>
      <c r="H397" s="64">
        <f t="shared" si="86"/>
        <v>1.6</v>
      </c>
      <c r="I397" s="62"/>
      <c r="J397" s="16">
        <f t="shared" si="87"/>
        <v>0</v>
      </c>
      <c r="K397" s="40"/>
      <c r="L397" s="40"/>
      <c r="M397" s="40">
        <f t="shared" ref="M397:N413" si="88">G397+I397-K397</f>
        <v>2</v>
      </c>
      <c r="N397" s="40">
        <f t="shared" si="88"/>
        <v>1.6</v>
      </c>
    </row>
    <row r="398" spans="2:14" s="9" customFormat="1" x14ac:dyDescent="0.25">
      <c r="B398" s="41" t="s">
        <v>193</v>
      </c>
      <c r="C398" s="42">
        <v>2217036</v>
      </c>
      <c r="D398" s="40" t="s">
        <v>17</v>
      </c>
      <c r="E398" s="43">
        <v>0.8</v>
      </c>
      <c r="F398" s="40">
        <f t="shared" si="84"/>
        <v>1.6</v>
      </c>
      <c r="G398" s="62">
        <v>1</v>
      </c>
      <c r="H398" s="64">
        <f t="shared" si="86"/>
        <v>1.6</v>
      </c>
      <c r="I398" s="62"/>
      <c r="J398" s="16">
        <f t="shared" si="87"/>
        <v>0</v>
      </c>
      <c r="K398" s="40"/>
      <c r="L398" s="40"/>
      <c r="M398" s="40">
        <f t="shared" si="88"/>
        <v>1</v>
      </c>
      <c r="N398" s="40">
        <f t="shared" si="88"/>
        <v>1.6</v>
      </c>
    </row>
    <row r="399" spans="2:14" s="9" customFormat="1" x14ac:dyDescent="0.25">
      <c r="B399" s="41" t="s">
        <v>194</v>
      </c>
      <c r="C399" s="42">
        <v>2217044</v>
      </c>
      <c r="D399" s="40" t="s">
        <v>17</v>
      </c>
      <c r="E399" s="43">
        <v>0.4</v>
      </c>
      <c r="F399" s="40">
        <f t="shared" si="84"/>
        <v>0.8</v>
      </c>
      <c r="G399" s="62">
        <v>1</v>
      </c>
      <c r="H399" s="64">
        <f t="shared" si="86"/>
        <v>0.8</v>
      </c>
      <c r="I399" s="62"/>
      <c r="J399" s="16">
        <f t="shared" si="87"/>
        <v>0</v>
      </c>
      <c r="K399" s="40"/>
      <c r="L399" s="40"/>
      <c r="M399" s="40">
        <f t="shared" si="88"/>
        <v>1</v>
      </c>
      <c r="N399" s="40">
        <f t="shared" si="88"/>
        <v>0.8</v>
      </c>
    </row>
    <row r="400" spans="2:14" s="9" customFormat="1" x14ac:dyDescent="0.25">
      <c r="B400" s="41" t="s">
        <v>195</v>
      </c>
      <c r="C400" s="42">
        <v>2217059</v>
      </c>
      <c r="D400" s="40" t="s">
        <v>17</v>
      </c>
      <c r="E400" s="43">
        <v>1.5</v>
      </c>
      <c r="F400" s="40">
        <f t="shared" si="84"/>
        <v>3</v>
      </c>
      <c r="G400" s="62">
        <v>1</v>
      </c>
      <c r="H400" s="64">
        <f t="shared" si="86"/>
        <v>3</v>
      </c>
      <c r="I400" s="62"/>
      <c r="J400" s="16">
        <f t="shared" si="87"/>
        <v>0</v>
      </c>
      <c r="K400" s="40"/>
      <c r="L400" s="40"/>
      <c r="M400" s="40">
        <f t="shared" si="88"/>
        <v>1</v>
      </c>
      <c r="N400" s="40">
        <f t="shared" si="88"/>
        <v>3</v>
      </c>
    </row>
    <row r="401" spans="2:14" s="9" customFormat="1" x14ac:dyDescent="0.25">
      <c r="B401" s="41" t="s">
        <v>196</v>
      </c>
      <c r="C401" s="42">
        <v>2217042</v>
      </c>
      <c r="D401" s="40" t="s">
        <v>17</v>
      </c>
      <c r="E401" s="43">
        <v>0.5</v>
      </c>
      <c r="F401" s="40">
        <f t="shared" si="84"/>
        <v>1</v>
      </c>
      <c r="G401" s="62">
        <v>1</v>
      </c>
      <c r="H401" s="64">
        <f t="shared" si="86"/>
        <v>1</v>
      </c>
      <c r="I401" s="62"/>
      <c r="J401" s="16">
        <f t="shared" si="87"/>
        <v>0</v>
      </c>
      <c r="K401" s="40"/>
      <c r="L401" s="40"/>
      <c r="M401" s="40">
        <f t="shared" si="88"/>
        <v>1</v>
      </c>
      <c r="N401" s="40">
        <f t="shared" si="88"/>
        <v>1</v>
      </c>
    </row>
    <row r="402" spans="2:14" s="9" customFormat="1" x14ac:dyDescent="0.25">
      <c r="B402" s="41" t="s">
        <v>197</v>
      </c>
      <c r="C402" s="39">
        <v>2217061</v>
      </c>
      <c r="D402" s="40" t="s">
        <v>17</v>
      </c>
      <c r="E402" s="40">
        <v>0.4</v>
      </c>
      <c r="F402" s="40">
        <f>E402*2</f>
        <v>0.8</v>
      </c>
      <c r="G402" s="62">
        <v>2</v>
      </c>
      <c r="H402" s="64">
        <f t="shared" si="86"/>
        <v>1.6</v>
      </c>
      <c r="I402" s="62"/>
      <c r="J402" s="16">
        <f t="shared" si="87"/>
        <v>0</v>
      </c>
      <c r="K402" s="40"/>
      <c r="L402" s="40"/>
      <c r="M402" s="40">
        <f t="shared" si="88"/>
        <v>2</v>
      </c>
      <c r="N402" s="40">
        <f t="shared" si="88"/>
        <v>1.6</v>
      </c>
    </row>
    <row r="403" spans="2:14" s="9" customFormat="1" x14ac:dyDescent="0.25">
      <c r="B403" s="41" t="s">
        <v>198</v>
      </c>
      <c r="C403" s="39">
        <v>2217058</v>
      </c>
      <c r="D403" s="40" t="s">
        <v>17</v>
      </c>
      <c r="E403" s="40">
        <v>0.4</v>
      </c>
      <c r="F403" s="40">
        <f>E403*2</f>
        <v>0.8</v>
      </c>
      <c r="G403" s="62">
        <v>3</v>
      </c>
      <c r="H403" s="64">
        <f t="shared" si="86"/>
        <v>2.4000000000000004</v>
      </c>
      <c r="I403" s="62"/>
      <c r="J403" s="16">
        <f t="shared" si="87"/>
        <v>0</v>
      </c>
      <c r="K403" s="40"/>
      <c r="L403" s="40"/>
      <c r="M403" s="40">
        <f t="shared" si="88"/>
        <v>3</v>
      </c>
      <c r="N403" s="40">
        <f t="shared" si="88"/>
        <v>2.4000000000000004</v>
      </c>
    </row>
    <row r="404" spans="2:14" s="9" customFormat="1" x14ac:dyDescent="0.25">
      <c r="B404" s="41" t="s">
        <v>199</v>
      </c>
      <c r="C404" s="44">
        <v>2217052</v>
      </c>
      <c r="D404" s="40" t="s">
        <v>17</v>
      </c>
      <c r="E404" s="45">
        <v>0.4</v>
      </c>
      <c r="F404" s="40">
        <f>E404*2</f>
        <v>0.8</v>
      </c>
      <c r="G404" s="62">
        <v>2</v>
      </c>
      <c r="H404" s="64">
        <f t="shared" si="86"/>
        <v>1.6</v>
      </c>
      <c r="I404" s="62"/>
      <c r="J404" s="16">
        <f t="shared" si="87"/>
        <v>0</v>
      </c>
      <c r="K404" s="40"/>
      <c r="L404" s="40"/>
      <c r="M404" s="40">
        <f t="shared" si="88"/>
        <v>2</v>
      </c>
      <c r="N404" s="40">
        <f t="shared" si="88"/>
        <v>1.6</v>
      </c>
    </row>
    <row r="405" spans="2:14" s="9" customFormat="1" x14ac:dyDescent="0.25">
      <c r="B405" s="41" t="s">
        <v>200</v>
      </c>
      <c r="C405" s="42">
        <v>2217049</v>
      </c>
      <c r="D405" s="40" t="s">
        <v>17</v>
      </c>
      <c r="E405" s="43">
        <v>0.4</v>
      </c>
      <c r="F405" s="40">
        <f t="shared" ref="F405:F408" si="89">E405*2</f>
        <v>0.8</v>
      </c>
      <c r="G405" s="62">
        <v>5</v>
      </c>
      <c r="H405" s="64">
        <f t="shared" si="86"/>
        <v>4</v>
      </c>
      <c r="I405" s="62"/>
      <c r="J405" s="16">
        <f t="shared" si="87"/>
        <v>0</v>
      </c>
      <c r="K405" s="40"/>
      <c r="L405" s="40"/>
      <c r="M405" s="40">
        <f t="shared" si="88"/>
        <v>5</v>
      </c>
      <c r="N405" s="40">
        <f t="shared" si="88"/>
        <v>4</v>
      </c>
    </row>
    <row r="406" spans="2:14" s="9" customFormat="1" x14ac:dyDescent="0.25">
      <c r="B406" s="41" t="s">
        <v>201</v>
      </c>
      <c r="C406" s="42">
        <v>2217066</v>
      </c>
      <c r="D406" s="40" t="s">
        <v>17</v>
      </c>
      <c r="E406" s="43">
        <v>0.4</v>
      </c>
      <c r="F406" s="40">
        <f t="shared" si="89"/>
        <v>0.8</v>
      </c>
      <c r="G406" s="62">
        <v>2</v>
      </c>
      <c r="H406" s="64">
        <f t="shared" si="86"/>
        <v>1.6</v>
      </c>
      <c r="I406" s="62"/>
      <c r="J406" s="16">
        <f t="shared" si="87"/>
        <v>0</v>
      </c>
      <c r="K406" s="40"/>
      <c r="L406" s="40"/>
      <c r="M406" s="40">
        <f t="shared" si="88"/>
        <v>2</v>
      </c>
      <c r="N406" s="40">
        <f t="shared" si="88"/>
        <v>1.6</v>
      </c>
    </row>
    <row r="407" spans="2:14" s="9" customFormat="1" x14ac:dyDescent="0.25">
      <c r="B407" s="41" t="s">
        <v>202</v>
      </c>
      <c r="C407" s="42">
        <v>2217034</v>
      </c>
      <c r="D407" s="40" t="s">
        <v>17</v>
      </c>
      <c r="E407" s="43">
        <v>1.2</v>
      </c>
      <c r="F407" s="40">
        <f t="shared" si="89"/>
        <v>2.4</v>
      </c>
      <c r="G407" s="62">
        <v>25</v>
      </c>
      <c r="H407" s="64">
        <f t="shared" si="86"/>
        <v>60</v>
      </c>
      <c r="I407" s="62"/>
      <c r="J407" s="16">
        <f t="shared" si="87"/>
        <v>0</v>
      </c>
      <c r="K407" s="40"/>
      <c r="L407" s="40"/>
      <c r="M407" s="40">
        <f t="shared" si="88"/>
        <v>25</v>
      </c>
      <c r="N407" s="40">
        <f t="shared" si="88"/>
        <v>60</v>
      </c>
    </row>
    <row r="408" spans="2:14" s="9" customFormat="1" x14ac:dyDescent="0.25">
      <c r="B408" s="41" t="s">
        <v>203</v>
      </c>
      <c r="C408" s="42">
        <v>2217041</v>
      </c>
      <c r="D408" s="40" t="s">
        <v>17</v>
      </c>
      <c r="E408" s="43">
        <v>0.5</v>
      </c>
      <c r="F408" s="40">
        <f t="shared" si="89"/>
        <v>1</v>
      </c>
      <c r="G408" s="62">
        <v>8</v>
      </c>
      <c r="H408" s="64">
        <f t="shared" si="86"/>
        <v>8</v>
      </c>
      <c r="I408" s="62"/>
      <c r="J408" s="16">
        <f t="shared" si="87"/>
        <v>0</v>
      </c>
      <c r="K408" s="40"/>
      <c r="L408" s="40"/>
      <c r="M408" s="40">
        <f t="shared" si="88"/>
        <v>8</v>
      </c>
      <c r="N408" s="40">
        <f t="shared" si="88"/>
        <v>8</v>
      </c>
    </row>
    <row r="409" spans="2:14" s="9" customFormat="1" x14ac:dyDescent="0.25">
      <c r="B409" s="41" t="s">
        <v>204</v>
      </c>
      <c r="C409" s="39">
        <v>2217038</v>
      </c>
      <c r="D409" s="40" t="s">
        <v>17</v>
      </c>
      <c r="E409" s="40">
        <v>1.2</v>
      </c>
      <c r="F409" s="40">
        <f>E409*2</f>
        <v>2.4</v>
      </c>
      <c r="G409" s="62">
        <v>1</v>
      </c>
      <c r="H409" s="64">
        <f t="shared" si="86"/>
        <v>2.4</v>
      </c>
      <c r="I409" s="62"/>
      <c r="J409" s="16">
        <f t="shared" si="87"/>
        <v>0</v>
      </c>
      <c r="K409" s="40"/>
      <c r="L409" s="40"/>
      <c r="M409" s="40">
        <f t="shared" si="88"/>
        <v>1</v>
      </c>
      <c r="N409" s="40">
        <f t="shared" si="88"/>
        <v>2.4</v>
      </c>
    </row>
    <row r="410" spans="2:14" s="9" customFormat="1" x14ac:dyDescent="0.25">
      <c r="B410" s="41" t="s">
        <v>205</v>
      </c>
      <c r="C410" s="39">
        <v>2217029</v>
      </c>
      <c r="D410" s="40" t="s">
        <v>17</v>
      </c>
      <c r="E410" s="40">
        <v>0.3</v>
      </c>
      <c r="F410" s="40">
        <f>E410*2</f>
        <v>0.6</v>
      </c>
      <c r="G410" s="62">
        <v>3</v>
      </c>
      <c r="H410" s="64">
        <f t="shared" si="86"/>
        <v>1.7999999999999998</v>
      </c>
      <c r="I410" s="62"/>
      <c r="J410" s="16">
        <f t="shared" si="87"/>
        <v>0</v>
      </c>
      <c r="K410" s="40"/>
      <c r="L410" s="40"/>
      <c r="M410" s="40">
        <f t="shared" si="88"/>
        <v>3</v>
      </c>
      <c r="N410" s="40">
        <f t="shared" si="88"/>
        <v>1.7999999999999998</v>
      </c>
    </row>
    <row r="411" spans="2:14" s="9" customFormat="1" x14ac:dyDescent="0.25">
      <c r="B411" s="41" t="s">
        <v>206</v>
      </c>
      <c r="C411" s="39">
        <v>2217028</v>
      </c>
      <c r="D411" s="40" t="s">
        <v>17</v>
      </c>
      <c r="E411" s="40">
        <v>0.05</v>
      </c>
      <c r="F411" s="40">
        <f>E411*2</f>
        <v>0.1</v>
      </c>
      <c r="G411" s="62">
        <v>32</v>
      </c>
      <c r="H411" s="64">
        <f t="shared" si="86"/>
        <v>3.2</v>
      </c>
      <c r="I411" s="62"/>
      <c r="J411" s="16">
        <f t="shared" si="87"/>
        <v>0</v>
      </c>
      <c r="K411" s="40"/>
      <c r="L411" s="40"/>
      <c r="M411" s="40">
        <f t="shared" si="88"/>
        <v>32</v>
      </c>
      <c r="N411" s="40">
        <f t="shared" si="88"/>
        <v>3.2</v>
      </c>
    </row>
    <row r="412" spans="2:14" s="9" customFormat="1" x14ac:dyDescent="0.25">
      <c r="B412" s="41" t="s">
        <v>207</v>
      </c>
      <c r="C412" s="42">
        <v>2217032</v>
      </c>
      <c r="D412" s="40" t="s">
        <v>17</v>
      </c>
      <c r="E412" s="43">
        <v>3.3</v>
      </c>
      <c r="F412" s="40">
        <f t="shared" ref="F412:F413" si="90">E412*2</f>
        <v>6.6</v>
      </c>
      <c r="G412" s="62">
        <v>1</v>
      </c>
      <c r="H412" s="64">
        <f t="shared" si="86"/>
        <v>6.6</v>
      </c>
      <c r="I412" s="62"/>
      <c r="J412" s="16">
        <f t="shared" si="87"/>
        <v>0</v>
      </c>
      <c r="K412" s="40"/>
      <c r="L412" s="40"/>
      <c r="M412" s="40">
        <f t="shared" si="88"/>
        <v>1</v>
      </c>
      <c r="N412" s="40">
        <f t="shared" si="88"/>
        <v>6.6</v>
      </c>
    </row>
    <row r="413" spans="2:14" s="9" customFormat="1" x14ac:dyDescent="0.25">
      <c r="B413" s="41" t="s">
        <v>208</v>
      </c>
      <c r="C413" s="42">
        <v>2217027</v>
      </c>
      <c r="D413" s="40" t="s">
        <v>17</v>
      </c>
      <c r="E413" s="43">
        <v>0.1</v>
      </c>
      <c r="F413" s="40">
        <f t="shared" si="90"/>
        <v>0.2</v>
      </c>
      <c r="G413" s="62">
        <v>40</v>
      </c>
      <c r="H413" s="64">
        <f t="shared" si="86"/>
        <v>8</v>
      </c>
      <c r="I413" s="62"/>
      <c r="J413" s="16">
        <f t="shared" si="87"/>
        <v>0</v>
      </c>
      <c r="K413" s="40"/>
      <c r="L413" s="40"/>
      <c r="M413" s="40">
        <f t="shared" si="88"/>
        <v>40</v>
      </c>
      <c r="N413" s="40">
        <f t="shared" si="88"/>
        <v>8</v>
      </c>
    </row>
    <row r="414" spans="2:14" s="9" customFormat="1" x14ac:dyDescent="0.25">
      <c r="B414" s="41" t="s">
        <v>209</v>
      </c>
      <c r="C414" s="42">
        <v>2217022</v>
      </c>
      <c r="D414" s="40" t="s">
        <v>17</v>
      </c>
      <c r="E414" s="43">
        <v>0.2</v>
      </c>
      <c r="F414" s="40">
        <f>E414*2</f>
        <v>0.4</v>
      </c>
      <c r="G414" s="62">
        <v>184</v>
      </c>
      <c r="H414" s="64">
        <f t="shared" si="86"/>
        <v>73.600000000000009</v>
      </c>
      <c r="I414" s="62"/>
      <c r="J414" s="16">
        <f t="shared" si="87"/>
        <v>0</v>
      </c>
      <c r="K414" s="40"/>
      <c r="L414" s="40"/>
      <c r="M414" s="40">
        <f>G414+I414-K414</f>
        <v>184</v>
      </c>
      <c r="N414" s="40">
        <f>H414+J414-L414</f>
        <v>73.600000000000009</v>
      </c>
    </row>
    <row r="415" spans="2:14" s="9" customFormat="1" x14ac:dyDescent="0.25">
      <c r="B415" s="41" t="s">
        <v>205</v>
      </c>
      <c r="C415" s="39">
        <v>2217029</v>
      </c>
      <c r="D415" s="40" t="s">
        <v>17</v>
      </c>
      <c r="E415" s="40">
        <v>0.3</v>
      </c>
      <c r="F415" s="40">
        <f t="shared" ref="F415:F435" si="91">E415*2</f>
        <v>0.6</v>
      </c>
      <c r="G415" s="62">
        <v>2</v>
      </c>
      <c r="H415" s="64">
        <f t="shared" si="86"/>
        <v>1.2</v>
      </c>
      <c r="I415" s="62"/>
      <c r="J415" s="16">
        <f t="shared" si="87"/>
        <v>0</v>
      </c>
      <c r="K415" s="40"/>
      <c r="L415" s="40"/>
      <c r="M415" s="40">
        <f t="shared" ref="M415:N435" si="92">G415+I415-K415</f>
        <v>2</v>
      </c>
      <c r="N415" s="40">
        <f t="shared" si="92"/>
        <v>1.2</v>
      </c>
    </row>
    <row r="416" spans="2:14" s="9" customFormat="1" x14ac:dyDescent="0.25">
      <c r="B416" s="41" t="s">
        <v>206</v>
      </c>
      <c r="C416" s="39">
        <v>2217028</v>
      </c>
      <c r="D416" s="40" t="s">
        <v>17</v>
      </c>
      <c r="E416" s="40">
        <v>0.05</v>
      </c>
      <c r="F416" s="40">
        <f t="shared" si="91"/>
        <v>0.1</v>
      </c>
      <c r="G416" s="62">
        <v>48</v>
      </c>
      <c r="H416" s="64">
        <f t="shared" si="86"/>
        <v>4.8000000000000007</v>
      </c>
      <c r="I416" s="62"/>
      <c r="J416" s="16">
        <f t="shared" si="87"/>
        <v>0</v>
      </c>
      <c r="K416" s="40"/>
      <c r="L416" s="40"/>
      <c r="M416" s="40">
        <f t="shared" si="92"/>
        <v>48</v>
      </c>
      <c r="N416" s="40">
        <f t="shared" si="92"/>
        <v>4.8000000000000007</v>
      </c>
    </row>
    <row r="417" spans="2:14" s="9" customFormat="1" x14ac:dyDescent="0.25">
      <c r="B417" s="41" t="s">
        <v>210</v>
      </c>
      <c r="C417" s="39">
        <v>2215301</v>
      </c>
      <c r="D417" s="40" t="s">
        <v>17</v>
      </c>
      <c r="E417" s="40">
        <v>100</v>
      </c>
      <c r="F417" s="40">
        <f t="shared" si="91"/>
        <v>200</v>
      </c>
      <c r="G417" s="62">
        <v>1</v>
      </c>
      <c r="H417" s="64">
        <f t="shared" si="86"/>
        <v>200</v>
      </c>
      <c r="I417" s="62"/>
      <c r="J417" s="16">
        <f t="shared" si="87"/>
        <v>0</v>
      </c>
      <c r="K417" s="40"/>
      <c r="L417" s="40"/>
      <c r="M417" s="40">
        <f t="shared" si="92"/>
        <v>1</v>
      </c>
      <c r="N417" s="40">
        <f t="shared" si="92"/>
        <v>200</v>
      </c>
    </row>
    <row r="418" spans="2:14" s="9" customFormat="1" x14ac:dyDescent="0.25">
      <c r="B418" s="41" t="s">
        <v>211</v>
      </c>
      <c r="C418" s="39">
        <v>2215314</v>
      </c>
      <c r="D418" s="40" t="s">
        <v>17</v>
      </c>
      <c r="E418" s="40">
        <v>20</v>
      </c>
      <c r="F418" s="40">
        <f t="shared" si="91"/>
        <v>40</v>
      </c>
      <c r="G418" s="62">
        <v>4</v>
      </c>
      <c r="H418" s="64">
        <f t="shared" si="86"/>
        <v>160</v>
      </c>
      <c r="I418" s="62"/>
      <c r="J418" s="16">
        <f t="shared" si="87"/>
        <v>0</v>
      </c>
      <c r="K418" s="40"/>
      <c r="L418" s="40"/>
      <c r="M418" s="40">
        <f t="shared" si="92"/>
        <v>4</v>
      </c>
      <c r="N418" s="40">
        <f t="shared" si="92"/>
        <v>160</v>
      </c>
    </row>
    <row r="419" spans="2:14" s="9" customFormat="1" x14ac:dyDescent="0.25">
      <c r="B419" s="50" t="s">
        <v>212</v>
      </c>
      <c r="C419" s="44">
        <v>2215188</v>
      </c>
      <c r="D419" s="43" t="s">
        <v>17</v>
      </c>
      <c r="E419" s="45">
        <v>1</v>
      </c>
      <c r="F419" s="40">
        <f t="shared" si="91"/>
        <v>2</v>
      </c>
      <c r="G419" s="62">
        <v>2</v>
      </c>
      <c r="H419" s="64">
        <f t="shared" si="86"/>
        <v>4</v>
      </c>
      <c r="I419" s="62"/>
      <c r="J419" s="16">
        <f t="shared" si="87"/>
        <v>0</v>
      </c>
      <c r="K419" s="43"/>
      <c r="L419" s="43"/>
      <c r="M419" s="43">
        <f t="shared" si="92"/>
        <v>2</v>
      </c>
      <c r="N419" s="43">
        <f t="shared" si="92"/>
        <v>4</v>
      </c>
    </row>
    <row r="420" spans="2:14" s="9" customFormat="1" x14ac:dyDescent="0.25">
      <c r="B420" s="50" t="s">
        <v>213</v>
      </c>
      <c r="C420" s="44">
        <v>2215135</v>
      </c>
      <c r="D420" s="43" t="s">
        <v>17</v>
      </c>
      <c r="E420" s="45">
        <v>3</v>
      </c>
      <c r="F420" s="40">
        <f t="shared" si="91"/>
        <v>6</v>
      </c>
      <c r="G420" s="62">
        <v>2</v>
      </c>
      <c r="H420" s="64">
        <f t="shared" si="86"/>
        <v>12</v>
      </c>
      <c r="I420" s="62"/>
      <c r="J420" s="16">
        <f t="shared" si="87"/>
        <v>0</v>
      </c>
      <c r="K420" s="43"/>
      <c r="L420" s="43"/>
      <c r="M420" s="43">
        <f t="shared" si="92"/>
        <v>2</v>
      </c>
      <c r="N420" s="43">
        <f t="shared" si="92"/>
        <v>12</v>
      </c>
    </row>
    <row r="421" spans="2:14" s="9" customFormat="1" x14ac:dyDescent="0.25">
      <c r="B421" s="50" t="s">
        <v>214</v>
      </c>
      <c r="C421" s="44">
        <v>2215221</v>
      </c>
      <c r="D421" s="43" t="s">
        <v>17</v>
      </c>
      <c r="E421" s="45">
        <v>0.7</v>
      </c>
      <c r="F421" s="40">
        <f t="shared" si="91"/>
        <v>1.4</v>
      </c>
      <c r="G421" s="62">
        <v>2</v>
      </c>
      <c r="H421" s="64">
        <f t="shared" si="86"/>
        <v>2.8</v>
      </c>
      <c r="I421" s="62"/>
      <c r="J421" s="16">
        <f t="shared" si="87"/>
        <v>0</v>
      </c>
      <c r="K421" s="43"/>
      <c r="L421" s="40"/>
      <c r="M421" s="40">
        <f t="shared" si="92"/>
        <v>2</v>
      </c>
      <c r="N421" s="40">
        <f t="shared" si="92"/>
        <v>2.8</v>
      </c>
    </row>
    <row r="422" spans="2:14" s="9" customFormat="1" x14ac:dyDescent="0.25">
      <c r="B422" s="50" t="s">
        <v>215</v>
      </c>
      <c r="C422" s="44">
        <v>2215169</v>
      </c>
      <c r="D422" s="43" t="s">
        <v>17</v>
      </c>
      <c r="E422" s="45">
        <v>9.75</v>
      </c>
      <c r="F422" s="40">
        <f t="shared" si="91"/>
        <v>19.5</v>
      </c>
      <c r="G422" s="62">
        <v>2</v>
      </c>
      <c r="H422" s="64">
        <f t="shared" si="86"/>
        <v>39</v>
      </c>
      <c r="I422" s="62"/>
      <c r="J422" s="16">
        <f t="shared" si="87"/>
        <v>0</v>
      </c>
      <c r="K422" s="43"/>
      <c r="L422" s="40"/>
      <c r="M422" s="40">
        <f t="shared" si="92"/>
        <v>2</v>
      </c>
      <c r="N422" s="40">
        <f t="shared" si="92"/>
        <v>39</v>
      </c>
    </row>
    <row r="423" spans="2:14" s="9" customFormat="1" x14ac:dyDescent="0.25">
      <c r="B423" s="50" t="s">
        <v>216</v>
      </c>
      <c r="C423" s="44">
        <v>2215212</v>
      </c>
      <c r="D423" s="43" t="s">
        <v>17</v>
      </c>
      <c r="E423" s="45">
        <v>4</v>
      </c>
      <c r="F423" s="40">
        <f t="shared" si="91"/>
        <v>8</v>
      </c>
      <c r="G423" s="62">
        <v>1</v>
      </c>
      <c r="H423" s="64">
        <f t="shared" si="86"/>
        <v>8</v>
      </c>
      <c r="I423" s="62"/>
      <c r="J423" s="16">
        <f t="shared" si="87"/>
        <v>0</v>
      </c>
      <c r="K423" s="43"/>
      <c r="L423" s="40"/>
      <c r="M423" s="40">
        <f t="shared" si="92"/>
        <v>1</v>
      </c>
      <c r="N423" s="40">
        <f t="shared" si="92"/>
        <v>8</v>
      </c>
    </row>
    <row r="424" spans="2:14" s="9" customFormat="1" x14ac:dyDescent="0.25">
      <c r="B424" s="38" t="s">
        <v>217</v>
      </c>
      <c r="C424" s="42">
        <v>2217193</v>
      </c>
      <c r="D424" s="40" t="s">
        <v>17</v>
      </c>
      <c r="E424" s="43">
        <v>5</v>
      </c>
      <c r="F424" s="40">
        <f t="shared" si="91"/>
        <v>10</v>
      </c>
      <c r="G424" s="62">
        <v>6</v>
      </c>
      <c r="H424" s="64">
        <f t="shared" si="86"/>
        <v>60</v>
      </c>
      <c r="I424" s="62"/>
      <c r="J424" s="16">
        <f t="shared" si="87"/>
        <v>0</v>
      </c>
      <c r="K424" s="40"/>
      <c r="L424" s="40"/>
      <c r="M424" s="40">
        <f t="shared" si="92"/>
        <v>6</v>
      </c>
      <c r="N424" s="40">
        <f t="shared" si="92"/>
        <v>60</v>
      </c>
    </row>
    <row r="425" spans="2:14" s="9" customFormat="1" x14ac:dyDescent="0.25">
      <c r="B425" s="38" t="s">
        <v>218</v>
      </c>
      <c r="C425" s="42">
        <v>2217192</v>
      </c>
      <c r="D425" s="40" t="s">
        <v>17</v>
      </c>
      <c r="E425" s="43">
        <v>5</v>
      </c>
      <c r="F425" s="40">
        <f t="shared" si="91"/>
        <v>10</v>
      </c>
      <c r="G425" s="62">
        <v>6</v>
      </c>
      <c r="H425" s="64">
        <f t="shared" si="86"/>
        <v>60</v>
      </c>
      <c r="I425" s="62"/>
      <c r="J425" s="16">
        <f t="shared" si="87"/>
        <v>0</v>
      </c>
      <c r="K425" s="40"/>
      <c r="L425" s="40"/>
      <c r="M425" s="40">
        <f t="shared" si="92"/>
        <v>6</v>
      </c>
      <c r="N425" s="40">
        <f t="shared" si="92"/>
        <v>60</v>
      </c>
    </row>
    <row r="426" spans="2:14" s="9" customFormat="1" x14ac:dyDescent="0.25">
      <c r="B426" s="50" t="s">
        <v>219</v>
      </c>
      <c r="C426" s="44">
        <v>2217195</v>
      </c>
      <c r="D426" s="43" t="s">
        <v>17</v>
      </c>
      <c r="E426" s="45">
        <v>5</v>
      </c>
      <c r="F426" s="40">
        <f t="shared" si="91"/>
        <v>10</v>
      </c>
      <c r="G426" s="62">
        <v>1</v>
      </c>
      <c r="H426" s="64">
        <f t="shared" si="86"/>
        <v>10</v>
      </c>
      <c r="I426" s="62"/>
      <c r="J426" s="16">
        <f t="shared" si="87"/>
        <v>0</v>
      </c>
      <c r="K426" s="43"/>
      <c r="L426" s="40"/>
      <c r="M426" s="40">
        <f t="shared" si="92"/>
        <v>1</v>
      </c>
      <c r="N426" s="40">
        <f t="shared" si="92"/>
        <v>10</v>
      </c>
    </row>
    <row r="427" spans="2:14" s="9" customFormat="1" x14ac:dyDescent="0.25">
      <c r="B427" s="41" t="s">
        <v>220</v>
      </c>
      <c r="C427" s="39">
        <v>2217194</v>
      </c>
      <c r="D427" s="40" t="s">
        <v>17</v>
      </c>
      <c r="E427" s="40">
        <v>5</v>
      </c>
      <c r="F427" s="40">
        <f t="shared" si="91"/>
        <v>10</v>
      </c>
      <c r="G427" s="62">
        <v>1</v>
      </c>
      <c r="H427" s="64">
        <f t="shared" si="86"/>
        <v>10</v>
      </c>
      <c r="I427" s="62"/>
      <c r="J427" s="16">
        <f t="shared" si="87"/>
        <v>0</v>
      </c>
      <c r="K427" s="40"/>
      <c r="L427" s="40"/>
      <c r="M427" s="40">
        <f t="shared" si="92"/>
        <v>1</v>
      </c>
      <c r="N427" s="40">
        <f t="shared" si="92"/>
        <v>10</v>
      </c>
    </row>
    <row r="428" spans="2:14" s="9" customFormat="1" x14ac:dyDescent="0.25">
      <c r="B428" s="41" t="s">
        <v>221</v>
      </c>
      <c r="C428" s="39">
        <v>2215230</v>
      </c>
      <c r="D428" s="40" t="s">
        <v>17</v>
      </c>
      <c r="E428" s="40">
        <v>0.5</v>
      </c>
      <c r="F428" s="40">
        <f t="shared" si="91"/>
        <v>1</v>
      </c>
      <c r="G428" s="62">
        <v>1</v>
      </c>
      <c r="H428" s="64">
        <f t="shared" si="86"/>
        <v>1</v>
      </c>
      <c r="I428" s="62"/>
      <c r="J428" s="16">
        <f t="shared" si="87"/>
        <v>0</v>
      </c>
      <c r="K428" s="40"/>
      <c r="L428" s="40"/>
      <c r="M428" s="40">
        <f t="shared" si="92"/>
        <v>1</v>
      </c>
      <c r="N428" s="40">
        <f t="shared" si="92"/>
        <v>1</v>
      </c>
    </row>
    <row r="429" spans="2:14" s="9" customFormat="1" x14ac:dyDescent="0.25">
      <c r="B429" s="41" t="s">
        <v>222</v>
      </c>
      <c r="C429" s="39">
        <v>2215226</v>
      </c>
      <c r="D429" s="40" t="s">
        <v>17</v>
      </c>
      <c r="E429" s="40">
        <v>1</v>
      </c>
      <c r="F429" s="40">
        <f t="shared" si="91"/>
        <v>2</v>
      </c>
      <c r="G429" s="62">
        <v>1</v>
      </c>
      <c r="H429" s="64">
        <f t="shared" si="86"/>
        <v>2</v>
      </c>
      <c r="I429" s="62"/>
      <c r="J429" s="16">
        <f t="shared" si="87"/>
        <v>0</v>
      </c>
      <c r="K429" s="40"/>
      <c r="L429" s="40"/>
      <c r="M429" s="40">
        <f t="shared" si="92"/>
        <v>1</v>
      </c>
      <c r="N429" s="40">
        <f t="shared" si="92"/>
        <v>2</v>
      </c>
    </row>
    <row r="430" spans="2:14" s="9" customFormat="1" x14ac:dyDescent="0.25">
      <c r="B430" s="41" t="s">
        <v>223</v>
      </c>
      <c r="C430" s="39">
        <v>2215302</v>
      </c>
      <c r="D430" s="40" t="s">
        <v>17</v>
      </c>
      <c r="E430" s="40">
        <v>1</v>
      </c>
      <c r="F430" s="40">
        <f t="shared" si="91"/>
        <v>2</v>
      </c>
      <c r="G430" s="62">
        <v>1</v>
      </c>
      <c r="H430" s="64">
        <f t="shared" si="86"/>
        <v>2</v>
      </c>
      <c r="I430" s="62"/>
      <c r="J430" s="16">
        <f t="shared" si="87"/>
        <v>0</v>
      </c>
      <c r="K430" s="40"/>
      <c r="L430" s="40"/>
      <c r="M430" s="40">
        <f t="shared" si="92"/>
        <v>1</v>
      </c>
      <c r="N430" s="40">
        <f t="shared" si="92"/>
        <v>2</v>
      </c>
    </row>
    <row r="431" spans="2:14" s="9" customFormat="1" x14ac:dyDescent="0.25">
      <c r="B431" s="41" t="s">
        <v>224</v>
      </c>
      <c r="C431" s="39">
        <v>2214008</v>
      </c>
      <c r="D431" s="40" t="s">
        <v>17</v>
      </c>
      <c r="E431" s="40">
        <v>19.170000000000002</v>
      </c>
      <c r="F431" s="40">
        <f t="shared" si="91"/>
        <v>38.340000000000003</v>
      </c>
      <c r="G431" s="62">
        <v>1</v>
      </c>
      <c r="H431" s="64">
        <f t="shared" si="86"/>
        <v>38.340000000000003</v>
      </c>
      <c r="I431" s="62"/>
      <c r="J431" s="16">
        <f t="shared" si="87"/>
        <v>0</v>
      </c>
      <c r="K431" s="40"/>
      <c r="L431" s="40"/>
      <c r="M431" s="40">
        <f t="shared" si="92"/>
        <v>1</v>
      </c>
      <c r="N431" s="40">
        <f t="shared" si="92"/>
        <v>38.340000000000003</v>
      </c>
    </row>
    <row r="432" spans="2:14" s="9" customFormat="1" x14ac:dyDescent="0.25">
      <c r="B432" s="41" t="s">
        <v>225</v>
      </c>
      <c r="C432" s="39">
        <v>2215198</v>
      </c>
      <c r="D432" s="40" t="s">
        <v>17</v>
      </c>
      <c r="E432" s="40">
        <v>5.93</v>
      </c>
      <c r="F432" s="40">
        <f t="shared" si="91"/>
        <v>11.86</v>
      </c>
      <c r="G432" s="62">
        <v>1</v>
      </c>
      <c r="H432" s="64">
        <f t="shared" si="86"/>
        <v>11.86</v>
      </c>
      <c r="I432" s="62"/>
      <c r="J432" s="16">
        <f t="shared" si="87"/>
        <v>0</v>
      </c>
      <c r="K432" s="40"/>
      <c r="L432" s="40"/>
      <c r="M432" s="40">
        <f t="shared" si="92"/>
        <v>1</v>
      </c>
      <c r="N432" s="40">
        <f t="shared" si="92"/>
        <v>11.86</v>
      </c>
    </row>
    <row r="433" spans="2:14" s="9" customFormat="1" x14ac:dyDescent="0.25">
      <c r="B433" s="41" t="s">
        <v>225</v>
      </c>
      <c r="C433" s="39">
        <v>2215171</v>
      </c>
      <c r="D433" s="40" t="s">
        <v>17</v>
      </c>
      <c r="E433" s="40">
        <v>12.56</v>
      </c>
      <c r="F433" s="40">
        <f t="shared" si="91"/>
        <v>25.12</v>
      </c>
      <c r="G433" s="62">
        <v>1</v>
      </c>
      <c r="H433" s="64">
        <f t="shared" si="86"/>
        <v>25.12</v>
      </c>
      <c r="I433" s="62"/>
      <c r="J433" s="16">
        <f t="shared" si="87"/>
        <v>0</v>
      </c>
      <c r="K433" s="40"/>
      <c r="L433" s="40"/>
      <c r="M433" s="40">
        <f t="shared" si="92"/>
        <v>1</v>
      </c>
      <c r="N433" s="40">
        <f t="shared" si="92"/>
        <v>25.12</v>
      </c>
    </row>
    <row r="434" spans="2:14" s="9" customFormat="1" x14ac:dyDescent="0.25">
      <c r="B434" s="20" t="s">
        <v>329</v>
      </c>
      <c r="C434" s="21">
        <v>2215144</v>
      </c>
      <c r="D434" s="16" t="s">
        <v>17</v>
      </c>
      <c r="E434" s="16">
        <v>0.45</v>
      </c>
      <c r="F434" s="16">
        <f t="shared" si="91"/>
        <v>0.9</v>
      </c>
      <c r="G434" s="64">
        <v>2</v>
      </c>
      <c r="H434" s="64">
        <f>G434*F434</f>
        <v>1.8</v>
      </c>
      <c r="I434" s="64"/>
      <c r="J434" s="16">
        <f t="shared" si="87"/>
        <v>0</v>
      </c>
      <c r="K434" s="64"/>
      <c r="L434" s="16"/>
      <c r="M434" s="16">
        <f t="shared" si="92"/>
        <v>2</v>
      </c>
      <c r="N434" s="16">
        <f t="shared" si="92"/>
        <v>1.8</v>
      </c>
    </row>
    <row r="435" spans="2:14" s="9" customFormat="1" x14ac:dyDescent="0.25">
      <c r="B435" s="20" t="s">
        <v>330</v>
      </c>
      <c r="C435" s="21">
        <v>2217211</v>
      </c>
      <c r="D435" s="16" t="s">
        <v>17</v>
      </c>
      <c r="E435" s="16">
        <v>5.52</v>
      </c>
      <c r="F435" s="16">
        <f t="shared" si="91"/>
        <v>11.04</v>
      </c>
      <c r="G435" s="64">
        <v>5</v>
      </c>
      <c r="H435" s="64">
        <f t="shared" ref="H435:H443" si="93">G435*F435</f>
        <v>55.199999999999996</v>
      </c>
      <c r="I435" s="64"/>
      <c r="J435" s="16">
        <f t="shared" si="87"/>
        <v>0</v>
      </c>
      <c r="K435" s="64"/>
      <c r="L435" s="16"/>
      <c r="M435" s="16">
        <f t="shared" si="92"/>
        <v>5</v>
      </c>
      <c r="N435" s="16">
        <f t="shared" si="92"/>
        <v>55.199999999999996</v>
      </c>
    </row>
    <row r="436" spans="2:14" s="9" customFormat="1" x14ac:dyDescent="0.25">
      <c r="B436" s="20" t="s">
        <v>332</v>
      </c>
      <c r="C436" s="21">
        <v>2217213</v>
      </c>
      <c r="D436" s="16" t="s">
        <v>17</v>
      </c>
      <c r="E436" s="16"/>
      <c r="F436" s="16">
        <v>40.799999999999997</v>
      </c>
      <c r="G436" s="64">
        <v>2</v>
      </c>
      <c r="H436" s="64">
        <f t="shared" si="93"/>
        <v>81.599999999999994</v>
      </c>
      <c r="I436" s="64"/>
      <c r="J436" s="16">
        <f t="shared" si="87"/>
        <v>0</v>
      </c>
      <c r="K436" s="64"/>
      <c r="L436" s="16"/>
      <c r="M436" s="16">
        <f>G436+I436-K436</f>
        <v>2</v>
      </c>
      <c r="N436" s="16">
        <f t="shared" ref="N436:N443" si="94">H436+J436-L436</f>
        <v>81.599999999999994</v>
      </c>
    </row>
    <row r="437" spans="2:14" s="9" customFormat="1" x14ac:dyDescent="0.25">
      <c r="B437" s="70" t="s">
        <v>333</v>
      </c>
      <c r="C437" s="71">
        <v>2217072</v>
      </c>
      <c r="D437" s="16" t="s">
        <v>17</v>
      </c>
      <c r="E437" s="16">
        <v>0.24</v>
      </c>
      <c r="F437" s="64">
        <v>0.48</v>
      </c>
      <c r="G437" s="62">
        <v>11</v>
      </c>
      <c r="H437" s="64">
        <f t="shared" si="93"/>
        <v>5.2799999999999994</v>
      </c>
      <c r="I437" s="62"/>
      <c r="J437" s="16">
        <f t="shared" si="87"/>
        <v>0</v>
      </c>
      <c r="K437" s="78"/>
      <c r="L437" s="64">
        <f t="shared" ref="L437" si="95">K437*F437</f>
        <v>0</v>
      </c>
      <c r="M437" s="16">
        <f t="shared" ref="M437:M443" si="96">G437+I437-K437</f>
        <v>11</v>
      </c>
      <c r="N437" s="16">
        <f t="shared" si="94"/>
        <v>5.2799999999999994</v>
      </c>
    </row>
    <row r="438" spans="2:14" s="9" customFormat="1" x14ac:dyDescent="0.25">
      <c r="B438" s="70" t="s">
        <v>334</v>
      </c>
      <c r="C438" s="71">
        <v>2217070</v>
      </c>
      <c r="D438" s="16" t="s">
        <v>17</v>
      </c>
      <c r="E438" s="16">
        <v>0.19</v>
      </c>
      <c r="F438" s="64">
        <v>0.38</v>
      </c>
      <c r="G438" s="62">
        <v>10</v>
      </c>
      <c r="H438" s="64">
        <f t="shared" si="93"/>
        <v>3.8</v>
      </c>
      <c r="I438" s="62"/>
      <c r="J438" s="16">
        <f t="shared" si="87"/>
        <v>0</v>
      </c>
      <c r="K438" s="78"/>
      <c r="L438" s="64"/>
      <c r="M438" s="16">
        <f t="shared" si="96"/>
        <v>10</v>
      </c>
      <c r="N438" s="16">
        <f t="shared" si="94"/>
        <v>3.8</v>
      </c>
    </row>
    <row r="439" spans="2:14" s="9" customFormat="1" x14ac:dyDescent="0.25">
      <c r="B439" s="80" t="s">
        <v>335</v>
      </c>
      <c r="C439" s="71">
        <v>2217018</v>
      </c>
      <c r="D439" s="16" t="s">
        <v>17</v>
      </c>
      <c r="E439" s="16">
        <v>0.3</v>
      </c>
      <c r="F439" s="64">
        <v>0.6</v>
      </c>
      <c r="G439" s="62">
        <v>7</v>
      </c>
      <c r="H439" s="64">
        <f t="shared" si="93"/>
        <v>4.2</v>
      </c>
      <c r="I439" s="62"/>
      <c r="J439" s="16">
        <f t="shared" si="87"/>
        <v>0</v>
      </c>
      <c r="K439" s="78"/>
      <c r="L439" s="64"/>
      <c r="M439" s="16">
        <f t="shared" si="96"/>
        <v>7</v>
      </c>
      <c r="N439" s="16">
        <f t="shared" si="94"/>
        <v>4.2</v>
      </c>
    </row>
    <row r="440" spans="2:14" s="9" customFormat="1" x14ac:dyDescent="0.25">
      <c r="B440" s="80" t="s">
        <v>336</v>
      </c>
      <c r="C440" s="71">
        <v>2217017</v>
      </c>
      <c r="D440" s="16" t="s">
        <v>17</v>
      </c>
      <c r="E440" s="16">
        <v>0.3</v>
      </c>
      <c r="F440" s="64">
        <v>0.6</v>
      </c>
      <c r="G440" s="62">
        <v>30</v>
      </c>
      <c r="H440" s="64">
        <f t="shared" si="93"/>
        <v>18</v>
      </c>
      <c r="I440" s="62"/>
      <c r="J440" s="16">
        <f t="shared" si="87"/>
        <v>0</v>
      </c>
      <c r="K440" s="78"/>
      <c r="L440" s="64"/>
      <c r="M440" s="16">
        <f t="shared" si="96"/>
        <v>30</v>
      </c>
      <c r="N440" s="16">
        <f t="shared" si="94"/>
        <v>18</v>
      </c>
    </row>
    <row r="441" spans="2:14" s="9" customFormat="1" x14ac:dyDescent="0.25">
      <c r="B441" s="14" t="s">
        <v>337</v>
      </c>
      <c r="C441" s="15">
        <v>2217258</v>
      </c>
      <c r="D441" s="16" t="s">
        <v>17</v>
      </c>
      <c r="E441" s="16"/>
      <c r="F441" s="64">
        <v>417</v>
      </c>
      <c r="G441" s="64">
        <v>1</v>
      </c>
      <c r="H441" s="64">
        <f t="shared" si="93"/>
        <v>417</v>
      </c>
      <c r="I441" s="64"/>
      <c r="J441" s="16">
        <f t="shared" si="87"/>
        <v>0</v>
      </c>
      <c r="K441" s="78"/>
      <c r="L441" s="64"/>
      <c r="M441" s="16">
        <f t="shared" si="96"/>
        <v>1</v>
      </c>
      <c r="N441" s="16">
        <f t="shared" si="94"/>
        <v>417</v>
      </c>
    </row>
    <row r="442" spans="2:14" s="9" customFormat="1" x14ac:dyDescent="0.25">
      <c r="B442" s="14" t="s">
        <v>338</v>
      </c>
      <c r="C442" s="15">
        <v>2217204</v>
      </c>
      <c r="D442" s="16" t="s">
        <v>17</v>
      </c>
      <c r="E442" s="16">
        <v>16</v>
      </c>
      <c r="F442" s="64">
        <v>32</v>
      </c>
      <c r="G442" s="64">
        <v>1</v>
      </c>
      <c r="H442" s="64">
        <f t="shared" si="93"/>
        <v>32</v>
      </c>
      <c r="I442" s="64"/>
      <c r="J442" s="16">
        <f t="shared" si="87"/>
        <v>0</v>
      </c>
      <c r="K442" s="78"/>
      <c r="L442" s="64"/>
      <c r="M442" s="16">
        <f t="shared" si="96"/>
        <v>1</v>
      </c>
      <c r="N442" s="16">
        <f t="shared" si="94"/>
        <v>32</v>
      </c>
    </row>
    <row r="443" spans="2:14" s="9" customFormat="1" x14ac:dyDescent="0.25">
      <c r="B443" s="81" t="s">
        <v>339</v>
      </c>
      <c r="C443" s="82">
        <v>2217212</v>
      </c>
      <c r="D443" s="83" t="s">
        <v>17</v>
      </c>
      <c r="E443" s="84"/>
      <c r="F443" s="83">
        <v>630</v>
      </c>
      <c r="G443" s="85">
        <v>2</v>
      </c>
      <c r="H443" s="86">
        <f t="shared" si="93"/>
        <v>1260</v>
      </c>
      <c r="I443" s="85"/>
      <c r="J443" s="16">
        <f t="shared" si="87"/>
        <v>0</v>
      </c>
      <c r="K443" s="87"/>
      <c r="L443" s="86"/>
      <c r="M443" s="85">
        <f t="shared" si="96"/>
        <v>2</v>
      </c>
      <c r="N443" s="85">
        <f t="shared" si="94"/>
        <v>1260</v>
      </c>
    </row>
    <row r="444" spans="2:14" s="9" customFormat="1" x14ac:dyDescent="0.25">
      <c r="B444" s="20" t="s">
        <v>261</v>
      </c>
      <c r="C444" s="21">
        <v>2215373</v>
      </c>
      <c r="D444" s="16" t="s">
        <v>17</v>
      </c>
      <c r="E444" s="16">
        <v>22.05</v>
      </c>
      <c r="F444" s="18">
        <v>44.1</v>
      </c>
      <c r="G444" s="13">
        <v>2</v>
      </c>
      <c r="H444" s="13">
        <f>G444*F444</f>
        <v>88.2</v>
      </c>
      <c r="I444" s="13"/>
      <c r="J444" s="16">
        <f t="shared" si="87"/>
        <v>0</v>
      </c>
      <c r="K444" s="13"/>
      <c r="L444" s="13">
        <f>K444*F444</f>
        <v>0</v>
      </c>
      <c r="M444" s="13">
        <f>G444+I444-K444</f>
        <v>2</v>
      </c>
      <c r="N444" s="13">
        <f>H444+J444-L444</f>
        <v>88.2</v>
      </c>
    </row>
    <row r="445" spans="2:14" s="9" customFormat="1" x14ac:dyDescent="0.25">
      <c r="B445" s="20" t="s">
        <v>261</v>
      </c>
      <c r="C445" s="21">
        <v>2215372</v>
      </c>
      <c r="D445" s="16" t="s">
        <v>17</v>
      </c>
      <c r="E445" s="16">
        <v>25.52</v>
      </c>
      <c r="F445" s="18">
        <v>51.04</v>
      </c>
      <c r="G445" s="13">
        <v>1</v>
      </c>
      <c r="H445" s="13">
        <f>G445*F445</f>
        <v>51.04</v>
      </c>
      <c r="I445" s="13"/>
      <c r="J445" s="16">
        <f t="shared" si="87"/>
        <v>0</v>
      </c>
      <c r="K445" s="13"/>
      <c r="L445" s="13">
        <f>K445*F445</f>
        <v>0</v>
      </c>
      <c r="M445" s="13">
        <f>G445+I445-K445</f>
        <v>1</v>
      </c>
      <c r="N445" s="13">
        <f>H445+J445-L445</f>
        <v>51.04</v>
      </c>
    </row>
    <row r="446" spans="2:14" s="9" customFormat="1" x14ac:dyDescent="0.25">
      <c r="B446" s="54" t="s">
        <v>22</v>
      </c>
      <c r="C446" s="33"/>
      <c r="D446" s="4"/>
      <c r="E446" s="143"/>
      <c r="F446" s="143"/>
      <c r="G446" s="143">
        <f>SUM(G204:G445)</f>
        <v>4030</v>
      </c>
      <c r="H446" s="143">
        <f t="shared" ref="H446:N446" si="97">SUM(H204:H445)</f>
        <v>28766.285999999978</v>
      </c>
      <c r="I446" s="143">
        <f t="shared" si="97"/>
        <v>0</v>
      </c>
      <c r="J446" s="143">
        <f t="shared" si="97"/>
        <v>0</v>
      </c>
      <c r="K446" s="143">
        <f t="shared" si="97"/>
        <v>0</v>
      </c>
      <c r="L446" s="143">
        <f t="shared" si="97"/>
        <v>0</v>
      </c>
      <c r="M446" s="143">
        <f t="shared" si="97"/>
        <v>4030</v>
      </c>
      <c r="N446" s="143">
        <f t="shared" si="97"/>
        <v>28766.285999999978</v>
      </c>
    </row>
    <row r="447" spans="2:14" s="9" customFormat="1" ht="15.75" hidden="1" x14ac:dyDescent="0.25">
      <c r="B447" s="57" t="s">
        <v>393</v>
      </c>
      <c r="C447" s="114"/>
      <c r="D447" s="115"/>
      <c r="E447" s="115"/>
      <c r="F447" s="115"/>
      <c r="G447" s="115"/>
      <c r="H447" s="115"/>
      <c r="I447" s="115"/>
      <c r="J447" s="115"/>
      <c r="K447" s="115"/>
      <c r="L447" s="115"/>
      <c r="M447" s="115"/>
      <c r="N447" s="116"/>
    </row>
    <row r="448" spans="2:14" s="9" customFormat="1" hidden="1" x14ac:dyDescent="0.25">
      <c r="B448" s="41" t="s">
        <v>347</v>
      </c>
      <c r="C448" s="39">
        <v>2217014</v>
      </c>
      <c r="D448" s="40" t="s">
        <v>17</v>
      </c>
      <c r="E448" s="117"/>
      <c r="F448" s="118">
        <v>16</v>
      </c>
      <c r="G448" s="118"/>
      <c r="H448" s="13">
        <f>G448*F448</f>
        <v>0</v>
      </c>
      <c r="I448" s="13"/>
      <c r="J448" s="13">
        <f>I448*F448</f>
        <v>0</v>
      </c>
      <c r="K448" s="13"/>
      <c r="L448" s="13">
        <f>K448*F448</f>
        <v>0</v>
      </c>
      <c r="M448" s="13">
        <f>G448+I448-K448</f>
        <v>0</v>
      </c>
      <c r="N448" s="118">
        <f>H448+J448-L448</f>
        <v>0</v>
      </c>
    </row>
    <row r="449" spans="2:14" s="9" customFormat="1" hidden="1" x14ac:dyDescent="0.25">
      <c r="B449" s="25" t="s">
        <v>22</v>
      </c>
      <c r="C449" s="119"/>
      <c r="D449" s="120"/>
      <c r="E449" s="117"/>
      <c r="F449" s="117"/>
      <c r="G449" s="117">
        <f>G448</f>
        <v>0</v>
      </c>
      <c r="H449" s="143">
        <f>H448</f>
        <v>0</v>
      </c>
      <c r="I449" s="143">
        <f>I448</f>
        <v>0</v>
      </c>
      <c r="J449" s="143">
        <f>J448</f>
        <v>0</v>
      </c>
      <c r="K449" s="143">
        <f>K448</f>
        <v>0</v>
      </c>
      <c r="L449" s="143">
        <f t="shared" ref="L449" si="98">L448</f>
        <v>0</v>
      </c>
      <c r="M449" s="143">
        <f>M448</f>
        <v>0</v>
      </c>
      <c r="N449" s="117">
        <f>N448</f>
        <v>0</v>
      </c>
    </row>
    <row r="450" spans="2:14" ht="15.75" x14ac:dyDescent="0.25">
      <c r="B450" s="57" t="s">
        <v>394</v>
      </c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9"/>
    </row>
    <row r="451" spans="2:14" x14ac:dyDescent="0.25">
      <c r="B451" s="41" t="s">
        <v>395</v>
      </c>
      <c r="C451" s="39">
        <v>2215061</v>
      </c>
      <c r="D451" s="40" t="s">
        <v>17</v>
      </c>
      <c r="E451" s="40">
        <v>6.25</v>
      </c>
      <c r="F451" s="40">
        <f>E451*2</f>
        <v>12.5</v>
      </c>
      <c r="G451" s="62">
        <v>2</v>
      </c>
      <c r="H451" s="62">
        <f>G451*F451</f>
        <v>25</v>
      </c>
      <c r="I451" s="43"/>
      <c r="J451" s="40"/>
      <c r="K451" s="40"/>
      <c r="L451" s="40"/>
      <c r="M451" s="40">
        <f t="shared" ref="M451:N489" si="99">G451+I451-K451</f>
        <v>2</v>
      </c>
      <c r="N451" s="40">
        <f t="shared" si="99"/>
        <v>25</v>
      </c>
    </row>
    <row r="452" spans="2:14" x14ac:dyDescent="0.25">
      <c r="B452" s="41" t="s">
        <v>396</v>
      </c>
      <c r="C452" s="39">
        <v>2215076</v>
      </c>
      <c r="D452" s="40" t="s">
        <v>17</v>
      </c>
      <c r="E452" s="40">
        <v>1.75</v>
      </c>
      <c r="F452" s="40">
        <f t="shared" ref="F452:F515" si="100">E452*2</f>
        <v>3.5</v>
      </c>
      <c r="G452" s="62">
        <v>3</v>
      </c>
      <c r="H452" s="62">
        <f t="shared" ref="H452:H515" si="101">G452*F452</f>
        <v>10.5</v>
      </c>
      <c r="I452" s="43"/>
      <c r="J452" s="40"/>
      <c r="K452" s="40"/>
      <c r="L452" s="40"/>
      <c r="M452" s="40">
        <f t="shared" si="99"/>
        <v>3</v>
      </c>
      <c r="N452" s="40">
        <f t="shared" si="99"/>
        <v>10.5</v>
      </c>
    </row>
    <row r="453" spans="2:14" x14ac:dyDescent="0.25">
      <c r="B453" s="41" t="s">
        <v>229</v>
      </c>
      <c r="C453" s="39">
        <v>2215042</v>
      </c>
      <c r="D453" s="40" t="s">
        <v>17</v>
      </c>
      <c r="E453" s="40">
        <v>7.5</v>
      </c>
      <c r="F453" s="40">
        <f t="shared" si="100"/>
        <v>15</v>
      </c>
      <c r="G453" s="62">
        <v>1</v>
      </c>
      <c r="H453" s="62">
        <f t="shared" si="101"/>
        <v>15</v>
      </c>
      <c r="I453" s="43"/>
      <c r="J453" s="40"/>
      <c r="K453" s="40"/>
      <c r="L453" s="40"/>
      <c r="M453" s="40">
        <f t="shared" si="99"/>
        <v>1</v>
      </c>
      <c r="N453" s="40">
        <f t="shared" si="99"/>
        <v>15</v>
      </c>
    </row>
    <row r="454" spans="2:14" x14ac:dyDescent="0.25">
      <c r="B454" s="41" t="s">
        <v>397</v>
      </c>
      <c r="C454" s="39">
        <v>2215116</v>
      </c>
      <c r="D454" s="40" t="s">
        <v>17</v>
      </c>
      <c r="E454" s="40">
        <v>2.5</v>
      </c>
      <c r="F454" s="40">
        <f t="shared" si="100"/>
        <v>5</v>
      </c>
      <c r="G454" s="62">
        <v>18</v>
      </c>
      <c r="H454" s="62">
        <f t="shared" si="101"/>
        <v>90</v>
      </c>
      <c r="I454" s="43"/>
      <c r="J454" s="40"/>
      <c r="K454" s="40"/>
      <c r="L454" s="40"/>
      <c r="M454" s="40">
        <f t="shared" si="99"/>
        <v>18</v>
      </c>
      <c r="N454" s="40">
        <f t="shared" si="99"/>
        <v>90</v>
      </c>
    </row>
    <row r="455" spans="2:14" s="65" customFormat="1" x14ac:dyDescent="0.25">
      <c r="B455" s="50" t="s">
        <v>398</v>
      </c>
      <c r="C455" s="44">
        <v>2215102</v>
      </c>
      <c r="D455" s="43" t="s">
        <v>17</v>
      </c>
      <c r="E455" s="45">
        <v>5</v>
      </c>
      <c r="F455" s="40">
        <f t="shared" si="100"/>
        <v>10</v>
      </c>
      <c r="G455" s="62">
        <v>3</v>
      </c>
      <c r="H455" s="62">
        <f t="shared" si="101"/>
        <v>30</v>
      </c>
      <c r="I455" s="45"/>
      <c r="J455" s="43"/>
      <c r="K455" s="43"/>
      <c r="L455" s="43"/>
      <c r="M455" s="43">
        <f t="shared" si="99"/>
        <v>3</v>
      </c>
      <c r="N455" s="43">
        <f t="shared" si="99"/>
        <v>30</v>
      </c>
    </row>
    <row r="456" spans="2:14" s="65" customFormat="1" x14ac:dyDescent="0.25">
      <c r="B456" s="50" t="s">
        <v>399</v>
      </c>
      <c r="C456" s="44">
        <v>2215124</v>
      </c>
      <c r="D456" s="43" t="s">
        <v>17</v>
      </c>
      <c r="E456" s="45">
        <v>3.65</v>
      </c>
      <c r="F456" s="40">
        <f t="shared" si="100"/>
        <v>7.3</v>
      </c>
      <c r="G456" s="62">
        <v>1</v>
      </c>
      <c r="H456" s="62">
        <f t="shared" si="101"/>
        <v>7.3</v>
      </c>
      <c r="I456" s="45"/>
      <c r="J456" s="43"/>
      <c r="K456" s="43"/>
      <c r="L456" s="43"/>
      <c r="M456" s="43">
        <f t="shared" si="99"/>
        <v>1</v>
      </c>
      <c r="N456" s="43">
        <f t="shared" si="99"/>
        <v>7.3</v>
      </c>
    </row>
    <row r="457" spans="2:14" s="65" customFormat="1" x14ac:dyDescent="0.25">
      <c r="B457" s="50" t="s">
        <v>400</v>
      </c>
      <c r="C457" s="44">
        <v>2215034</v>
      </c>
      <c r="D457" s="43" t="s">
        <v>17</v>
      </c>
      <c r="E457" s="45">
        <v>5.2</v>
      </c>
      <c r="F457" s="40">
        <f t="shared" si="100"/>
        <v>10.4</v>
      </c>
      <c r="G457" s="62">
        <v>1</v>
      </c>
      <c r="H457" s="62">
        <f t="shared" si="101"/>
        <v>10.4</v>
      </c>
      <c r="I457" s="45"/>
      <c r="J457" s="43"/>
      <c r="K457" s="43"/>
      <c r="L457" s="40"/>
      <c r="M457" s="40">
        <f t="shared" si="99"/>
        <v>1</v>
      </c>
      <c r="N457" s="40">
        <f t="shared" si="99"/>
        <v>10.4</v>
      </c>
    </row>
    <row r="458" spans="2:14" s="65" customFormat="1" x14ac:dyDescent="0.25">
      <c r="B458" s="50" t="s">
        <v>401</v>
      </c>
      <c r="C458" s="44">
        <v>2215088</v>
      </c>
      <c r="D458" s="43" t="s">
        <v>17</v>
      </c>
      <c r="E458" s="45">
        <v>7.5</v>
      </c>
      <c r="F458" s="40">
        <f t="shared" si="100"/>
        <v>15</v>
      </c>
      <c r="G458" s="62">
        <v>2</v>
      </c>
      <c r="H458" s="62">
        <f t="shared" si="101"/>
        <v>30</v>
      </c>
      <c r="I458" s="45"/>
      <c r="J458" s="43"/>
      <c r="K458" s="43"/>
      <c r="L458" s="40"/>
      <c r="M458" s="40">
        <f t="shared" si="99"/>
        <v>2</v>
      </c>
      <c r="N458" s="40">
        <f t="shared" si="99"/>
        <v>30</v>
      </c>
    </row>
    <row r="459" spans="2:14" s="65" customFormat="1" x14ac:dyDescent="0.25">
      <c r="B459" s="50" t="s">
        <v>402</v>
      </c>
      <c r="C459" s="44">
        <v>2215115</v>
      </c>
      <c r="D459" s="43" t="s">
        <v>17</v>
      </c>
      <c r="E459" s="45">
        <v>13</v>
      </c>
      <c r="F459" s="40">
        <f t="shared" si="100"/>
        <v>26</v>
      </c>
      <c r="G459" s="62">
        <v>3</v>
      </c>
      <c r="H459" s="62">
        <f t="shared" si="101"/>
        <v>78</v>
      </c>
      <c r="I459" s="45"/>
      <c r="J459" s="43"/>
      <c r="K459" s="43"/>
      <c r="L459" s="40"/>
      <c r="M459" s="40">
        <f t="shared" si="99"/>
        <v>3</v>
      </c>
      <c r="N459" s="40">
        <f t="shared" si="99"/>
        <v>78</v>
      </c>
    </row>
    <row r="460" spans="2:14" s="75" customFormat="1" x14ac:dyDescent="0.25">
      <c r="B460" s="20" t="s">
        <v>403</v>
      </c>
      <c r="C460" s="21">
        <v>2215074</v>
      </c>
      <c r="D460" s="16" t="s">
        <v>17</v>
      </c>
      <c r="E460" s="16">
        <v>3.5</v>
      </c>
      <c r="F460" s="16">
        <f t="shared" si="100"/>
        <v>7</v>
      </c>
      <c r="G460" s="64">
        <v>3</v>
      </c>
      <c r="H460" s="64">
        <f t="shared" si="101"/>
        <v>21</v>
      </c>
      <c r="I460" s="16"/>
      <c r="J460" s="16"/>
      <c r="K460" s="16"/>
      <c r="L460" s="16"/>
      <c r="M460" s="16">
        <f t="shared" si="99"/>
        <v>3</v>
      </c>
      <c r="N460" s="16">
        <f t="shared" si="99"/>
        <v>21</v>
      </c>
    </row>
    <row r="461" spans="2:14" x14ac:dyDescent="0.25">
      <c r="B461" s="38" t="s">
        <v>404</v>
      </c>
      <c r="C461" s="42">
        <v>2215092</v>
      </c>
      <c r="D461" s="40" t="s">
        <v>17</v>
      </c>
      <c r="E461" s="43">
        <v>3</v>
      </c>
      <c r="F461" s="40">
        <f t="shared" si="100"/>
        <v>6</v>
      </c>
      <c r="G461" s="62">
        <v>12</v>
      </c>
      <c r="H461" s="62">
        <f t="shared" si="101"/>
        <v>72</v>
      </c>
      <c r="I461" s="43"/>
      <c r="J461" s="40"/>
      <c r="K461" s="40"/>
      <c r="L461" s="40"/>
      <c r="M461" s="40">
        <f t="shared" si="99"/>
        <v>12</v>
      </c>
      <c r="N461" s="40">
        <f t="shared" si="99"/>
        <v>72</v>
      </c>
    </row>
    <row r="462" spans="2:14" s="65" customFormat="1" x14ac:dyDescent="0.25">
      <c r="B462" s="50" t="s">
        <v>405</v>
      </c>
      <c r="C462" s="44">
        <v>2215103</v>
      </c>
      <c r="D462" s="43" t="s">
        <v>17</v>
      </c>
      <c r="E462" s="45">
        <v>7</v>
      </c>
      <c r="F462" s="40">
        <f t="shared" si="100"/>
        <v>14</v>
      </c>
      <c r="G462" s="62">
        <v>1</v>
      </c>
      <c r="H462" s="62">
        <f t="shared" si="101"/>
        <v>14</v>
      </c>
      <c r="I462" s="45"/>
      <c r="J462" s="43"/>
      <c r="K462" s="43"/>
      <c r="L462" s="40"/>
      <c r="M462" s="40">
        <f t="shared" si="99"/>
        <v>1</v>
      </c>
      <c r="N462" s="40">
        <f t="shared" si="99"/>
        <v>14</v>
      </c>
    </row>
    <row r="463" spans="2:14" x14ac:dyDescent="0.25">
      <c r="B463" s="41" t="s">
        <v>406</v>
      </c>
      <c r="C463" s="39">
        <v>2215035</v>
      </c>
      <c r="D463" s="40" t="s">
        <v>17</v>
      </c>
      <c r="E463" s="40">
        <v>0.6</v>
      </c>
      <c r="F463" s="40">
        <f t="shared" si="100"/>
        <v>1.2</v>
      </c>
      <c r="G463" s="62">
        <v>1</v>
      </c>
      <c r="H463" s="62">
        <f t="shared" si="101"/>
        <v>1.2</v>
      </c>
      <c r="I463" s="43"/>
      <c r="J463" s="40"/>
      <c r="K463" s="40"/>
      <c r="L463" s="40"/>
      <c r="M463" s="40">
        <f t="shared" si="99"/>
        <v>1</v>
      </c>
      <c r="N463" s="40">
        <f t="shared" si="99"/>
        <v>1.2</v>
      </c>
    </row>
    <row r="464" spans="2:14" x14ac:dyDescent="0.25">
      <c r="B464" s="41" t="s">
        <v>407</v>
      </c>
      <c r="C464" s="39">
        <v>2215331</v>
      </c>
      <c r="D464" s="40" t="s">
        <v>17</v>
      </c>
      <c r="E464" s="40">
        <v>83</v>
      </c>
      <c r="F464" s="40">
        <f t="shared" si="100"/>
        <v>166</v>
      </c>
      <c r="G464" s="62">
        <v>1</v>
      </c>
      <c r="H464" s="62">
        <f t="shared" si="101"/>
        <v>166</v>
      </c>
      <c r="I464" s="43"/>
      <c r="J464" s="40"/>
      <c r="K464" s="40"/>
      <c r="L464" s="40"/>
      <c r="M464" s="40">
        <f t="shared" si="99"/>
        <v>1</v>
      </c>
      <c r="N464" s="40">
        <f t="shared" si="99"/>
        <v>166</v>
      </c>
    </row>
    <row r="465" spans="2:14" x14ac:dyDescent="0.25">
      <c r="B465" s="41" t="s">
        <v>408</v>
      </c>
      <c r="C465" s="39">
        <v>2215112</v>
      </c>
      <c r="D465" s="40" t="s">
        <v>17</v>
      </c>
      <c r="E465" s="40">
        <v>3</v>
      </c>
      <c r="F465" s="40">
        <f t="shared" si="100"/>
        <v>6</v>
      </c>
      <c r="G465" s="62">
        <v>1</v>
      </c>
      <c r="H465" s="62">
        <f t="shared" si="101"/>
        <v>6</v>
      </c>
      <c r="I465" s="43"/>
      <c r="J465" s="40"/>
      <c r="K465" s="40"/>
      <c r="L465" s="40"/>
      <c r="M465" s="40">
        <f t="shared" si="99"/>
        <v>1</v>
      </c>
      <c r="N465" s="40">
        <f t="shared" si="99"/>
        <v>6</v>
      </c>
    </row>
    <row r="466" spans="2:14" x14ac:dyDescent="0.25">
      <c r="B466" s="41" t="s">
        <v>409</v>
      </c>
      <c r="C466" s="39">
        <v>2215040</v>
      </c>
      <c r="D466" s="40" t="s">
        <v>17</v>
      </c>
      <c r="E466" s="40">
        <v>26</v>
      </c>
      <c r="F466" s="40">
        <f t="shared" si="100"/>
        <v>52</v>
      </c>
      <c r="G466" s="62">
        <v>1</v>
      </c>
      <c r="H466" s="62">
        <f t="shared" si="101"/>
        <v>52</v>
      </c>
      <c r="I466" s="43"/>
      <c r="J466" s="40"/>
      <c r="K466" s="40"/>
      <c r="L466" s="40"/>
      <c r="M466" s="40">
        <f t="shared" si="99"/>
        <v>1</v>
      </c>
      <c r="N466" s="40">
        <f t="shared" si="99"/>
        <v>52</v>
      </c>
    </row>
    <row r="467" spans="2:14" x14ac:dyDescent="0.25">
      <c r="B467" s="41" t="s">
        <v>410</v>
      </c>
      <c r="C467" s="39">
        <v>2215067</v>
      </c>
      <c r="D467" s="40" t="s">
        <v>17</v>
      </c>
      <c r="E467" s="40">
        <v>12.5</v>
      </c>
      <c r="F467" s="40">
        <f t="shared" si="100"/>
        <v>25</v>
      </c>
      <c r="G467" s="62">
        <v>1</v>
      </c>
      <c r="H467" s="62">
        <f t="shared" si="101"/>
        <v>25</v>
      </c>
      <c r="I467" s="43"/>
      <c r="J467" s="40"/>
      <c r="K467" s="40"/>
      <c r="L467" s="40"/>
      <c r="M467" s="40">
        <f t="shared" si="99"/>
        <v>1</v>
      </c>
      <c r="N467" s="40">
        <f t="shared" si="99"/>
        <v>25</v>
      </c>
    </row>
    <row r="468" spans="2:14" x14ac:dyDescent="0.25">
      <c r="B468" s="41" t="s">
        <v>411</v>
      </c>
      <c r="C468" s="39">
        <v>2215084</v>
      </c>
      <c r="D468" s="40" t="s">
        <v>17</v>
      </c>
      <c r="E468" s="40">
        <v>2.08</v>
      </c>
      <c r="F468" s="40">
        <f t="shared" si="100"/>
        <v>4.16</v>
      </c>
      <c r="G468" s="62">
        <v>8</v>
      </c>
      <c r="H468" s="62">
        <f t="shared" si="101"/>
        <v>33.28</v>
      </c>
      <c r="I468" s="43"/>
      <c r="J468" s="40"/>
      <c r="K468" s="40"/>
      <c r="L468" s="40"/>
      <c r="M468" s="40">
        <f t="shared" si="99"/>
        <v>8</v>
      </c>
      <c r="N468" s="40">
        <f t="shared" si="99"/>
        <v>33.28</v>
      </c>
    </row>
    <row r="469" spans="2:14" x14ac:dyDescent="0.25">
      <c r="B469" s="41" t="s">
        <v>411</v>
      </c>
      <c r="C469" s="39">
        <v>2215084</v>
      </c>
      <c r="D469" s="40" t="s">
        <v>17</v>
      </c>
      <c r="E469" s="40">
        <v>2.09</v>
      </c>
      <c r="F469" s="40">
        <f t="shared" si="100"/>
        <v>4.18</v>
      </c>
      <c r="G469" s="62">
        <v>4</v>
      </c>
      <c r="H469" s="62">
        <f t="shared" si="101"/>
        <v>16.72</v>
      </c>
      <c r="I469" s="43"/>
      <c r="J469" s="40"/>
      <c r="K469" s="40"/>
      <c r="L469" s="40"/>
      <c r="M469" s="40">
        <f t="shared" si="99"/>
        <v>4</v>
      </c>
      <c r="N469" s="40">
        <f t="shared" si="99"/>
        <v>16.72</v>
      </c>
    </row>
    <row r="470" spans="2:14" s="65" customFormat="1" x14ac:dyDescent="0.25">
      <c r="B470" s="50" t="s">
        <v>412</v>
      </c>
      <c r="C470" s="44">
        <v>2215093</v>
      </c>
      <c r="D470" s="43" t="s">
        <v>17</v>
      </c>
      <c r="E470" s="45">
        <v>60</v>
      </c>
      <c r="F470" s="40">
        <f t="shared" si="100"/>
        <v>120</v>
      </c>
      <c r="G470" s="62">
        <v>1</v>
      </c>
      <c r="H470" s="62">
        <f t="shared" si="101"/>
        <v>120</v>
      </c>
      <c r="I470" s="45"/>
      <c r="J470" s="43"/>
      <c r="K470" s="43"/>
      <c r="L470" s="43"/>
      <c r="M470" s="43">
        <f t="shared" si="99"/>
        <v>1</v>
      </c>
      <c r="N470" s="43">
        <f t="shared" si="99"/>
        <v>120</v>
      </c>
    </row>
    <row r="471" spans="2:14" s="65" customFormat="1" x14ac:dyDescent="0.25">
      <c r="B471" s="50" t="s">
        <v>413</v>
      </c>
      <c r="C471" s="44">
        <v>2215041</v>
      </c>
      <c r="D471" s="43" t="s">
        <v>17</v>
      </c>
      <c r="E471" s="45">
        <v>19.5</v>
      </c>
      <c r="F471" s="40">
        <f t="shared" si="100"/>
        <v>39</v>
      </c>
      <c r="G471" s="62">
        <v>1</v>
      </c>
      <c r="H471" s="62">
        <f t="shared" si="101"/>
        <v>39</v>
      </c>
      <c r="I471" s="45"/>
      <c r="J471" s="43"/>
      <c r="K471" s="43"/>
      <c r="L471" s="43"/>
      <c r="M471" s="43">
        <f t="shared" si="99"/>
        <v>1</v>
      </c>
      <c r="N471" s="43">
        <f t="shared" si="99"/>
        <v>39</v>
      </c>
    </row>
    <row r="472" spans="2:14" s="65" customFormat="1" x14ac:dyDescent="0.25">
      <c r="B472" s="50" t="s">
        <v>414</v>
      </c>
      <c r="C472" s="44">
        <v>2215090</v>
      </c>
      <c r="D472" s="43" t="s">
        <v>17</v>
      </c>
      <c r="E472" s="45">
        <v>60</v>
      </c>
      <c r="F472" s="40">
        <f t="shared" si="100"/>
        <v>120</v>
      </c>
      <c r="G472" s="62">
        <v>1</v>
      </c>
      <c r="H472" s="62">
        <f t="shared" si="101"/>
        <v>120</v>
      </c>
      <c r="I472" s="45"/>
      <c r="J472" s="43"/>
      <c r="K472" s="43"/>
      <c r="L472" s="40"/>
      <c r="M472" s="40">
        <f t="shared" si="99"/>
        <v>1</v>
      </c>
      <c r="N472" s="40">
        <f t="shared" si="99"/>
        <v>120</v>
      </c>
    </row>
    <row r="473" spans="2:14" s="65" customFormat="1" x14ac:dyDescent="0.25">
      <c r="B473" s="50" t="s">
        <v>415</v>
      </c>
      <c r="C473" s="44">
        <v>2215059</v>
      </c>
      <c r="D473" s="43" t="s">
        <v>17</v>
      </c>
      <c r="E473" s="45">
        <v>3.05</v>
      </c>
      <c r="F473" s="40">
        <f t="shared" si="100"/>
        <v>6.1</v>
      </c>
      <c r="G473" s="62">
        <v>1</v>
      </c>
      <c r="H473" s="62">
        <f t="shared" si="101"/>
        <v>6.1</v>
      </c>
      <c r="I473" s="45"/>
      <c r="J473" s="43"/>
      <c r="K473" s="43"/>
      <c r="L473" s="40"/>
      <c r="M473" s="40">
        <f t="shared" si="99"/>
        <v>1</v>
      </c>
      <c r="N473" s="40">
        <f t="shared" si="99"/>
        <v>6.1</v>
      </c>
    </row>
    <row r="474" spans="2:14" s="65" customFormat="1" x14ac:dyDescent="0.25">
      <c r="B474" s="50" t="s">
        <v>416</v>
      </c>
      <c r="C474" s="44">
        <v>2215072</v>
      </c>
      <c r="D474" s="43" t="s">
        <v>17</v>
      </c>
      <c r="E474" s="45">
        <v>3.5</v>
      </c>
      <c r="F474" s="40">
        <f t="shared" si="100"/>
        <v>7</v>
      </c>
      <c r="G474" s="62">
        <v>1</v>
      </c>
      <c r="H474" s="62">
        <f t="shared" si="101"/>
        <v>7</v>
      </c>
      <c r="I474" s="45"/>
      <c r="J474" s="43"/>
      <c r="K474" s="43"/>
      <c r="L474" s="40"/>
      <c r="M474" s="40">
        <f t="shared" si="99"/>
        <v>1</v>
      </c>
      <c r="N474" s="40">
        <f t="shared" si="99"/>
        <v>7</v>
      </c>
    </row>
    <row r="475" spans="2:14" x14ac:dyDescent="0.25">
      <c r="B475" s="38" t="s">
        <v>417</v>
      </c>
      <c r="C475" s="42">
        <v>2215333</v>
      </c>
      <c r="D475" s="40" t="s">
        <v>17</v>
      </c>
      <c r="E475" s="43">
        <v>20</v>
      </c>
      <c r="F475" s="40">
        <f t="shared" si="100"/>
        <v>40</v>
      </c>
      <c r="G475" s="62">
        <v>1</v>
      </c>
      <c r="H475" s="62">
        <f t="shared" si="101"/>
        <v>40</v>
      </c>
      <c r="I475" s="43"/>
      <c r="J475" s="40"/>
      <c r="K475" s="40"/>
      <c r="L475" s="40"/>
      <c r="M475" s="40">
        <f t="shared" si="99"/>
        <v>1</v>
      </c>
      <c r="N475" s="40">
        <f t="shared" si="99"/>
        <v>40</v>
      </c>
    </row>
    <row r="476" spans="2:14" x14ac:dyDescent="0.25">
      <c r="B476" s="38" t="s">
        <v>418</v>
      </c>
      <c r="C476" s="42">
        <v>2215098</v>
      </c>
      <c r="D476" s="40" t="s">
        <v>17</v>
      </c>
      <c r="E476" s="43">
        <v>22.92</v>
      </c>
      <c r="F476" s="40">
        <f t="shared" si="100"/>
        <v>45.84</v>
      </c>
      <c r="G476" s="62">
        <v>1</v>
      </c>
      <c r="H476" s="62">
        <f t="shared" si="101"/>
        <v>45.84</v>
      </c>
      <c r="I476" s="43"/>
      <c r="J476" s="40"/>
      <c r="K476" s="40"/>
      <c r="L476" s="40"/>
      <c r="M476" s="40">
        <f t="shared" si="99"/>
        <v>1</v>
      </c>
      <c r="N476" s="40">
        <f t="shared" si="99"/>
        <v>45.84</v>
      </c>
    </row>
    <row r="477" spans="2:14" s="65" customFormat="1" x14ac:dyDescent="0.25">
      <c r="B477" s="50" t="s">
        <v>419</v>
      </c>
      <c r="C477" s="44">
        <v>2215099</v>
      </c>
      <c r="D477" s="43" t="s">
        <v>17</v>
      </c>
      <c r="E477" s="45">
        <v>27.5</v>
      </c>
      <c r="F477" s="40">
        <f t="shared" si="100"/>
        <v>55</v>
      </c>
      <c r="G477" s="62">
        <v>1</v>
      </c>
      <c r="H477" s="62">
        <f t="shared" si="101"/>
        <v>55</v>
      </c>
      <c r="I477" s="45"/>
      <c r="J477" s="43"/>
      <c r="K477" s="43"/>
      <c r="L477" s="40"/>
      <c r="M477" s="40">
        <f t="shared" si="99"/>
        <v>1</v>
      </c>
      <c r="N477" s="40">
        <f t="shared" si="99"/>
        <v>55</v>
      </c>
    </row>
    <row r="478" spans="2:14" x14ac:dyDescent="0.25">
      <c r="B478" s="41" t="s">
        <v>420</v>
      </c>
      <c r="C478" s="39">
        <v>2215100</v>
      </c>
      <c r="D478" s="40" t="s">
        <v>17</v>
      </c>
      <c r="E478" s="40">
        <v>11.46</v>
      </c>
      <c r="F478" s="40">
        <f t="shared" si="100"/>
        <v>22.92</v>
      </c>
      <c r="G478" s="62">
        <v>2</v>
      </c>
      <c r="H478" s="62">
        <f t="shared" si="101"/>
        <v>45.84</v>
      </c>
      <c r="I478" s="43"/>
      <c r="J478" s="40"/>
      <c r="K478" s="40"/>
      <c r="L478" s="40"/>
      <c r="M478" s="40">
        <f t="shared" si="99"/>
        <v>2</v>
      </c>
      <c r="N478" s="40">
        <f t="shared" si="99"/>
        <v>45.84</v>
      </c>
    </row>
    <row r="479" spans="2:14" x14ac:dyDescent="0.25">
      <c r="B479" s="41" t="s">
        <v>421</v>
      </c>
      <c r="C479" s="39">
        <v>2215128</v>
      </c>
      <c r="D479" s="40" t="s">
        <v>17</v>
      </c>
      <c r="E479" s="40">
        <v>4.4000000000000004</v>
      </c>
      <c r="F479" s="40">
        <f t="shared" si="100"/>
        <v>8.8000000000000007</v>
      </c>
      <c r="G479" s="62">
        <v>5</v>
      </c>
      <c r="H479" s="62">
        <f t="shared" si="101"/>
        <v>44</v>
      </c>
      <c r="I479" s="43"/>
      <c r="J479" s="40"/>
      <c r="K479" s="40"/>
      <c r="L479" s="40"/>
      <c r="M479" s="40">
        <f t="shared" si="99"/>
        <v>5</v>
      </c>
      <c r="N479" s="40">
        <f t="shared" si="99"/>
        <v>44</v>
      </c>
    </row>
    <row r="480" spans="2:14" x14ac:dyDescent="0.25">
      <c r="B480" s="41" t="s">
        <v>422</v>
      </c>
      <c r="C480" s="39">
        <v>2215117</v>
      </c>
      <c r="D480" s="40" t="s">
        <v>17</v>
      </c>
      <c r="E480" s="40">
        <v>1.7</v>
      </c>
      <c r="F480" s="40">
        <f t="shared" si="100"/>
        <v>3.4</v>
      </c>
      <c r="G480" s="62">
        <v>15</v>
      </c>
      <c r="H480" s="62">
        <f t="shared" si="101"/>
        <v>51</v>
      </c>
      <c r="I480" s="43"/>
      <c r="J480" s="40"/>
      <c r="K480" s="40"/>
      <c r="L480" s="40"/>
      <c r="M480" s="40">
        <f t="shared" si="99"/>
        <v>15</v>
      </c>
      <c r="N480" s="40">
        <f t="shared" si="99"/>
        <v>51</v>
      </c>
    </row>
    <row r="481" spans="2:14" x14ac:dyDescent="0.25">
      <c r="B481" s="41" t="s">
        <v>423</v>
      </c>
      <c r="C481" s="39">
        <v>2215012</v>
      </c>
      <c r="D481" s="40" t="s">
        <v>17</v>
      </c>
      <c r="E481" s="40">
        <v>3.5</v>
      </c>
      <c r="F481" s="40">
        <f t="shared" si="100"/>
        <v>7</v>
      </c>
      <c r="G481" s="62">
        <v>6</v>
      </c>
      <c r="H481" s="62">
        <f t="shared" si="101"/>
        <v>42</v>
      </c>
      <c r="I481" s="43"/>
      <c r="J481" s="40"/>
      <c r="K481" s="40"/>
      <c r="L481" s="40"/>
      <c r="M481" s="40">
        <f t="shared" si="99"/>
        <v>6</v>
      </c>
      <c r="N481" s="40">
        <f t="shared" si="99"/>
        <v>42</v>
      </c>
    </row>
    <row r="482" spans="2:14" x14ac:dyDescent="0.25">
      <c r="B482" s="41" t="s">
        <v>237</v>
      </c>
      <c r="C482" s="39">
        <v>2215113</v>
      </c>
      <c r="D482" s="40" t="s">
        <v>17</v>
      </c>
      <c r="E482" s="40">
        <v>10</v>
      </c>
      <c r="F482" s="40">
        <f t="shared" si="100"/>
        <v>20</v>
      </c>
      <c r="G482" s="62">
        <v>4</v>
      </c>
      <c r="H482" s="62">
        <f t="shared" si="101"/>
        <v>80</v>
      </c>
      <c r="I482" s="43"/>
      <c r="J482" s="40"/>
      <c r="K482" s="40"/>
      <c r="L482" s="40"/>
      <c r="M482" s="40">
        <f t="shared" si="99"/>
        <v>4</v>
      </c>
      <c r="N482" s="40">
        <f t="shared" si="99"/>
        <v>80</v>
      </c>
    </row>
    <row r="483" spans="2:14" s="75" customFormat="1" x14ac:dyDescent="0.25">
      <c r="B483" s="20" t="s">
        <v>424</v>
      </c>
      <c r="C483" s="21">
        <v>2215087</v>
      </c>
      <c r="D483" s="16" t="s">
        <v>17</v>
      </c>
      <c r="E483" s="16">
        <v>15</v>
      </c>
      <c r="F483" s="16">
        <f t="shared" si="100"/>
        <v>30</v>
      </c>
      <c r="G483" s="64">
        <v>1</v>
      </c>
      <c r="H483" s="64">
        <f t="shared" si="101"/>
        <v>30</v>
      </c>
      <c r="I483" s="16"/>
      <c r="J483" s="16"/>
      <c r="K483" s="16"/>
      <c r="L483" s="16"/>
      <c r="M483" s="16">
        <f t="shared" si="99"/>
        <v>1</v>
      </c>
      <c r="N483" s="16">
        <f t="shared" si="99"/>
        <v>30</v>
      </c>
    </row>
    <row r="484" spans="2:14" x14ac:dyDescent="0.25">
      <c r="B484" s="41" t="s">
        <v>425</v>
      </c>
      <c r="C484" s="39">
        <v>2215010</v>
      </c>
      <c r="D484" s="40" t="s">
        <v>17</v>
      </c>
      <c r="E484" s="40">
        <v>41.2</v>
      </c>
      <c r="F484" s="40">
        <f t="shared" si="100"/>
        <v>82.4</v>
      </c>
      <c r="G484" s="62">
        <v>1</v>
      </c>
      <c r="H484" s="62">
        <f t="shared" si="101"/>
        <v>82.4</v>
      </c>
      <c r="I484" s="43"/>
      <c r="J484" s="40"/>
      <c r="K484" s="40"/>
      <c r="L484" s="40"/>
      <c r="M484" s="40">
        <f t="shared" si="99"/>
        <v>1</v>
      </c>
      <c r="N484" s="40">
        <f t="shared" si="99"/>
        <v>82.4</v>
      </c>
    </row>
    <row r="485" spans="2:14" x14ac:dyDescent="0.25">
      <c r="B485" s="38" t="s">
        <v>426</v>
      </c>
      <c r="C485" s="42">
        <v>2215018</v>
      </c>
      <c r="D485" s="40" t="s">
        <v>17</v>
      </c>
      <c r="E485" s="43">
        <v>1.04</v>
      </c>
      <c r="F485" s="40">
        <f t="shared" si="100"/>
        <v>2.08</v>
      </c>
      <c r="G485" s="62">
        <v>9</v>
      </c>
      <c r="H485" s="62">
        <f t="shared" si="101"/>
        <v>18.72</v>
      </c>
      <c r="I485" s="43"/>
      <c r="J485" s="40"/>
      <c r="K485" s="40"/>
      <c r="L485" s="40"/>
      <c r="M485" s="40">
        <f t="shared" si="99"/>
        <v>9</v>
      </c>
      <c r="N485" s="40">
        <f t="shared" si="99"/>
        <v>18.72</v>
      </c>
    </row>
    <row r="486" spans="2:14" x14ac:dyDescent="0.25">
      <c r="B486" s="38" t="s">
        <v>427</v>
      </c>
      <c r="C486" s="42">
        <v>2215052</v>
      </c>
      <c r="D486" s="40" t="s">
        <v>17</v>
      </c>
      <c r="E486" s="43">
        <v>1.2</v>
      </c>
      <c r="F486" s="40">
        <f t="shared" si="100"/>
        <v>2.4</v>
      </c>
      <c r="G486" s="62">
        <v>5</v>
      </c>
      <c r="H486" s="62">
        <f t="shared" si="101"/>
        <v>12</v>
      </c>
      <c r="I486" s="43"/>
      <c r="J486" s="40"/>
      <c r="K486" s="40"/>
      <c r="L486" s="40"/>
      <c r="M486" s="40">
        <f t="shared" si="99"/>
        <v>5</v>
      </c>
      <c r="N486" s="40">
        <f t="shared" si="99"/>
        <v>12</v>
      </c>
    </row>
    <row r="487" spans="2:14" x14ac:dyDescent="0.25">
      <c r="B487" s="38" t="s">
        <v>428</v>
      </c>
      <c r="C487" s="42">
        <v>2215016</v>
      </c>
      <c r="D487" s="40" t="s">
        <v>17</v>
      </c>
      <c r="E487" s="43">
        <v>2.23</v>
      </c>
      <c r="F487" s="40">
        <f t="shared" si="100"/>
        <v>4.46</v>
      </c>
      <c r="G487" s="62">
        <v>7</v>
      </c>
      <c r="H487" s="62">
        <f t="shared" si="101"/>
        <v>31.22</v>
      </c>
      <c r="I487" s="43"/>
      <c r="J487" s="40"/>
      <c r="K487" s="40"/>
      <c r="L487" s="40"/>
      <c r="M487" s="40">
        <f t="shared" si="99"/>
        <v>7</v>
      </c>
      <c r="N487" s="40">
        <f t="shared" si="99"/>
        <v>31.22</v>
      </c>
    </row>
    <row r="488" spans="2:14" x14ac:dyDescent="0.25">
      <c r="B488" s="38" t="s">
        <v>429</v>
      </c>
      <c r="C488" s="42">
        <v>2215023</v>
      </c>
      <c r="D488" s="40" t="s">
        <v>17</v>
      </c>
      <c r="E488" s="43">
        <v>1.8</v>
      </c>
      <c r="F488" s="40">
        <f t="shared" si="100"/>
        <v>3.6</v>
      </c>
      <c r="G488" s="62">
        <v>5</v>
      </c>
      <c r="H488" s="62">
        <f t="shared" si="101"/>
        <v>18</v>
      </c>
      <c r="I488" s="43"/>
      <c r="J488" s="40"/>
      <c r="K488" s="40"/>
      <c r="L488" s="40"/>
      <c r="M488" s="40">
        <f t="shared" si="99"/>
        <v>5</v>
      </c>
      <c r="N488" s="40">
        <f t="shared" si="99"/>
        <v>18</v>
      </c>
    </row>
    <row r="489" spans="2:14" x14ac:dyDescent="0.25">
      <c r="B489" s="38" t="s">
        <v>430</v>
      </c>
      <c r="C489" s="42">
        <v>2215026</v>
      </c>
      <c r="D489" s="40" t="s">
        <v>17</v>
      </c>
      <c r="E489" s="43">
        <v>1.58</v>
      </c>
      <c r="F489" s="40">
        <f t="shared" si="100"/>
        <v>3.16</v>
      </c>
      <c r="G489" s="62">
        <v>8</v>
      </c>
      <c r="H489" s="62">
        <f t="shared" si="101"/>
        <v>25.28</v>
      </c>
      <c r="I489" s="43"/>
      <c r="J489" s="40"/>
      <c r="K489" s="40"/>
      <c r="L489" s="40"/>
      <c r="M489" s="40">
        <f t="shared" si="99"/>
        <v>8</v>
      </c>
      <c r="N489" s="40">
        <f t="shared" si="99"/>
        <v>25.28</v>
      </c>
    </row>
    <row r="490" spans="2:14" x14ac:dyDescent="0.25">
      <c r="B490" s="38" t="s">
        <v>431</v>
      </c>
      <c r="C490" s="42">
        <v>2215022</v>
      </c>
      <c r="D490" s="40" t="s">
        <v>17</v>
      </c>
      <c r="E490" s="43">
        <v>2.61</v>
      </c>
      <c r="F490" s="40">
        <f t="shared" si="100"/>
        <v>5.22</v>
      </c>
      <c r="G490" s="62">
        <v>5</v>
      </c>
      <c r="H490" s="62">
        <f t="shared" si="101"/>
        <v>26.099999999999998</v>
      </c>
      <c r="I490" s="43"/>
      <c r="J490" s="40"/>
      <c r="K490" s="40"/>
      <c r="L490" s="40"/>
      <c r="M490" s="40">
        <f>G490+I490-K490</f>
        <v>5</v>
      </c>
      <c r="N490" s="40">
        <f>H490+J490-L490</f>
        <v>26.099999999999998</v>
      </c>
    </row>
    <row r="491" spans="2:14" x14ac:dyDescent="0.25">
      <c r="B491" s="38" t="s">
        <v>432</v>
      </c>
      <c r="C491" s="42">
        <v>2215068</v>
      </c>
      <c r="D491" s="40" t="s">
        <v>17</v>
      </c>
      <c r="E491" s="43">
        <v>0.91</v>
      </c>
      <c r="F491" s="40">
        <f t="shared" si="100"/>
        <v>1.82</v>
      </c>
      <c r="G491" s="62">
        <v>1</v>
      </c>
      <c r="H491" s="62">
        <f t="shared" si="101"/>
        <v>1.82</v>
      </c>
      <c r="I491" s="43"/>
      <c r="J491" s="40"/>
      <c r="K491" s="40"/>
      <c r="L491" s="40"/>
      <c r="M491" s="40">
        <f t="shared" ref="M491:N505" si="102">G491+I491-K491</f>
        <v>1</v>
      </c>
      <c r="N491" s="40">
        <f t="shared" si="102"/>
        <v>1.82</v>
      </c>
    </row>
    <row r="492" spans="2:14" x14ac:dyDescent="0.25">
      <c r="B492" s="38" t="s">
        <v>432</v>
      </c>
      <c r="C492" s="42">
        <v>2215068</v>
      </c>
      <c r="D492" s="40" t="s">
        <v>17</v>
      </c>
      <c r="E492" s="43">
        <v>0.92</v>
      </c>
      <c r="F492" s="40">
        <f t="shared" si="100"/>
        <v>1.84</v>
      </c>
      <c r="G492" s="62">
        <v>1</v>
      </c>
      <c r="H492" s="62">
        <f t="shared" si="101"/>
        <v>1.84</v>
      </c>
      <c r="I492" s="43"/>
      <c r="J492" s="40"/>
      <c r="K492" s="40"/>
      <c r="L492" s="40"/>
      <c r="M492" s="40">
        <f t="shared" si="102"/>
        <v>1</v>
      </c>
      <c r="N492" s="40">
        <f t="shared" si="102"/>
        <v>1.84</v>
      </c>
    </row>
    <row r="493" spans="2:14" x14ac:dyDescent="0.25">
      <c r="B493" s="38" t="s">
        <v>433</v>
      </c>
      <c r="C493" s="42">
        <v>2215064</v>
      </c>
      <c r="D493" s="40" t="s">
        <v>17</v>
      </c>
      <c r="E493" s="43">
        <v>5</v>
      </c>
      <c r="F493" s="40">
        <f t="shared" si="100"/>
        <v>10</v>
      </c>
      <c r="G493" s="62">
        <v>2</v>
      </c>
      <c r="H493" s="62">
        <f t="shared" si="101"/>
        <v>20</v>
      </c>
      <c r="I493" s="43"/>
      <c r="J493" s="40"/>
      <c r="K493" s="40"/>
      <c r="L493" s="40"/>
      <c r="M493" s="40">
        <f t="shared" si="102"/>
        <v>2</v>
      </c>
      <c r="N493" s="40">
        <f t="shared" si="102"/>
        <v>20</v>
      </c>
    </row>
    <row r="494" spans="2:14" x14ac:dyDescent="0.25">
      <c r="B494" s="41" t="s">
        <v>434</v>
      </c>
      <c r="C494" s="39">
        <v>2215081</v>
      </c>
      <c r="D494" s="40" t="s">
        <v>17</v>
      </c>
      <c r="E494" s="40">
        <v>123.33</v>
      </c>
      <c r="F494" s="40">
        <f t="shared" si="100"/>
        <v>246.66</v>
      </c>
      <c r="G494" s="62">
        <v>1</v>
      </c>
      <c r="H494" s="62">
        <f t="shared" si="101"/>
        <v>246.66</v>
      </c>
      <c r="I494" s="43"/>
      <c r="J494" s="40"/>
      <c r="K494" s="40"/>
      <c r="L494" s="40"/>
      <c r="M494" s="40">
        <f t="shared" si="102"/>
        <v>1</v>
      </c>
      <c r="N494" s="40">
        <f t="shared" si="102"/>
        <v>246.66</v>
      </c>
    </row>
    <row r="495" spans="2:14" x14ac:dyDescent="0.25">
      <c r="B495" s="41" t="s">
        <v>435</v>
      </c>
      <c r="C495" s="39">
        <v>2215029</v>
      </c>
      <c r="D495" s="40" t="s">
        <v>17</v>
      </c>
      <c r="E495" s="40">
        <v>4.5</v>
      </c>
      <c r="F495" s="40">
        <f t="shared" si="100"/>
        <v>9</v>
      </c>
      <c r="G495" s="62">
        <v>1</v>
      </c>
      <c r="H495" s="62">
        <f t="shared" si="101"/>
        <v>9</v>
      </c>
      <c r="I495" s="43"/>
      <c r="J495" s="40"/>
      <c r="K495" s="40"/>
      <c r="L495" s="40"/>
      <c r="M495" s="40">
        <f t="shared" si="102"/>
        <v>1</v>
      </c>
      <c r="N495" s="40">
        <f t="shared" si="102"/>
        <v>9</v>
      </c>
    </row>
    <row r="496" spans="2:14" x14ac:dyDescent="0.25">
      <c r="B496" s="50" t="s">
        <v>436</v>
      </c>
      <c r="C496" s="44">
        <v>2215114</v>
      </c>
      <c r="D496" s="40" t="s">
        <v>17</v>
      </c>
      <c r="E496" s="45">
        <v>7.5</v>
      </c>
      <c r="F496" s="40">
        <f t="shared" si="100"/>
        <v>15</v>
      </c>
      <c r="G496" s="62">
        <v>6</v>
      </c>
      <c r="H496" s="62">
        <f t="shared" si="101"/>
        <v>90</v>
      </c>
      <c r="I496" s="45"/>
      <c r="J496" s="40"/>
      <c r="K496" s="40"/>
      <c r="L496" s="40"/>
      <c r="M496" s="40">
        <f t="shared" si="102"/>
        <v>6</v>
      </c>
      <c r="N496" s="40">
        <f t="shared" si="102"/>
        <v>90</v>
      </c>
    </row>
    <row r="497" spans="2:14" x14ac:dyDescent="0.25">
      <c r="B497" s="38" t="s">
        <v>437</v>
      </c>
      <c r="C497" s="42">
        <v>2215118</v>
      </c>
      <c r="D497" s="40" t="s">
        <v>17</v>
      </c>
      <c r="E497" s="43">
        <v>8.33</v>
      </c>
      <c r="F497" s="40">
        <f t="shared" si="100"/>
        <v>16.66</v>
      </c>
      <c r="G497" s="62">
        <v>4</v>
      </c>
      <c r="H497" s="62">
        <f t="shared" si="101"/>
        <v>66.64</v>
      </c>
      <c r="I497" s="43"/>
      <c r="J497" s="40"/>
      <c r="K497" s="40"/>
      <c r="L497" s="40"/>
      <c r="M497" s="40">
        <f t="shared" si="102"/>
        <v>4</v>
      </c>
      <c r="N497" s="40">
        <f t="shared" si="102"/>
        <v>66.64</v>
      </c>
    </row>
    <row r="498" spans="2:14" x14ac:dyDescent="0.25">
      <c r="B498" s="38" t="s">
        <v>437</v>
      </c>
      <c r="C498" s="42">
        <v>2215118</v>
      </c>
      <c r="D498" s="40" t="s">
        <v>17</v>
      </c>
      <c r="E498" s="43">
        <v>8.34</v>
      </c>
      <c r="F498" s="40">
        <f t="shared" si="100"/>
        <v>16.68</v>
      </c>
      <c r="G498" s="62">
        <v>2</v>
      </c>
      <c r="H498" s="62">
        <f t="shared" si="101"/>
        <v>33.36</v>
      </c>
      <c r="I498" s="43"/>
      <c r="J498" s="40"/>
      <c r="K498" s="40"/>
      <c r="L498" s="40"/>
      <c r="M498" s="40">
        <f t="shared" si="102"/>
        <v>2</v>
      </c>
      <c r="N498" s="40">
        <f t="shared" si="102"/>
        <v>33.36</v>
      </c>
    </row>
    <row r="499" spans="2:14" x14ac:dyDescent="0.25">
      <c r="B499" s="38" t="s">
        <v>438</v>
      </c>
      <c r="C499" s="42">
        <v>2215119</v>
      </c>
      <c r="D499" s="40" t="s">
        <v>17</v>
      </c>
      <c r="E499" s="43">
        <v>6.66</v>
      </c>
      <c r="F499" s="40">
        <f t="shared" si="100"/>
        <v>13.32</v>
      </c>
      <c r="G499" s="62">
        <v>2</v>
      </c>
      <c r="H499" s="62">
        <f t="shared" si="101"/>
        <v>26.64</v>
      </c>
      <c r="I499" s="43"/>
      <c r="J499" s="40"/>
      <c r="K499" s="40"/>
      <c r="L499" s="40"/>
      <c r="M499" s="40">
        <f t="shared" si="102"/>
        <v>2</v>
      </c>
      <c r="N499" s="40">
        <f t="shared" si="102"/>
        <v>26.64</v>
      </c>
    </row>
    <row r="500" spans="2:14" x14ac:dyDescent="0.25">
      <c r="B500" s="38" t="s">
        <v>438</v>
      </c>
      <c r="C500" s="42">
        <v>2215119</v>
      </c>
      <c r="D500" s="40" t="s">
        <v>17</v>
      </c>
      <c r="E500" s="43">
        <v>6.67</v>
      </c>
      <c r="F500" s="40">
        <f t="shared" si="100"/>
        <v>13.34</v>
      </c>
      <c r="G500" s="62">
        <v>4</v>
      </c>
      <c r="H500" s="62">
        <f t="shared" si="101"/>
        <v>53.36</v>
      </c>
      <c r="I500" s="43"/>
      <c r="J500" s="40"/>
      <c r="K500" s="40"/>
      <c r="L500" s="40"/>
      <c r="M500" s="40">
        <f t="shared" si="102"/>
        <v>4</v>
      </c>
      <c r="N500" s="40">
        <f t="shared" si="102"/>
        <v>53.36</v>
      </c>
    </row>
    <row r="501" spans="2:14" x14ac:dyDescent="0.25">
      <c r="B501" s="41" t="s">
        <v>439</v>
      </c>
      <c r="C501" s="39">
        <v>2215110</v>
      </c>
      <c r="D501" s="40" t="s">
        <v>17</v>
      </c>
      <c r="E501" s="40">
        <v>9</v>
      </c>
      <c r="F501" s="40">
        <f t="shared" si="100"/>
        <v>18</v>
      </c>
      <c r="G501" s="62">
        <v>1</v>
      </c>
      <c r="H501" s="62">
        <f t="shared" si="101"/>
        <v>18</v>
      </c>
      <c r="I501" s="43"/>
      <c r="J501" s="40"/>
      <c r="K501" s="40"/>
      <c r="L501" s="40"/>
      <c r="M501" s="40">
        <f t="shared" si="102"/>
        <v>1</v>
      </c>
      <c r="N501" s="40">
        <f t="shared" si="102"/>
        <v>18</v>
      </c>
    </row>
    <row r="502" spans="2:14" x14ac:dyDescent="0.25">
      <c r="B502" s="41" t="s">
        <v>440</v>
      </c>
      <c r="C502" s="39">
        <v>2215065</v>
      </c>
      <c r="D502" s="40" t="s">
        <v>17</v>
      </c>
      <c r="E502" s="40">
        <v>2.5</v>
      </c>
      <c r="F502" s="40">
        <f t="shared" si="100"/>
        <v>5</v>
      </c>
      <c r="G502" s="62">
        <v>5</v>
      </c>
      <c r="H502" s="62">
        <f t="shared" si="101"/>
        <v>25</v>
      </c>
      <c r="I502" s="43"/>
      <c r="J502" s="40"/>
      <c r="K502" s="40"/>
      <c r="L502" s="40"/>
      <c r="M502" s="40">
        <f t="shared" si="102"/>
        <v>5</v>
      </c>
      <c r="N502" s="40">
        <f t="shared" si="102"/>
        <v>25</v>
      </c>
    </row>
    <row r="503" spans="2:14" x14ac:dyDescent="0.25">
      <c r="B503" s="41" t="s">
        <v>441</v>
      </c>
      <c r="C503" s="39">
        <v>2215131</v>
      </c>
      <c r="D503" s="40" t="s">
        <v>17</v>
      </c>
      <c r="E503" s="40">
        <v>1.98</v>
      </c>
      <c r="F503" s="40">
        <f t="shared" si="100"/>
        <v>3.96</v>
      </c>
      <c r="G503" s="62">
        <v>15</v>
      </c>
      <c r="H503" s="62">
        <f t="shared" si="101"/>
        <v>59.4</v>
      </c>
      <c r="I503" s="43"/>
      <c r="J503" s="40"/>
      <c r="K503" s="40"/>
      <c r="L503" s="40"/>
      <c r="M503" s="40">
        <f t="shared" si="102"/>
        <v>15</v>
      </c>
      <c r="N503" s="40">
        <f t="shared" si="102"/>
        <v>59.4</v>
      </c>
    </row>
    <row r="504" spans="2:14" x14ac:dyDescent="0.25">
      <c r="B504" s="41" t="s">
        <v>442</v>
      </c>
      <c r="C504" s="42">
        <v>2215126</v>
      </c>
      <c r="D504" s="40" t="s">
        <v>17</v>
      </c>
      <c r="E504" s="43">
        <v>1.98</v>
      </c>
      <c r="F504" s="40">
        <f t="shared" si="100"/>
        <v>3.96</v>
      </c>
      <c r="G504" s="62">
        <v>7</v>
      </c>
      <c r="H504" s="62">
        <f t="shared" si="101"/>
        <v>27.72</v>
      </c>
      <c r="I504" s="43"/>
      <c r="J504" s="40"/>
      <c r="K504" s="40"/>
      <c r="L504" s="40"/>
      <c r="M504" s="40">
        <f t="shared" si="102"/>
        <v>7</v>
      </c>
      <c r="N504" s="40">
        <f t="shared" si="102"/>
        <v>27.72</v>
      </c>
    </row>
    <row r="505" spans="2:14" x14ac:dyDescent="0.25">
      <c r="B505" s="41" t="s">
        <v>443</v>
      </c>
      <c r="C505" s="42">
        <v>2215130</v>
      </c>
      <c r="D505" s="40" t="s">
        <v>17</v>
      </c>
      <c r="E505" s="43">
        <v>5.2</v>
      </c>
      <c r="F505" s="40">
        <f t="shared" si="100"/>
        <v>10.4</v>
      </c>
      <c r="G505" s="62">
        <v>6</v>
      </c>
      <c r="H505" s="62">
        <f t="shared" si="101"/>
        <v>62.400000000000006</v>
      </c>
      <c r="I505" s="43"/>
      <c r="J505" s="40"/>
      <c r="K505" s="40"/>
      <c r="L505" s="40"/>
      <c r="M505" s="40">
        <f t="shared" si="102"/>
        <v>6</v>
      </c>
      <c r="N505" s="40">
        <f t="shared" si="102"/>
        <v>62.400000000000006</v>
      </c>
    </row>
    <row r="506" spans="2:14" x14ac:dyDescent="0.25">
      <c r="B506" s="41" t="s">
        <v>444</v>
      </c>
      <c r="C506" s="42">
        <v>2215125</v>
      </c>
      <c r="D506" s="40" t="s">
        <v>17</v>
      </c>
      <c r="E506" s="43">
        <v>2.5</v>
      </c>
      <c r="F506" s="40">
        <f t="shared" si="100"/>
        <v>5</v>
      </c>
      <c r="G506" s="62">
        <v>9</v>
      </c>
      <c r="H506" s="62">
        <f t="shared" si="101"/>
        <v>45</v>
      </c>
      <c r="I506" s="43"/>
      <c r="J506" s="40"/>
      <c r="K506" s="40"/>
      <c r="L506" s="40"/>
      <c r="M506" s="40">
        <f>G506+I506-K506</f>
        <v>9</v>
      </c>
      <c r="N506" s="40">
        <f>H506+J506-L506</f>
        <v>45</v>
      </c>
    </row>
    <row r="507" spans="2:14" x14ac:dyDescent="0.25">
      <c r="B507" s="38" t="s">
        <v>445</v>
      </c>
      <c r="C507" s="42">
        <v>2215011</v>
      </c>
      <c r="D507" s="40" t="s">
        <v>17</v>
      </c>
      <c r="E507" s="43">
        <v>5.5</v>
      </c>
      <c r="F507" s="40">
        <f t="shared" si="100"/>
        <v>11</v>
      </c>
      <c r="G507" s="62">
        <v>6</v>
      </c>
      <c r="H507" s="62">
        <f t="shared" si="101"/>
        <v>66</v>
      </c>
      <c r="I507" s="43"/>
      <c r="J507" s="40"/>
      <c r="K507" s="40"/>
      <c r="L507" s="40"/>
      <c r="M507" s="40">
        <f t="shared" ref="M507:N525" si="103">G507+I507-K507</f>
        <v>6</v>
      </c>
      <c r="N507" s="40">
        <f t="shared" si="103"/>
        <v>66</v>
      </c>
    </row>
    <row r="508" spans="2:14" x14ac:dyDescent="0.25">
      <c r="B508" s="41" t="s">
        <v>446</v>
      </c>
      <c r="C508" s="39">
        <v>2215094</v>
      </c>
      <c r="D508" s="40" t="s">
        <v>17</v>
      </c>
      <c r="E508" s="40">
        <v>50</v>
      </c>
      <c r="F508" s="40">
        <f t="shared" si="100"/>
        <v>100</v>
      </c>
      <c r="G508" s="62">
        <v>1</v>
      </c>
      <c r="H508" s="62">
        <f t="shared" si="101"/>
        <v>100</v>
      </c>
      <c r="I508" s="43"/>
      <c r="J508" s="40"/>
      <c r="K508" s="40"/>
      <c r="L508" s="40"/>
      <c r="M508" s="40">
        <f t="shared" si="103"/>
        <v>1</v>
      </c>
      <c r="N508" s="40">
        <f t="shared" si="103"/>
        <v>100</v>
      </c>
    </row>
    <row r="509" spans="2:14" x14ac:dyDescent="0.25">
      <c r="B509" s="41" t="s">
        <v>447</v>
      </c>
      <c r="C509" s="39">
        <v>2215332</v>
      </c>
      <c r="D509" s="40" t="s">
        <v>17</v>
      </c>
      <c r="E509" s="40">
        <v>35</v>
      </c>
      <c r="F509" s="40">
        <f t="shared" si="100"/>
        <v>70</v>
      </c>
      <c r="G509" s="62">
        <v>1</v>
      </c>
      <c r="H509" s="62">
        <f t="shared" si="101"/>
        <v>70</v>
      </c>
      <c r="I509" s="43"/>
      <c r="J509" s="40"/>
      <c r="K509" s="40"/>
      <c r="L509" s="40"/>
      <c r="M509" s="40">
        <f t="shared" si="103"/>
        <v>1</v>
      </c>
      <c r="N509" s="40">
        <f t="shared" si="103"/>
        <v>70</v>
      </c>
    </row>
    <row r="510" spans="2:14" s="75" customFormat="1" hidden="1" x14ac:dyDescent="0.25">
      <c r="B510" s="20" t="s">
        <v>448</v>
      </c>
      <c r="C510" s="21">
        <v>2215352</v>
      </c>
      <c r="D510" s="16" t="s">
        <v>17</v>
      </c>
      <c r="E510" s="16">
        <v>8.8699999999999992</v>
      </c>
      <c r="F510" s="16">
        <f t="shared" si="100"/>
        <v>17.739999999999998</v>
      </c>
      <c r="G510" s="64">
        <v>0</v>
      </c>
      <c r="H510" s="64">
        <f t="shared" si="101"/>
        <v>0</v>
      </c>
      <c r="I510" s="16"/>
      <c r="J510" s="16"/>
      <c r="K510" s="16"/>
      <c r="L510" s="16"/>
      <c r="M510" s="16">
        <f t="shared" si="103"/>
        <v>0</v>
      </c>
      <c r="N510" s="16">
        <f t="shared" si="103"/>
        <v>0</v>
      </c>
    </row>
    <row r="511" spans="2:14" x14ac:dyDescent="0.25">
      <c r="B511" s="41" t="s">
        <v>449</v>
      </c>
      <c r="C511" s="39">
        <v>2215270</v>
      </c>
      <c r="D511" s="40" t="s">
        <v>17</v>
      </c>
      <c r="E511" s="40">
        <v>2.25</v>
      </c>
      <c r="F511" s="40">
        <f t="shared" si="100"/>
        <v>4.5</v>
      </c>
      <c r="G511" s="62">
        <v>4</v>
      </c>
      <c r="H511" s="62">
        <f t="shared" si="101"/>
        <v>18</v>
      </c>
      <c r="I511" s="43"/>
      <c r="J511" s="40"/>
      <c r="K511" s="40"/>
      <c r="L511" s="40"/>
      <c r="M511" s="40">
        <f t="shared" si="103"/>
        <v>4</v>
      </c>
      <c r="N511" s="40">
        <f t="shared" si="103"/>
        <v>18</v>
      </c>
    </row>
    <row r="512" spans="2:14" x14ac:dyDescent="0.25">
      <c r="B512" s="41" t="s">
        <v>450</v>
      </c>
      <c r="C512" s="39">
        <v>2215271</v>
      </c>
      <c r="D512" s="40" t="s">
        <v>17</v>
      </c>
      <c r="E512" s="40">
        <v>11.67</v>
      </c>
      <c r="F512" s="40">
        <f t="shared" si="100"/>
        <v>23.34</v>
      </c>
      <c r="G512" s="62">
        <v>1</v>
      </c>
      <c r="H512" s="62">
        <f t="shared" si="101"/>
        <v>23.34</v>
      </c>
      <c r="I512" s="43"/>
      <c r="J512" s="40"/>
      <c r="K512" s="40"/>
      <c r="L512" s="40"/>
      <c r="M512" s="40">
        <f t="shared" si="103"/>
        <v>1</v>
      </c>
      <c r="N512" s="40">
        <f t="shared" si="103"/>
        <v>23.34</v>
      </c>
    </row>
    <row r="513" spans="2:14" x14ac:dyDescent="0.25">
      <c r="B513" s="41" t="s">
        <v>451</v>
      </c>
      <c r="C513" s="39">
        <v>2215309</v>
      </c>
      <c r="D513" s="40" t="s">
        <v>17</v>
      </c>
      <c r="E513" s="40">
        <v>15.57</v>
      </c>
      <c r="F513" s="40">
        <f t="shared" si="100"/>
        <v>31.14</v>
      </c>
      <c r="G513" s="62">
        <v>2</v>
      </c>
      <c r="H513" s="62">
        <f t="shared" si="101"/>
        <v>62.28</v>
      </c>
      <c r="I513" s="43"/>
      <c r="J513" s="40"/>
      <c r="K513" s="40"/>
      <c r="L513" s="40"/>
      <c r="M513" s="40">
        <f t="shared" si="103"/>
        <v>2</v>
      </c>
      <c r="N513" s="40">
        <f t="shared" si="103"/>
        <v>62.28</v>
      </c>
    </row>
    <row r="514" spans="2:14" x14ac:dyDescent="0.25">
      <c r="B514" s="41" t="s">
        <v>452</v>
      </c>
      <c r="C514" s="39">
        <v>2215310</v>
      </c>
      <c r="D514" s="40" t="s">
        <v>17</v>
      </c>
      <c r="E514" s="40">
        <v>20.12</v>
      </c>
      <c r="F514" s="40">
        <f t="shared" si="100"/>
        <v>40.24</v>
      </c>
      <c r="G514" s="62">
        <v>2</v>
      </c>
      <c r="H514" s="62">
        <f t="shared" si="101"/>
        <v>80.48</v>
      </c>
      <c r="I514" s="43"/>
      <c r="J514" s="40"/>
      <c r="K514" s="40"/>
      <c r="L514" s="40"/>
      <c r="M514" s="40">
        <f t="shared" si="103"/>
        <v>2</v>
      </c>
      <c r="N514" s="40">
        <f t="shared" si="103"/>
        <v>80.48</v>
      </c>
    </row>
    <row r="515" spans="2:14" x14ac:dyDescent="0.25">
      <c r="B515" s="41" t="s">
        <v>453</v>
      </c>
      <c r="C515" s="39">
        <v>2215063</v>
      </c>
      <c r="D515" s="40" t="s">
        <v>17</v>
      </c>
      <c r="E515" s="40">
        <v>6.67</v>
      </c>
      <c r="F515" s="40">
        <f t="shared" si="100"/>
        <v>13.34</v>
      </c>
      <c r="G515" s="62">
        <v>1</v>
      </c>
      <c r="H515" s="62">
        <f t="shared" si="101"/>
        <v>13.34</v>
      </c>
      <c r="I515" s="43"/>
      <c r="J515" s="40"/>
      <c r="K515" s="40"/>
      <c r="L515" s="40"/>
      <c r="M515" s="40">
        <f t="shared" si="103"/>
        <v>1</v>
      </c>
      <c r="N515" s="40">
        <f t="shared" si="103"/>
        <v>13.34</v>
      </c>
    </row>
    <row r="516" spans="2:14" x14ac:dyDescent="0.25">
      <c r="B516" s="41" t="s">
        <v>454</v>
      </c>
      <c r="C516" s="39">
        <v>2215344</v>
      </c>
      <c r="D516" s="40" t="s">
        <v>17</v>
      </c>
      <c r="E516" s="40">
        <v>9.16</v>
      </c>
      <c r="F516" s="40">
        <f t="shared" ref="F516:F579" si="104">E516*2</f>
        <v>18.32</v>
      </c>
      <c r="G516" s="62">
        <v>5</v>
      </c>
      <c r="H516" s="62">
        <f t="shared" ref="H516:H579" si="105">G516*F516</f>
        <v>91.6</v>
      </c>
      <c r="I516" s="43"/>
      <c r="J516" s="40"/>
      <c r="K516" s="40"/>
      <c r="L516" s="40"/>
      <c r="M516" s="40">
        <f t="shared" si="103"/>
        <v>5</v>
      </c>
      <c r="N516" s="40">
        <f t="shared" si="103"/>
        <v>91.6</v>
      </c>
    </row>
    <row r="517" spans="2:14" x14ac:dyDescent="0.25">
      <c r="B517" s="41" t="s">
        <v>454</v>
      </c>
      <c r="C517" s="39">
        <v>2215344</v>
      </c>
      <c r="D517" s="40" t="s">
        <v>17</v>
      </c>
      <c r="E517" s="40">
        <v>9.17</v>
      </c>
      <c r="F517" s="40">
        <f t="shared" si="104"/>
        <v>18.34</v>
      </c>
      <c r="G517" s="62">
        <v>9</v>
      </c>
      <c r="H517" s="62">
        <f t="shared" si="105"/>
        <v>165.06</v>
      </c>
      <c r="I517" s="43"/>
      <c r="J517" s="40"/>
      <c r="K517" s="40"/>
      <c r="L517" s="40"/>
      <c r="M517" s="40">
        <f t="shared" si="103"/>
        <v>9</v>
      </c>
      <c r="N517" s="40">
        <f t="shared" si="103"/>
        <v>165.06</v>
      </c>
    </row>
    <row r="518" spans="2:14" x14ac:dyDescent="0.25">
      <c r="B518" s="38" t="s">
        <v>455</v>
      </c>
      <c r="C518" s="42">
        <v>2217209</v>
      </c>
      <c r="D518" s="40" t="s">
        <v>17</v>
      </c>
      <c r="E518" s="43">
        <v>16</v>
      </c>
      <c r="F518" s="40">
        <f t="shared" si="104"/>
        <v>32</v>
      </c>
      <c r="G518" s="62">
        <v>13</v>
      </c>
      <c r="H518" s="62">
        <f t="shared" si="105"/>
        <v>416</v>
      </c>
      <c r="I518" s="43"/>
      <c r="J518" s="40"/>
      <c r="K518" s="40"/>
      <c r="L518" s="40"/>
      <c r="M518" s="40">
        <f t="shared" si="103"/>
        <v>13</v>
      </c>
      <c r="N518" s="40">
        <f t="shared" si="103"/>
        <v>416</v>
      </c>
    </row>
    <row r="519" spans="2:14" x14ac:dyDescent="0.25">
      <c r="B519" s="41" t="s">
        <v>456</v>
      </c>
      <c r="C519" s="39">
        <v>2215091</v>
      </c>
      <c r="D519" s="40" t="s">
        <v>17</v>
      </c>
      <c r="E519" s="40">
        <v>12</v>
      </c>
      <c r="F519" s="40">
        <f t="shared" si="104"/>
        <v>24</v>
      </c>
      <c r="G519" s="62">
        <v>1</v>
      </c>
      <c r="H519" s="62">
        <f t="shared" si="105"/>
        <v>24</v>
      </c>
      <c r="I519" s="43"/>
      <c r="J519" s="40"/>
      <c r="K519" s="40"/>
      <c r="L519" s="40"/>
      <c r="M519" s="40">
        <f t="shared" si="103"/>
        <v>1</v>
      </c>
      <c r="N519" s="40">
        <f t="shared" si="103"/>
        <v>24</v>
      </c>
    </row>
    <row r="520" spans="2:14" x14ac:dyDescent="0.25">
      <c r="B520" s="38" t="s">
        <v>457</v>
      </c>
      <c r="C520" s="42">
        <v>2215369</v>
      </c>
      <c r="D520" s="40" t="s">
        <v>17</v>
      </c>
      <c r="E520" s="43">
        <v>10</v>
      </c>
      <c r="F520" s="40">
        <f t="shared" si="104"/>
        <v>20</v>
      </c>
      <c r="G520" s="62">
        <v>12</v>
      </c>
      <c r="H520" s="62">
        <f t="shared" si="105"/>
        <v>240</v>
      </c>
      <c r="I520" s="43"/>
      <c r="J520" s="40"/>
      <c r="K520" s="40"/>
      <c r="L520" s="40"/>
      <c r="M520" s="40">
        <f t="shared" si="103"/>
        <v>12</v>
      </c>
      <c r="N520" s="40">
        <f t="shared" si="103"/>
        <v>240</v>
      </c>
    </row>
    <row r="521" spans="2:14" x14ac:dyDescent="0.25">
      <c r="B521" s="38" t="s">
        <v>458</v>
      </c>
      <c r="C521" s="42">
        <v>2215273</v>
      </c>
      <c r="D521" s="40" t="s">
        <v>17</v>
      </c>
      <c r="E521" s="43">
        <v>18.329999999999998</v>
      </c>
      <c r="F521" s="40">
        <f t="shared" si="104"/>
        <v>36.659999999999997</v>
      </c>
      <c r="G521" s="62">
        <v>1</v>
      </c>
      <c r="H521" s="62">
        <f t="shared" si="105"/>
        <v>36.659999999999997</v>
      </c>
      <c r="I521" s="43"/>
      <c r="J521" s="40"/>
      <c r="K521" s="40"/>
      <c r="L521" s="40"/>
      <c r="M521" s="40">
        <f t="shared" si="103"/>
        <v>1</v>
      </c>
      <c r="N521" s="40">
        <f t="shared" si="103"/>
        <v>36.659999999999997</v>
      </c>
    </row>
    <row r="522" spans="2:14" x14ac:dyDescent="0.25">
      <c r="B522" s="38" t="s">
        <v>459</v>
      </c>
      <c r="C522" s="42">
        <v>2215274</v>
      </c>
      <c r="D522" s="40" t="s">
        <v>17</v>
      </c>
      <c r="E522" s="43">
        <v>10</v>
      </c>
      <c r="F522" s="40">
        <f t="shared" si="104"/>
        <v>20</v>
      </c>
      <c r="G522" s="62">
        <v>1</v>
      </c>
      <c r="H522" s="62">
        <f t="shared" si="105"/>
        <v>20</v>
      </c>
      <c r="I522" s="43"/>
      <c r="J522" s="40"/>
      <c r="K522" s="40"/>
      <c r="L522" s="40"/>
      <c r="M522" s="40">
        <f t="shared" si="103"/>
        <v>1</v>
      </c>
      <c r="N522" s="40">
        <f t="shared" si="103"/>
        <v>20</v>
      </c>
    </row>
    <row r="523" spans="2:14" x14ac:dyDescent="0.25">
      <c r="B523" s="38" t="s">
        <v>460</v>
      </c>
      <c r="C523" s="42"/>
      <c r="D523" s="40" t="s">
        <v>17</v>
      </c>
      <c r="E523" s="43">
        <v>24</v>
      </c>
      <c r="F523" s="40">
        <f t="shared" si="104"/>
        <v>48</v>
      </c>
      <c r="G523" s="62">
        <v>1</v>
      </c>
      <c r="H523" s="62">
        <f t="shared" si="105"/>
        <v>48</v>
      </c>
      <c r="I523" s="43"/>
      <c r="J523" s="40"/>
      <c r="K523" s="40"/>
      <c r="L523" s="40"/>
      <c r="M523" s="40">
        <f t="shared" si="103"/>
        <v>1</v>
      </c>
      <c r="N523" s="40">
        <f t="shared" si="103"/>
        <v>48</v>
      </c>
    </row>
    <row r="524" spans="2:14" x14ac:dyDescent="0.25">
      <c r="B524" s="38" t="s">
        <v>461</v>
      </c>
      <c r="C524" s="42">
        <v>2217210</v>
      </c>
      <c r="D524" s="40" t="s">
        <v>17</v>
      </c>
      <c r="E524" s="43">
        <v>125</v>
      </c>
      <c r="F524" s="40">
        <f t="shared" si="104"/>
        <v>250</v>
      </c>
      <c r="G524" s="62">
        <v>1</v>
      </c>
      <c r="H524" s="62">
        <f t="shared" si="105"/>
        <v>250</v>
      </c>
      <c r="I524" s="43"/>
      <c r="J524" s="40"/>
      <c r="K524" s="40"/>
      <c r="L524" s="40"/>
      <c r="M524" s="40">
        <f t="shared" si="103"/>
        <v>1</v>
      </c>
      <c r="N524" s="40">
        <f t="shared" si="103"/>
        <v>250</v>
      </c>
    </row>
    <row r="525" spans="2:14" x14ac:dyDescent="0.25">
      <c r="B525" s="38" t="s">
        <v>462</v>
      </c>
      <c r="C525" s="42"/>
      <c r="D525" s="40" t="s">
        <v>17</v>
      </c>
      <c r="E525" s="43">
        <v>36</v>
      </c>
      <c r="F525" s="40">
        <f t="shared" si="104"/>
        <v>72</v>
      </c>
      <c r="G525" s="62">
        <v>1</v>
      </c>
      <c r="H525" s="62">
        <f t="shared" si="105"/>
        <v>72</v>
      </c>
      <c r="I525" s="43"/>
      <c r="J525" s="40"/>
      <c r="K525" s="40"/>
      <c r="L525" s="40"/>
      <c r="M525" s="40">
        <f t="shared" si="103"/>
        <v>1</v>
      </c>
      <c r="N525" s="40">
        <f t="shared" si="103"/>
        <v>72</v>
      </c>
    </row>
    <row r="526" spans="2:14" x14ac:dyDescent="0.25">
      <c r="B526" s="38" t="s">
        <v>463</v>
      </c>
      <c r="C526" s="42">
        <v>2215305</v>
      </c>
      <c r="D526" s="40" t="s">
        <v>17</v>
      </c>
      <c r="E526" s="43">
        <v>6.55</v>
      </c>
      <c r="F526" s="40">
        <f t="shared" si="104"/>
        <v>13.1</v>
      </c>
      <c r="G526" s="62">
        <v>2</v>
      </c>
      <c r="H526" s="62">
        <f t="shared" si="105"/>
        <v>26.2</v>
      </c>
      <c r="I526" s="43"/>
      <c r="J526" s="40"/>
      <c r="K526" s="40"/>
      <c r="L526" s="40"/>
      <c r="M526" s="40">
        <f>G526+I526-K526</f>
        <v>2</v>
      </c>
      <c r="N526" s="40">
        <f>H526+J526-L526</f>
        <v>26.2</v>
      </c>
    </row>
    <row r="527" spans="2:14" x14ac:dyDescent="0.25">
      <c r="B527" s="38" t="s">
        <v>464</v>
      </c>
      <c r="C527" s="42">
        <v>2215321</v>
      </c>
      <c r="D527" s="40" t="s">
        <v>17</v>
      </c>
      <c r="E527" s="43">
        <v>6.5</v>
      </c>
      <c r="F527" s="40">
        <f t="shared" si="104"/>
        <v>13</v>
      </c>
      <c r="G527" s="62">
        <v>8</v>
      </c>
      <c r="H527" s="62">
        <f t="shared" si="105"/>
        <v>104</v>
      </c>
      <c r="I527" s="43"/>
      <c r="J527" s="40"/>
      <c r="K527" s="40"/>
      <c r="L527" s="40"/>
      <c r="M527" s="40">
        <f>G527+I527-K527</f>
        <v>8</v>
      </c>
      <c r="N527" s="40">
        <f>H527+J527-L527</f>
        <v>104</v>
      </c>
    </row>
    <row r="528" spans="2:14" x14ac:dyDescent="0.25">
      <c r="B528" s="38" t="s">
        <v>464</v>
      </c>
      <c r="C528" s="42">
        <v>2215276</v>
      </c>
      <c r="D528" s="40" t="s">
        <v>17</v>
      </c>
      <c r="E528" s="43">
        <v>3.33</v>
      </c>
      <c r="F528" s="40">
        <f t="shared" si="104"/>
        <v>6.66</v>
      </c>
      <c r="G528" s="62">
        <v>3</v>
      </c>
      <c r="H528" s="62">
        <f t="shared" si="105"/>
        <v>19.98</v>
      </c>
      <c r="I528" s="43"/>
      <c r="J528" s="40"/>
      <c r="K528" s="40"/>
      <c r="L528" s="40"/>
      <c r="M528" s="40">
        <f t="shared" ref="M528:N581" si="106">G528+I528-K528</f>
        <v>3</v>
      </c>
      <c r="N528" s="40">
        <f t="shared" si="106"/>
        <v>19.98</v>
      </c>
    </row>
    <row r="529" spans="2:14" x14ac:dyDescent="0.25">
      <c r="B529" s="38" t="s">
        <v>465</v>
      </c>
      <c r="C529" s="42">
        <v>2215343</v>
      </c>
      <c r="D529" s="40" t="s">
        <v>17</v>
      </c>
      <c r="E529" s="43">
        <v>8.4</v>
      </c>
      <c r="F529" s="40">
        <f t="shared" si="104"/>
        <v>16.8</v>
      </c>
      <c r="G529" s="62">
        <v>5</v>
      </c>
      <c r="H529" s="62">
        <f t="shared" si="105"/>
        <v>84</v>
      </c>
      <c r="I529" s="43"/>
      <c r="J529" s="40"/>
      <c r="K529" s="40"/>
      <c r="L529" s="40"/>
      <c r="M529" s="40">
        <f t="shared" si="106"/>
        <v>5</v>
      </c>
      <c r="N529" s="40">
        <f t="shared" si="106"/>
        <v>84</v>
      </c>
    </row>
    <row r="530" spans="2:14" x14ac:dyDescent="0.25">
      <c r="B530" s="38" t="s">
        <v>465</v>
      </c>
      <c r="C530" s="42">
        <v>2215343</v>
      </c>
      <c r="D530" s="40" t="s">
        <v>17</v>
      </c>
      <c r="E530" s="43">
        <v>9.5500000000000007</v>
      </c>
      <c r="F530" s="40">
        <f t="shared" si="104"/>
        <v>19.100000000000001</v>
      </c>
      <c r="G530" s="62">
        <v>10</v>
      </c>
      <c r="H530" s="62">
        <f t="shared" si="105"/>
        <v>191</v>
      </c>
      <c r="I530" s="43"/>
      <c r="J530" s="40"/>
      <c r="K530" s="40"/>
      <c r="L530" s="40"/>
      <c r="M530" s="40">
        <f t="shared" si="106"/>
        <v>10</v>
      </c>
      <c r="N530" s="40">
        <f t="shared" si="106"/>
        <v>191</v>
      </c>
    </row>
    <row r="531" spans="2:14" x14ac:dyDescent="0.25">
      <c r="B531" s="66" t="s">
        <v>466</v>
      </c>
      <c r="C531" s="42">
        <v>2215322</v>
      </c>
      <c r="D531" s="40" t="s">
        <v>17</v>
      </c>
      <c r="E531" s="43">
        <v>6.5</v>
      </c>
      <c r="F531" s="40">
        <f t="shared" si="104"/>
        <v>13</v>
      </c>
      <c r="G531" s="62">
        <v>12</v>
      </c>
      <c r="H531" s="62">
        <f t="shared" si="105"/>
        <v>156</v>
      </c>
      <c r="I531" s="43"/>
      <c r="J531" s="40"/>
      <c r="K531" s="40"/>
      <c r="L531" s="40"/>
      <c r="M531" s="40">
        <f t="shared" si="106"/>
        <v>12</v>
      </c>
      <c r="N531" s="40">
        <f t="shared" si="106"/>
        <v>156</v>
      </c>
    </row>
    <row r="532" spans="2:14" x14ac:dyDescent="0.25">
      <c r="B532" s="38" t="s">
        <v>467</v>
      </c>
      <c r="C532" s="67">
        <v>2215362</v>
      </c>
      <c r="D532" s="40" t="s">
        <v>17</v>
      </c>
      <c r="E532" s="43">
        <v>12.5</v>
      </c>
      <c r="F532" s="40">
        <f t="shared" si="104"/>
        <v>25</v>
      </c>
      <c r="G532" s="62">
        <v>6</v>
      </c>
      <c r="H532" s="62">
        <f t="shared" si="105"/>
        <v>150</v>
      </c>
      <c r="I532" s="43"/>
      <c r="J532" s="40"/>
      <c r="K532" s="40"/>
      <c r="L532" s="40"/>
      <c r="M532" s="40">
        <f t="shared" si="106"/>
        <v>6</v>
      </c>
      <c r="N532" s="40">
        <f t="shared" si="106"/>
        <v>150</v>
      </c>
    </row>
    <row r="533" spans="2:14" x14ac:dyDescent="0.25">
      <c r="B533" s="38" t="s">
        <v>468</v>
      </c>
      <c r="C533" s="42">
        <v>2215277</v>
      </c>
      <c r="D533" s="40" t="s">
        <v>17</v>
      </c>
      <c r="E533" s="43">
        <v>3.33</v>
      </c>
      <c r="F533" s="40">
        <f t="shared" si="104"/>
        <v>6.66</v>
      </c>
      <c r="G533" s="62">
        <v>4</v>
      </c>
      <c r="H533" s="62">
        <f t="shared" si="105"/>
        <v>26.64</v>
      </c>
      <c r="I533" s="43"/>
      <c r="J533" s="40"/>
      <c r="K533" s="40"/>
      <c r="L533" s="40"/>
      <c r="M533" s="40">
        <f t="shared" si="106"/>
        <v>4</v>
      </c>
      <c r="N533" s="40">
        <f t="shared" si="106"/>
        <v>26.64</v>
      </c>
    </row>
    <row r="534" spans="2:14" x14ac:dyDescent="0.25">
      <c r="B534" s="38" t="s">
        <v>469</v>
      </c>
      <c r="C534" s="42">
        <v>2215308</v>
      </c>
      <c r="D534" s="40" t="s">
        <v>17</v>
      </c>
      <c r="E534" s="43">
        <v>17.47</v>
      </c>
      <c r="F534" s="40">
        <f t="shared" si="104"/>
        <v>34.94</v>
      </c>
      <c r="G534" s="62">
        <v>1</v>
      </c>
      <c r="H534" s="62">
        <f t="shared" si="105"/>
        <v>34.94</v>
      </c>
      <c r="I534" s="43"/>
      <c r="J534" s="40"/>
      <c r="K534" s="40"/>
      <c r="L534" s="40"/>
      <c r="M534" s="40">
        <f t="shared" si="106"/>
        <v>1</v>
      </c>
      <c r="N534" s="40">
        <f t="shared" si="106"/>
        <v>34.94</v>
      </c>
    </row>
    <row r="535" spans="2:14" x14ac:dyDescent="0.25">
      <c r="B535" s="50" t="s">
        <v>470</v>
      </c>
      <c r="C535" s="42">
        <v>2215278</v>
      </c>
      <c r="D535" s="40" t="s">
        <v>17</v>
      </c>
      <c r="E535" s="45">
        <v>10.84</v>
      </c>
      <c r="F535" s="40">
        <f t="shared" si="104"/>
        <v>21.68</v>
      </c>
      <c r="G535" s="62">
        <v>2</v>
      </c>
      <c r="H535" s="62">
        <f t="shared" si="105"/>
        <v>43.36</v>
      </c>
      <c r="I535" s="45"/>
      <c r="J535" s="40"/>
      <c r="K535" s="40"/>
      <c r="L535" s="40"/>
      <c r="M535" s="40">
        <f t="shared" si="106"/>
        <v>2</v>
      </c>
      <c r="N535" s="40">
        <f t="shared" si="106"/>
        <v>43.36</v>
      </c>
    </row>
    <row r="536" spans="2:14" s="75" customFormat="1" hidden="1" x14ac:dyDescent="0.25">
      <c r="B536" s="20" t="s">
        <v>471</v>
      </c>
      <c r="C536" s="15">
        <v>2215356</v>
      </c>
      <c r="D536" s="16" t="s">
        <v>17</v>
      </c>
      <c r="E536" s="16">
        <v>11.88</v>
      </c>
      <c r="F536" s="16">
        <f t="shared" si="104"/>
        <v>23.76</v>
      </c>
      <c r="G536" s="64">
        <v>0</v>
      </c>
      <c r="H536" s="64">
        <f t="shared" si="105"/>
        <v>0</v>
      </c>
      <c r="I536" s="16"/>
      <c r="J536" s="16"/>
      <c r="K536" s="16"/>
      <c r="L536" s="16"/>
      <c r="M536" s="16">
        <f t="shared" si="106"/>
        <v>0</v>
      </c>
      <c r="N536" s="16">
        <f t="shared" si="106"/>
        <v>0</v>
      </c>
    </row>
    <row r="537" spans="2:14" x14ac:dyDescent="0.25">
      <c r="B537" s="41" t="s">
        <v>472</v>
      </c>
      <c r="C537" s="42">
        <v>2215357</v>
      </c>
      <c r="D537" s="40" t="s">
        <v>17</v>
      </c>
      <c r="E537" s="40">
        <v>2.5</v>
      </c>
      <c r="F537" s="40">
        <f t="shared" si="104"/>
        <v>5</v>
      </c>
      <c r="G537" s="62">
        <v>6</v>
      </c>
      <c r="H537" s="62">
        <f t="shared" si="105"/>
        <v>30</v>
      </c>
      <c r="I537" s="43"/>
      <c r="J537" s="40"/>
      <c r="K537" s="40"/>
      <c r="L537" s="40"/>
      <c r="M537" s="40">
        <f t="shared" si="106"/>
        <v>6</v>
      </c>
      <c r="N537" s="40">
        <f t="shared" si="106"/>
        <v>30</v>
      </c>
    </row>
    <row r="538" spans="2:14" x14ac:dyDescent="0.25">
      <c r="B538" s="41" t="s">
        <v>473</v>
      </c>
      <c r="C538" s="39">
        <v>2215345</v>
      </c>
      <c r="D538" s="40" t="s">
        <v>17</v>
      </c>
      <c r="E538" s="40">
        <v>37.5</v>
      </c>
      <c r="F538" s="40">
        <f t="shared" si="104"/>
        <v>75</v>
      </c>
      <c r="G538" s="62">
        <v>2</v>
      </c>
      <c r="H538" s="62">
        <f t="shared" si="105"/>
        <v>150</v>
      </c>
      <c r="I538" s="43"/>
      <c r="J538" s="40"/>
      <c r="K538" s="40"/>
      <c r="L538" s="40"/>
      <c r="M538" s="40">
        <f t="shared" si="106"/>
        <v>2</v>
      </c>
      <c r="N538" s="40">
        <f t="shared" si="106"/>
        <v>150</v>
      </c>
    </row>
    <row r="539" spans="2:14" x14ac:dyDescent="0.25">
      <c r="B539" s="38" t="s">
        <v>474</v>
      </c>
      <c r="C539" s="39">
        <v>2215342</v>
      </c>
      <c r="D539" s="40" t="s">
        <v>17</v>
      </c>
      <c r="E539" s="43">
        <v>60</v>
      </c>
      <c r="F539" s="40">
        <f t="shared" si="104"/>
        <v>120</v>
      </c>
      <c r="G539" s="62">
        <v>1</v>
      </c>
      <c r="H539" s="62">
        <f t="shared" si="105"/>
        <v>120</v>
      </c>
      <c r="I539" s="43"/>
      <c r="J539" s="40"/>
      <c r="K539" s="40"/>
      <c r="L539" s="40"/>
      <c r="M539" s="40">
        <f t="shared" si="106"/>
        <v>1</v>
      </c>
      <c r="N539" s="40">
        <f t="shared" si="106"/>
        <v>120</v>
      </c>
    </row>
    <row r="540" spans="2:14" x14ac:dyDescent="0.25">
      <c r="B540" s="50" t="s">
        <v>475</v>
      </c>
      <c r="C540" s="44"/>
      <c r="D540" s="40" t="s">
        <v>17</v>
      </c>
      <c r="E540" s="45">
        <v>25</v>
      </c>
      <c r="F540" s="40">
        <f t="shared" si="104"/>
        <v>50</v>
      </c>
      <c r="G540" s="62">
        <v>2</v>
      </c>
      <c r="H540" s="62">
        <f t="shared" si="105"/>
        <v>100</v>
      </c>
      <c r="I540" s="45"/>
      <c r="J540" s="40"/>
      <c r="K540" s="40"/>
      <c r="L540" s="40"/>
      <c r="M540" s="40">
        <f t="shared" si="106"/>
        <v>2</v>
      </c>
      <c r="N540" s="40">
        <f t="shared" si="106"/>
        <v>100</v>
      </c>
    </row>
    <row r="541" spans="2:14" x14ac:dyDescent="0.25">
      <c r="B541" s="41" t="s">
        <v>476</v>
      </c>
      <c r="C541" s="39">
        <v>2215346</v>
      </c>
      <c r="D541" s="40" t="s">
        <v>17</v>
      </c>
      <c r="E541" s="40">
        <v>35</v>
      </c>
      <c r="F541" s="40">
        <f t="shared" si="104"/>
        <v>70</v>
      </c>
      <c r="G541" s="62">
        <v>2</v>
      </c>
      <c r="H541" s="62">
        <f t="shared" si="105"/>
        <v>140</v>
      </c>
      <c r="I541" s="43"/>
      <c r="J541" s="40"/>
      <c r="K541" s="40"/>
      <c r="L541" s="40"/>
      <c r="M541" s="40">
        <f>G541+I541-K541</f>
        <v>2</v>
      </c>
      <c r="N541" s="40">
        <f>H541+J541-L541</f>
        <v>140</v>
      </c>
    </row>
    <row r="542" spans="2:14" x14ac:dyDescent="0.25">
      <c r="B542" s="50" t="s">
        <v>477</v>
      </c>
      <c r="C542" s="44">
        <v>2215317</v>
      </c>
      <c r="D542" s="40" t="s">
        <v>17</v>
      </c>
      <c r="E542" s="45">
        <v>10.65</v>
      </c>
      <c r="F542" s="40">
        <f t="shared" si="104"/>
        <v>21.3</v>
      </c>
      <c r="G542" s="62">
        <v>5</v>
      </c>
      <c r="H542" s="62">
        <f t="shared" si="105"/>
        <v>106.5</v>
      </c>
      <c r="I542" s="45"/>
      <c r="J542" s="40"/>
      <c r="K542" s="40"/>
      <c r="L542" s="40"/>
      <c r="M542" s="40">
        <f>G542+I542-K542</f>
        <v>5</v>
      </c>
      <c r="N542" s="40">
        <f>H542+J542-L542</f>
        <v>106.5</v>
      </c>
    </row>
    <row r="543" spans="2:14" x14ac:dyDescent="0.25">
      <c r="B543" s="50" t="s">
        <v>477</v>
      </c>
      <c r="C543" s="44">
        <v>2215315</v>
      </c>
      <c r="D543" s="40" t="s">
        <v>17</v>
      </c>
      <c r="E543" s="45">
        <v>13.35</v>
      </c>
      <c r="F543" s="40">
        <f t="shared" si="104"/>
        <v>26.7</v>
      </c>
      <c r="G543" s="62">
        <v>1</v>
      </c>
      <c r="H543" s="62">
        <f t="shared" si="105"/>
        <v>26.7</v>
      </c>
      <c r="I543" s="45"/>
      <c r="J543" s="40"/>
      <c r="K543" s="40"/>
      <c r="L543" s="40"/>
      <c r="M543" s="40">
        <f t="shared" ref="M543:N553" si="107">G543+I543-K543</f>
        <v>1</v>
      </c>
      <c r="N543" s="40">
        <f t="shared" si="107"/>
        <v>26.7</v>
      </c>
    </row>
    <row r="544" spans="2:14" x14ac:dyDescent="0.25">
      <c r="B544" s="66" t="s">
        <v>478</v>
      </c>
      <c r="C544" s="67">
        <v>2215353</v>
      </c>
      <c r="D544" s="40" t="s">
        <v>17</v>
      </c>
      <c r="E544" s="43">
        <v>20.28</v>
      </c>
      <c r="F544" s="40">
        <f t="shared" si="104"/>
        <v>40.56</v>
      </c>
      <c r="G544" s="62">
        <v>1</v>
      </c>
      <c r="H544" s="62">
        <f t="shared" si="105"/>
        <v>40.56</v>
      </c>
      <c r="I544" s="43"/>
      <c r="J544" s="40"/>
      <c r="K544" s="40"/>
      <c r="L544" s="40"/>
      <c r="M544" s="40">
        <f t="shared" si="107"/>
        <v>1</v>
      </c>
      <c r="N544" s="40">
        <f t="shared" si="107"/>
        <v>40.56</v>
      </c>
    </row>
    <row r="545" spans="2:14" x14ac:dyDescent="0.25">
      <c r="B545" s="38" t="s">
        <v>479</v>
      </c>
      <c r="C545" s="42">
        <v>2215354</v>
      </c>
      <c r="D545" s="40" t="s">
        <v>17</v>
      </c>
      <c r="E545" s="43">
        <v>22.68</v>
      </c>
      <c r="F545" s="40">
        <f t="shared" si="104"/>
        <v>45.36</v>
      </c>
      <c r="G545" s="62">
        <v>1</v>
      </c>
      <c r="H545" s="62">
        <f t="shared" si="105"/>
        <v>45.36</v>
      </c>
      <c r="I545" s="43"/>
      <c r="J545" s="40"/>
      <c r="K545" s="40"/>
      <c r="L545" s="40"/>
      <c r="M545" s="40">
        <f t="shared" si="107"/>
        <v>1</v>
      </c>
      <c r="N545" s="40">
        <f t="shared" si="107"/>
        <v>45.36</v>
      </c>
    </row>
    <row r="546" spans="2:14" x14ac:dyDescent="0.25">
      <c r="B546" s="38" t="s">
        <v>479</v>
      </c>
      <c r="C546" s="42">
        <v>2215351</v>
      </c>
      <c r="D546" s="40" t="s">
        <v>17</v>
      </c>
      <c r="E546" s="43">
        <v>26.28</v>
      </c>
      <c r="F546" s="40">
        <f t="shared" si="104"/>
        <v>52.56</v>
      </c>
      <c r="G546" s="62">
        <v>1</v>
      </c>
      <c r="H546" s="62">
        <f t="shared" si="105"/>
        <v>52.56</v>
      </c>
      <c r="I546" s="43"/>
      <c r="J546" s="40"/>
      <c r="K546" s="40"/>
      <c r="L546" s="40"/>
      <c r="M546" s="40">
        <f t="shared" si="107"/>
        <v>1</v>
      </c>
      <c r="N546" s="40">
        <f t="shared" si="107"/>
        <v>52.56</v>
      </c>
    </row>
    <row r="547" spans="2:14" x14ac:dyDescent="0.25">
      <c r="B547" s="38" t="s">
        <v>480</v>
      </c>
      <c r="C547" s="42">
        <v>2215358</v>
      </c>
      <c r="D547" s="40" t="s">
        <v>17</v>
      </c>
      <c r="E547" s="43">
        <v>5.98</v>
      </c>
      <c r="F547" s="40">
        <f t="shared" si="104"/>
        <v>11.96</v>
      </c>
      <c r="G547" s="62">
        <v>6</v>
      </c>
      <c r="H547" s="62">
        <f t="shared" si="105"/>
        <v>71.760000000000005</v>
      </c>
      <c r="I547" s="43"/>
      <c r="J547" s="40"/>
      <c r="K547" s="40"/>
      <c r="L547" s="40"/>
      <c r="M547" s="40">
        <f t="shared" si="107"/>
        <v>6</v>
      </c>
      <c r="N547" s="40">
        <f t="shared" si="107"/>
        <v>71.760000000000005</v>
      </c>
    </row>
    <row r="548" spans="2:14" x14ac:dyDescent="0.25">
      <c r="B548" s="50" t="s">
        <v>481</v>
      </c>
      <c r="C548" s="44">
        <v>2215348</v>
      </c>
      <c r="D548" s="40" t="s">
        <v>17</v>
      </c>
      <c r="E548" s="45">
        <v>6</v>
      </c>
      <c r="F548" s="40">
        <f t="shared" si="104"/>
        <v>12</v>
      </c>
      <c r="G548" s="62">
        <v>14</v>
      </c>
      <c r="H548" s="62">
        <f t="shared" si="105"/>
        <v>168</v>
      </c>
      <c r="I548" s="45"/>
      <c r="J548" s="40"/>
      <c r="K548" s="40"/>
      <c r="L548" s="40"/>
      <c r="M548" s="40">
        <f t="shared" si="107"/>
        <v>14</v>
      </c>
      <c r="N548" s="40">
        <f t="shared" si="107"/>
        <v>168</v>
      </c>
    </row>
    <row r="549" spans="2:14" x14ac:dyDescent="0.25">
      <c r="B549" s="38" t="s">
        <v>482</v>
      </c>
      <c r="C549" s="42">
        <v>2215349</v>
      </c>
      <c r="D549" s="40" t="s">
        <v>17</v>
      </c>
      <c r="E549" s="43">
        <v>7</v>
      </c>
      <c r="F549" s="40">
        <f t="shared" si="104"/>
        <v>14</v>
      </c>
      <c r="G549" s="62">
        <v>12</v>
      </c>
      <c r="H549" s="62">
        <f t="shared" si="105"/>
        <v>168</v>
      </c>
      <c r="I549" s="43"/>
      <c r="J549" s="40"/>
      <c r="K549" s="40"/>
      <c r="L549" s="40"/>
      <c r="M549" s="40">
        <f t="shared" si="107"/>
        <v>12</v>
      </c>
      <c r="N549" s="40">
        <f t="shared" si="107"/>
        <v>168</v>
      </c>
    </row>
    <row r="550" spans="2:14" s="75" customFormat="1" hidden="1" x14ac:dyDescent="0.25">
      <c r="B550" s="20" t="s">
        <v>483</v>
      </c>
      <c r="C550" s="21">
        <v>2215364</v>
      </c>
      <c r="D550" s="16" t="s">
        <v>17</v>
      </c>
      <c r="E550" s="16">
        <v>18</v>
      </c>
      <c r="F550" s="16">
        <f t="shared" si="104"/>
        <v>36</v>
      </c>
      <c r="G550" s="64">
        <v>0</v>
      </c>
      <c r="H550" s="64">
        <f t="shared" si="105"/>
        <v>0</v>
      </c>
      <c r="I550" s="16"/>
      <c r="J550" s="16"/>
      <c r="K550" s="16"/>
      <c r="L550" s="16"/>
      <c r="M550" s="16">
        <f t="shared" si="107"/>
        <v>0</v>
      </c>
      <c r="N550" s="16">
        <f t="shared" si="107"/>
        <v>0</v>
      </c>
    </row>
    <row r="551" spans="2:14" x14ac:dyDescent="0.25">
      <c r="B551" s="41" t="s">
        <v>484</v>
      </c>
      <c r="C551" s="39">
        <v>2215279</v>
      </c>
      <c r="D551" s="40" t="s">
        <v>17</v>
      </c>
      <c r="E551" s="40">
        <v>5.66</v>
      </c>
      <c r="F551" s="40">
        <f t="shared" si="104"/>
        <v>11.32</v>
      </c>
      <c r="G551" s="62">
        <v>1</v>
      </c>
      <c r="H551" s="62">
        <f t="shared" si="105"/>
        <v>11.32</v>
      </c>
      <c r="I551" s="43"/>
      <c r="J551" s="40"/>
      <c r="K551" s="40"/>
      <c r="L551" s="40"/>
      <c r="M551" s="40">
        <f t="shared" si="107"/>
        <v>1</v>
      </c>
      <c r="N551" s="40">
        <f t="shared" si="107"/>
        <v>11.32</v>
      </c>
    </row>
    <row r="552" spans="2:14" s="75" customFormat="1" hidden="1" x14ac:dyDescent="0.25">
      <c r="B552" s="20" t="s">
        <v>485</v>
      </c>
      <c r="C552" s="21">
        <v>2215355</v>
      </c>
      <c r="D552" s="16" t="s">
        <v>17</v>
      </c>
      <c r="E552" s="16">
        <v>17.989999999999998</v>
      </c>
      <c r="F552" s="16">
        <f t="shared" si="104"/>
        <v>35.979999999999997</v>
      </c>
      <c r="G552" s="64">
        <v>0</v>
      </c>
      <c r="H552" s="64">
        <f t="shared" si="105"/>
        <v>0</v>
      </c>
      <c r="I552" s="16"/>
      <c r="J552" s="16"/>
      <c r="K552" s="16"/>
      <c r="L552" s="16"/>
      <c r="M552" s="16">
        <f t="shared" si="107"/>
        <v>0</v>
      </c>
      <c r="N552" s="16">
        <f t="shared" si="107"/>
        <v>0</v>
      </c>
    </row>
    <row r="553" spans="2:14" x14ac:dyDescent="0.25">
      <c r="B553" s="50" t="s">
        <v>486</v>
      </c>
      <c r="C553" s="44">
        <v>2215347</v>
      </c>
      <c r="D553" s="40" t="s">
        <v>17</v>
      </c>
      <c r="E553" s="45">
        <v>116.67</v>
      </c>
      <c r="F553" s="40">
        <f t="shared" si="104"/>
        <v>233.34</v>
      </c>
      <c r="G553" s="62">
        <v>1</v>
      </c>
      <c r="H553" s="62">
        <f t="shared" si="105"/>
        <v>233.34</v>
      </c>
      <c r="I553" s="45"/>
      <c r="J553" s="40"/>
      <c r="K553" s="40"/>
      <c r="L553" s="40"/>
      <c r="M553" s="40">
        <f t="shared" si="107"/>
        <v>1</v>
      </c>
      <c r="N553" s="40">
        <f t="shared" si="107"/>
        <v>233.34</v>
      </c>
    </row>
    <row r="554" spans="2:14" x14ac:dyDescent="0.25">
      <c r="B554" s="41" t="s">
        <v>487</v>
      </c>
      <c r="C554" s="39">
        <v>2215280</v>
      </c>
      <c r="D554" s="40" t="s">
        <v>17</v>
      </c>
      <c r="E554" s="40">
        <v>5</v>
      </c>
      <c r="F554" s="40">
        <f t="shared" si="104"/>
        <v>10</v>
      </c>
      <c r="G554" s="62">
        <v>1</v>
      </c>
      <c r="H554" s="62">
        <f t="shared" si="105"/>
        <v>10</v>
      </c>
      <c r="I554" s="43"/>
      <c r="J554" s="40"/>
      <c r="K554" s="40"/>
      <c r="L554" s="40"/>
      <c r="M554" s="40">
        <f>G554+I554-K554</f>
        <v>1</v>
      </c>
      <c r="N554" s="40">
        <f>H554+J554-L554</f>
        <v>10</v>
      </c>
    </row>
    <row r="555" spans="2:14" x14ac:dyDescent="0.25">
      <c r="B555" s="50" t="s">
        <v>488</v>
      </c>
      <c r="C555" s="44">
        <v>2215316</v>
      </c>
      <c r="D555" s="40" t="s">
        <v>17</v>
      </c>
      <c r="E555" s="45">
        <v>13.35</v>
      </c>
      <c r="F555" s="40">
        <f t="shared" si="104"/>
        <v>26.7</v>
      </c>
      <c r="G555" s="62">
        <v>1</v>
      </c>
      <c r="H555" s="62">
        <f t="shared" si="105"/>
        <v>26.7</v>
      </c>
      <c r="I555" s="45"/>
      <c r="J555" s="40"/>
      <c r="K555" s="40"/>
      <c r="L555" s="40"/>
      <c r="M555" s="40">
        <f>G555+I555-K555</f>
        <v>1</v>
      </c>
      <c r="N555" s="40">
        <f>H555+J555-L555</f>
        <v>26.7</v>
      </c>
    </row>
    <row r="556" spans="2:14" s="75" customFormat="1" x14ac:dyDescent="0.25">
      <c r="B556" s="14" t="s">
        <v>489</v>
      </c>
      <c r="C556" s="15">
        <v>2215311</v>
      </c>
      <c r="D556" s="16" t="s">
        <v>17</v>
      </c>
      <c r="E556" s="17">
        <v>3.04</v>
      </c>
      <c r="F556" s="16">
        <f t="shared" si="104"/>
        <v>6.08</v>
      </c>
      <c r="G556" s="64">
        <v>3</v>
      </c>
      <c r="H556" s="64">
        <f t="shared" si="105"/>
        <v>18.240000000000002</v>
      </c>
      <c r="I556" s="17"/>
      <c r="J556" s="16"/>
      <c r="K556" s="16"/>
      <c r="L556" s="16"/>
      <c r="M556" s="16">
        <f t="shared" ref="M556:N556" si="108">G556+I556-K556</f>
        <v>3</v>
      </c>
      <c r="N556" s="16">
        <f t="shared" si="108"/>
        <v>18.240000000000002</v>
      </c>
    </row>
    <row r="557" spans="2:14" x14ac:dyDescent="0.25">
      <c r="B557" s="38" t="s">
        <v>490</v>
      </c>
      <c r="C557" s="42">
        <v>2215307</v>
      </c>
      <c r="D557" s="40" t="s">
        <v>17</v>
      </c>
      <c r="E557" s="43">
        <v>1.66</v>
      </c>
      <c r="F557" s="40">
        <f t="shared" si="104"/>
        <v>3.32</v>
      </c>
      <c r="G557" s="62">
        <v>4</v>
      </c>
      <c r="H557" s="62">
        <f t="shared" si="105"/>
        <v>13.28</v>
      </c>
      <c r="I557" s="43"/>
      <c r="J557" s="40"/>
      <c r="K557" s="40"/>
      <c r="L557" s="40"/>
      <c r="M557" s="40">
        <f t="shared" si="106"/>
        <v>4</v>
      </c>
      <c r="N557" s="40">
        <f t="shared" si="106"/>
        <v>13.28</v>
      </c>
    </row>
    <row r="558" spans="2:14" x14ac:dyDescent="0.25">
      <c r="B558" s="38" t="s">
        <v>490</v>
      </c>
      <c r="C558" s="42">
        <v>2215306</v>
      </c>
      <c r="D558" s="40" t="s">
        <v>17</v>
      </c>
      <c r="E558" s="43">
        <v>1.92</v>
      </c>
      <c r="F558" s="40">
        <f t="shared" si="104"/>
        <v>3.84</v>
      </c>
      <c r="G558" s="62">
        <v>4</v>
      </c>
      <c r="H558" s="62">
        <f t="shared" si="105"/>
        <v>15.36</v>
      </c>
      <c r="I558" s="43"/>
      <c r="J558" s="40"/>
      <c r="K558" s="40"/>
      <c r="L558" s="40"/>
      <c r="M558" s="40">
        <f t="shared" si="106"/>
        <v>4</v>
      </c>
      <c r="N558" s="40">
        <f t="shared" si="106"/>
        <v>15.36</v>
      </c>
    </row>
    <row r="559" spans="2:14" x14ac:dyDescent="0.25">
      <c r="B559" s="38" t="s">
        <v>490</v>
      </c>
      <c r="C559" s="67">
        <v>2215382</v>
      </c>
      <c r="D559" s="40" t="s">
        <v>17</v>
      </c>
      <c r="E559" s="43">
        <v>1.92</v>
      </c>
      <c r="F559" s="40">
        <f t="shared" si="104"/>
        <v>3.84</v>
      </c>
      <c r="G559" s="62">
        <v>10</v>
      </c>
      <c r="H559" s="62">
        <f t="shared" si="105"/>
        <v>38.4</v>
      </c>
      <c r="I559" s="43"/>
      <c r="J559" s="40"/>
      <c r="K559" s="40"/>
      <c r="L559" s="40"/>
      <c r="M559" s="40">
        <f t="shared" si="106"/>
        <v>10</v>
      </c>
      <c r="N559" s="40">
        <f t="shared" si="106"/>
        <v>38.4</v>
      </c>
    </row>
    <row r="560" spans="2:14" x14ac:dyDescent="0.25">
      <c r="B560" s="38" t="s">
        <v>491</v>
      </c>
      <c r="C560" s="42">
        <v>2215283</v>
      </c>
      <c r="D560" s="40" t="s">
        <v>17</v>
      </c>
      <c r="E560" s="43">
        <v>1.08</v>
      </c>
      <c r="F560" s="40">
        <f t="shared" si="104"/>
        <v>2.16</v>
      </c>
      <c r="G560" s="62">
        <v>6</v>
      </c>
      <c r="H560" s="62">
        <f t="shared" si="105"/>
        <v>12.96</v>
      </c>
      <c r="I560" s="43"/>
      <c r="J560" s="40"/>
      <c r="K560" s="40"/>
      <c r="L560" s="40"/>
      <c r="M560" s="40">
        <f t="shared" si="106"/>
        <v>6</v>
      </c>
      <c r="N560" s="40">
        <f t="shared" si="106"/>
        <v>12.96</v>
      </c>
    </row>
    <row r="561" spans="2:14" x14ac:dyDescent="0.25">
      <c r="B561" s="38" t="s">
        <v>492</v>
      </c>
      <c r="C561" s="42">
        <v>2215324</v>
      </c>
      <c r="D561" s="40" t="s">
        <v>17</v>
      </c>
      <c r="E561" s="43">
        <v>12</v>
      </c>
      <c r="F561" s="40">
        <f t="shared" si="104"/>
        <v>24</v>
      </c>
      <c r="G561" s="62">
        <v>2</v>
      </c>
      <c r="H561" s="62">
        <f t="shared" si="105"/>
        <v>48</v>
      </c>
      <c r="I561" s="43"/>
      <c r="J561" s="40"/>
      <c r="K561" s="40"/>
      <c r="L561" s="40"/>
      <c r="M561" s="40">
        <f t="shared" si="106"/>
        <v>2</v>
      </c>
      <c r="N561" s="40">
        <f t="shared" si="106"/>
        <v>48</v>
      </c>
    </row>
    <row r="562" spans="2:14" x14ac:dyDescent="0.25">
      <c r="B562" s="38" t="s">
        <v>493</v>
      </c>
      <c r="C562" s="42">
        <v>2215323</v>
      </c>
      <c r="D562" s="40" t="s">
        <v>17</v>
      </c>
      <c r="E562" s="43">
        <v>18</v>
      </c>
      <c r="F562" s="40">
        <f t="shared" si="104"/>
        <v>36</v>
      </c>
      <c r="G562" s="62">
        <v>2</v>
      </c>
      <c r="H562" s="62">
        <f t="shared" si="105"/>
        <v>72</v>
      </c>
      <c r="I562" s="43"/>
      <c r="J562" s="40"/>
      <c r="K562" s="40"/>
      <c r="L562" s="40"/>
      <c r="M562" s="40">
        <f t="shared" si="106"/>
        <v>2</v>
      </c>
      <c r="N562" s="40">
        <f t="shared" si="106"/>
        <v>72</v>
      </c>
    </row>
    <row r="563" spans="2:14" x14ac:dyDescent="0.25">
      <c r="B563" s="50" t="s">
        <v>494</v>
      </c>
      <c r="C563" s="44">
        <v>2215284</v>
      </c>
      <c r="D563" s="40" t="s">
        <v>17</v>
      </c>
      <c r="E563" s="45">
        <v>3.75</v>
      </c>
      <c r="F563" s="40">
        <f t="shared" si="104"/>
        <v>7.5</v>
      </c>
      <c r="G563" s="62">
        <v>20</v>
      </c>
      <c r="H563" s="62">
        <f t="shared" si="105"/>
        <v>150</v>
      </c>
      <c r="I563" s="45"/>
      <c r="J563" s="40"/>
      <c r="K563" s="40"/>
      <c r="L563" s="40"/>
      <c r="M563" s="40">
        <f t="shared" si="106"/>
        <v>20</v>
      </c>
      <c r="N563" s="40">
        <f t="shared" si="106"/>
        <v>150</v>
      </c>
    </row>
    <row r="564" spans="2:14" x14ac:dyDescent="0.25">
      <c r="B564" s="50" t="s">
        <v>495</v>
      </c>
      <c r="C564" s="42">
        <v>2215285</v>
      </c>
      <c r="D564" s="40" t="s">
        <v>17</v>
      </c>
      <c r="E564" s="43">
        <v>2.5</v>
      </c>
      <c r="F564" s="40">
        <f t="shared" si="104"/>
        <v>5</v>
      </c>
      <c r="G564" s="62">
        <v>12</v>
      </c>
      <c r="H564" s="62">
        <f t="shared" si="105"/>
        <v>60</v>
      </c>
      <c r="I564" s="43"/>
      <c r="J564" s="40"/>
      <c r="K564" s="40"/>
      <c r="L564" s="40"/>
      <c r="M564" s="40">
        <f t="shared" si="106"/>
        <v>12</v>
      </c>
      <c r="N564" s="40">
        <f t="shared" si="106"/>
        <v>60</v>
      </c>
    </row>
    <row r="565" spans="2:14" x14ac:dyDescent="0.25">
      <c r="B565" s="50" t="s">
        <v>249</v>
      </c>
      <c r="C565" s="39">
        <v>2215286</v>
      </c>
      <c r="D565" s="40" t="s">
        <v>17</v>
      </c>
      <c r="E565" s="40">
        <v>2.67</v>
      </c>
      <c r="F565" s="40">
        <f t="shared" si="104"/>
        <v>5.34</v>
      </c>
      <c r="G565" s="62">
        <v>12</v>
      </c>
      <c r="H565" s="62">
        <f t="shared" si="105"/>
        <v>64.08</v>
      </c>
      <c r="I565" s="43"/>
      <c r="J565" s="40"/>
      <c r="K565" s="40"/>
      <c r="L565" s="40"/>
      <c r="M565" s="40">
        <f t="shared" si="106"/>
        <v>12</v>
      </c>
      <c r="N565" s="40">
        <f t="shared" si="106"/>
        <v>64.08</v>
      </c>
    </row>
    <row r="566" spans="2:14" x14ac:dyDescent="0.25">
      <c r="B566" s="41" t="s">
        <v>496</v>
      </c>
      <c r="C566" s="39">
        <v>2215327</v>
      </c>
      <c r="D566" s="40" t="s">
        <v>17</v>
      </c>
      <c r="E566" s="40">
        <v>11.19</v>
      </c>
      <c r="F566" s="40">
        <f t="shared" si="104"/>
        <v>22.38</v>
      </c>
      <c r="G566" s="62">
        <v>1</v>
      </c>
      <c r="H566" s="62">
        <f t="shared" si="105"/>
        <v>22.38</v>
      </c>
      <c r="I566" s="43"/>
      <c r="J566" s="40"/>
      <c r="K566" s="40"/>
      <c r="L566" s="40"/>
      <c r="M566" s="40">
        <f t="shared" si="106"/>
        <v>1</v>
      </c>
      <c r="N566" s="40">
        <f t="shared" si="106"/>
        <v>22.38</v>
      </c>
    </row>
    <row r="567" spans="2:14" x14ac:dyDescent="0.25">
      <c r="B567" s="41" t="s">
        <v>496</v>
      </c>
      <c r="C567" s="42">
        <v>2215328</v>
      </c>
      <c r="D567" s="40" t="s">
        <v>17</v>
      </c>
      <c r="E567" s="43">
        <v>11.19</v>
      </c>
      <c r="F567" s="40">
        <f t="shared" si="104"/>
        <v>22.38</v>
      </c>
      <c r="G567" s="62">
        <v>1</v>
      </c>
      <c r="H567" s="62">
        <f t="shared" si="105"/>
        <v>22.38</v>
      </c>
      <c r="I567" s="43"/>
      <c r="J567" s="40"/>
      <c r="K567" s="40"/>
      <c r="L567" s="40"/>
      <c r="M567" s="40">
        <f t="shared" si="106"/>
        <v>1</v>
      </c>
      <c r="N567" s="40">
        <f t="shared" si="106"/>
        <v>22.38</v>
      </c>
    </row>
    <row r="568" spans="2:14" x14ac:dyDescent="0.25">
      <c r="B568" s="41" t="s">
        <v>497</v>
      </c>
      <c r="C568" s="44">
        <v>2215329</v>
      </c>
      <c r="D568" s="40" t="s">
        <v>17</v>
      </c>
      <c r="E568" s="45">
        <v>16.899999999999999</v>
      </c>
      <c r="F568" s="40">
        <f t="shared" si="104"/>
        <v>33.799999999999997</v>
      </c>
      <c r="G568" s="62">
        <v>1</v>
      </c>
      <c r="H568" s="62">
        <f t="shared" si="105"/>
        <v>33.799999999999997</v>
      </c>
      <c r="I568" s="45"/>
      <c r="J568" s="40"/>
      <c r="K568" s="40"/>
      <c r="L568" s="40"/>
      <c r="M568" s="40">
        <f t="shared" si="106"/>
        <v>1</v>
      </c>
      <c r="N568" s="40">
        <f t="shared" si="106"/>
        <v>33.799999999999997</v>
      </c>
    </row>
    <row r="569" spans="2:14" s="75" customFormat="1" hidden="1" x14ac:dyDescent="0.25">
      <c r="B569" s="20" t="s">
        <v>497</v>
      </c>
      <c r="C569" s="21">
        <v>2215330</v>
      </c>
      <c r="D569" s="16" t="s">
        <v>17</v>
      </c>
      <c r="E569" s="16">
        <v>16.899999999999999</v>
      </c>
      <c r="F569" s="16">
        <f t="shared" si="104"/>
        <v>33.799999999999997</v>
      </c>
      <c r="G569" s="64">
        <v>0</v>
      </c>
      <c r="H569" s="64">
        <f t="shared" si="105"/>
        <v>0</v>
      </c>
      <c r="I569" s="16"/>
      <c r="J569" s="16"/>
      <c r="K569" s="16"/>
      <c r="L569" s="16"/>
      <c r="M569" s="16">
        <f>G569+I569-K569</f>
        <v>0</v>
      </c>
      <c r="N569" s="16">
        <f>H569+J569-L569</f>
        <v>0</v>
      </c>
    </row>
    <row r="570" spans="2:14" x14ac:dyDescent="0.25">
      <c r="B570" s="50" t="s">
        <v>498</v>
      </c>
      <c r="C570" s="44">
        <v>2215303</v>
      </c>
      <c r="D570" s="40" t="s">
        <v>17</v>
      </c>
      <c r="E570" s="45">
        <v>10.51</v>
      </c>
      <c r="F570" s="40">
        <f t="shared" si="104"/>
        <v>21.02</v>
      </c>
      <c r="G570" s="62">
        <v>4</v>
      </c>
      <c r="H570" s="62">
        <f t="shared" si="105"/>
        <v>84.08</v>
      </c>
      <c r="I570" s="45"/>
      <c r="J570" s="40"/>
      <c r="K570" s="40"/>
      <c r="L570" s="40"/>
      <c r="M570" s="40">
        <f>G570+I570-K570</f>
        <v>4</v>
      </c>
      <c r="N570" s="40">
        <f>H570+J570-L570</f>
        <v>84.08</v>
      </c>
    </row>
    <row r="571" spans="2:14" x14ac:dyDescent="0.25">
      <c r="B571" s="50" t="s">
        <v>498</v>
      </c>
      <c r="C571" s="44">
        <v>2215313</v>
      </c>
      <c r="D571" s="40" t="s">
        <v>17</v>
      </c>
      <c r="E571" s="45">
        <v>16.34</v>
      </c>
      <c r="F571" s="40">
        <f t="shared" si="104"/>
        <v>32.68</v>
      </c>
      <c r="G571" s="62">
        <v>2</v>
      </c>
      <c r="H571" s="62">
        <f t="shared" si="105"/>
        <v>65.36</v>
      </c>
      <c r="I571" s="45"/>
      <c r="J571" s="40"/>
      <c r="K571" s="40"/>
      <c r="L571" s="40"/>
      <c r="M571" s="40">
        <f t="shared" ref="M571:N571" si="109">G571+I571-K571</f>
        <v>2</v>
      </c>
      <c r="N571" s="40">
        <f t="shared" si="109"/>
        <v>65.36</v>
      </c>
    </row>
    <row r="572" spans="2:14" x14ac:dyDescent="0.25">
      <c r="B572" s="50" t="s">
        <v>498</v>
      </c>
      <c r="C572" s="67">
        <v>2215313</v>
      </c>
      <c r="D572" s="40" t="s">
        <v>17</v>
      </c>
      <c r="E572" s="43">
        <v>16.350000000000001</v>
      </c>
      <c r="F572" s="40">
        <f t="shared" si="104"/>
        <v>32.700000000000003</v>
      </c>
      <c r="G572" s="62">
        <v>2</v>
      </c>
      <c r="H572" s="62">
        <f t="shared" si="105"/>
        <v>65.400000000000006</v>
      </c>
      <c r="I572" s="43"/>
      <c r="J572" s="40"/>
      <c r="K572" s="40"/>
      <c r="L572" s="40"/>
      <c r="M572" s="40">
        <f t="shared" si="106"/>
        <v>2</v>
      </c>
      <c r="N572" s="40">
        <f t="shared" si="106"/>
        <v>65.400000000000006</v>
      </c>
    </row>
    <row r="573" spans="2:14" x14ac:dyDescent="0.25">
      <c r="B573" s="38" t="s">
        <v>293</v>
      </c>
      <c r="C573" s="42">
        <v>2215312</v>
      </c>
      <c r="D573" s="40" t="s">
        <v>17</v>
      </c>
      <c r="E573" s="43">
        <v>9.34</v>
      </c>
      <c r="F573" s="40">
        <f t="shared" si="104"/>
        <v>18.68</v>
      </c>
      <c r="G573" s="62">
        <v>4</v>
      </c>
      <c r="H573" s="62">
        <f t="shared" si="105"/>
        <v>74.72</v>
      </c>
      <c r="I573" s="43"/>
      <c r="J573" s="40"/>
      <c r="K573" s="40"/>
      <c r="L573" s="40"/>
      <c r="M573" s="40">
        <f t="shared" si="106"/>
        <v>4</v>
      </c>
      <c r="N573" s="40">
        <f t="shared" si="106"/>
        <v>74.72</v>
      </c>
    </row>
    <row r="574" spans="2:14" x14ac:dyDescent="0.25">
      <c r="B574" s="38" t="s">
        <v>499</v>
      </c>
      <c r="C574" s="42">
        <v>2215365</v>
      </c>
      <c r="D574" s="40" t="s">
        <v>17</v>
      </c>
      <c r="E574" s="43">
        <v>26</v>
      </c>
      <c r="F574" s="40">
        <f t="shared" si="104"/>
        <v>52</v>
      </c>
      <c r="G574" s="62">
        <v>4</v>
      </c>
      <c r="H574" s="62">
        <f t="shared" si="105"/>
        <v>208</v>
      </c>
      <c r="I574" s="43"/>
      <c r="J574" s="40"/>
      <c r="K574" s="40"/>
      <c r="L574" s="40"/>
      <c r="M574" s="40">
        <f t="shared" si="106"/>
        <v>4</v>
      </c>
      <c r="N574" s="40">
        <f t="shared" si="106"/>
        <v>208</v>
      </c>
    </row>
    <row r="575" spans="2:14" x14ac:dyDescent="0.25">
      <c r="B575" s="38" t="s">
        <v>500</v>
      </c>
      <c r="C575" s="42">
        <v>2215318</v>
      </c>
      <c r="D575" s="40" t="s">
        <v>17</v>
      </c>
      <c r="E575" s="43">
        <v>10</v>
      </c>
      <c r="F575" s="40">
        <f t="shared" si="104"/>
        <v>20</v>
      </c>
      <c r="G575" s="62">
        <v>4</v>
      </c>
      <c r="H575" s="62">
        <f t="shared" si="105"/>
        <v>80</v>
      </c>
      <c r="I575" s="43"/>
      <c r="J575" s="40"/>
      <c r="K575" s="40"/>
      <c r="L575" s="40"/>
      <c r="M575" s="40">
        <f t="shared" si="106"/>
        <v>4</v>
      </c>
      <c r="N575" s="40">
        <f t="shared" si="106"/>
        <v>80</v>
      </c>
    </row>
    <row r="576" spans="2:14" x14ac:dyDescent="0.25">
      <c r="B576" s="38" t="s">
        <v>501</v>
      </c>
      <c r="C576" s="44">
        <v>2215319</v>
      </c>
      <c r="D576" s="40" t="s">
        <v>17</v>
      </c>
      <c r="E576" s="45">
        <v>8.75</v>
      </c>
      <c r="F576" s="40">
        <f t="shared" si="104"/>
        <v>17.5</v>
      </c>
      <c r="G576" s="62">
        <v>4</v>
      </c>
      <c r="H576" s="62">
        <f t="shared" si="105"/>
        <v>70</v>
      </c>
      <c r="I576" s="45"/>
      <c r="J576" s="40"/>
      <c r="K576" s="40"/>
      <c r="L576" s="40"/>
      <c r="M576" s="40">
        <f t="shared" si="106"/>
        <v>4</v>
      </c>
      <c r="N576" s="40">
        <f t="shared" si="106"/>
        <v>70</v>
      </c>
    </row>
    <row r="577" spans="1:14" x14ac:dyDescent="0.25">
      <c r="B577" s="38" t="s">
        <v>502</v>
      </c>
      <c r="C577" s="42">
        <v>2215287</v>
      </c>
      <c r="D577" s="40" t="s">
        <v>17</v>
      </c>
      <c r="E577" s="43">
        <v>18.3</v>
      </c>
      <c r="F577" s="40">
        <f t="shared" si="104"/>
        <v>36.6</v>
      </c>
      <c r="G577" s="62">
        <v>1</v>
      </c>
      <c r="H577" s="62">
        <f t="shared" si="105"/>
        <v>36.6</v>
      </c>
      <c r="I577" s="43"/>
      <c r="J577" s="40"/>
      <c r="K577" s="40"/>
      <c r="L577" s="40"/>
      <c r="M577" s="40">
        <f t="shared" si="106"/>
        <v>1</v>
      </c>
      <c r="N577" s="40">
        <f t="shared" si="106"/>
        <v>36.6</v>
      </c>
    </row>
    <row r="578" spans="1:14" x14ac:dyDescent="0.25">
      <c r="B578" s="41" t="s">
        <v>503</v>
      </c>
      <c r="C578" s="39">
        <v>2215288</v>
      </c>
      <c r="D578" s="40" t="s">
        <v>17</v>
      </c>
      <c r="E578" s="40">
        <v>10</v>
      </c>
      <c r="F578" s="40">
        <f t="shared" si="104"/>
        <v>20</v>
      </c>
      <c r="G578" s="62">
        <v>1</v>
      </c>
      <c r="H578" s="62">
        <f t="shared" si="105"/>
        <v>20</v>
      </c>
      <c r="I578" s="43"/>
      <c r="J578" s="40"/>
      <c r="K578" s="40"/>
      <c r="L578" s="40"/>
      <c r="M578" s="40">
        <f t="shared" si="106"/>
        <v>1</v>
      </c>
      <c r="N578" s="40">
        <f t="shared" si="106"/>
        <v>20</v>
      </c>
    </row>
    <row r="579" spans="1:14" s="75" customFormat="1" hidden="1" x14ac:dyDescent="0.25">
      <c r="B579" s="20" t="s">
        <v>504</v>
      </c>
      <c r="C579" s="21">
        <v>2215304</v>
      </c>
      <c r="D579" s="16" t="s">
        <v>17</v>
      </c>
      <c r="E579" s="16">
        <v>4.67</v>
      </c>
      <c r="F579" s="16">
        <f t="shared" si="104"/>
        <v>9.34</v>
      </c>
      <c r="G579" s="64">
        <v>0</v>
      </c>
      <c r="H579" s="64">
        <f t="shared" si="105"/>
        <v>0</v>
      </c>
      <c r="I579" s="16"/>
      <c r="J579" s="16"/>
      <c r="K579" s="16"/>
      <c r="L579" s="16"/>
      <c r="M579" s="16">
        <f t="shared" si="106"/>
        <v>0</v>
      </c>
      <c r="N579" s="16">
        <f t="shared" si="106"/>
        <v>0</v>
      </c>
    </row>
    <row r="580" spans="1:14" x14ac:dyDescent="0.25">
      <c r="B580" s="38" t="s">
        <v>505</v>
      </c>
      <c r="C580" s="42">
        <v>2215320</v>
      </c>
      <c r="D580" s="40" t="s">
        <v>17</v>
      </c>
      <c r="E580" s="43">
        <v>12</v>
      </c>
      <c r="F580" s="40">
        <f t="shared" ref="F580:F582" si="110">E580*2</f>
        <v>24</v>
      </c>
      <c r="G580" s="62">
        <v>8</v>
      </c>
      <c r="H580" s="62">
        <f t="shared" ref="H580:H585" si="111">G580*F580</f>
        <v>192</v>
      </c>
      <c r="I580" s="43"/>
      <c r="J580" s="40"/>
      <c r="K580" s="40"/>
      <c r="L580" s="40"/>
      <c r="M580" s="40">
        <f t="shared" si="106"/>
        <v>8</v>
      </c>
      <c r="N580" s="40">
        <f t="shared" si="106"/>
        <v>192</v>
      </c>
    </row>
    <row r="581" spans="1:14" x14ac:dyDescent="0.25">
      <c r="B581" s="50" t="s">
        <v>506</v>
      </c>
      <c r="C581" s="44">
        <v>2215262</v>
      </c>
      <c r="D581" s="40" t="s">
        <v>17</v>
      </c>
      <c r="E581" s="45">
        <v>34</v>
      </c>
      <c r="F581" s="40">
        <f t="shared" si="110"/>
        <v>68</v>
      </c>
      <c r="G581" s="62">
        <v>1</v>
      </c>
      <c r="H581" s="62">
        <f t="shared" si="111"/>
        <v>68</v>
      </c>
      <c r="I581" s="45"/>
      <c r="J581" s="40"/>
      <c r="K581" s="40"/>
      <c r="L581" s="40"/>
      <c r="M581" s="40">
        <f t="shared" si="106"/>
        <v>1</v>
      </c>
      <c r="N581" s="40">
        <f t="shared" si="106"/>
        <v>68</v>
      </c>
    </row>
    <row r="582" spans="1:14" x14ac:dyDescent="0.25">
      <c r="B582" s="41" t="s">
        <v>507</v>
      </c>
      <c r="C582" s="39">
        <v>2215268</v>
      </c>
      <c r="D582" s="40" t="s">
        <v>17</v>
      </c>
      <c r="E582" s="40">
        <v>25</v>
      </c>
      <c r="F582" s="40">
        <f t="shared" si="110"/>
        <v>50</v>
      </c>
      <c r="G582" s="62">
        <v>1</v>
      </c>
      <c r="H582" s="62">
        <f t="shared" si="111"/>
        <v>50</v>
      </c>
      <c r="I582" s="43"/>
      <c r="J582" s="40"/>
      <c r="K582" s="40"/>
      <c r="L582" s="40"/>
      <c r="M582" s="40">
        <f>G582+I582-K582</f>
        <v>1</v>
      </c>
      <c r="N582" s="40">
        <f>H582+J582-L582</f>
        <v>50</v>
      </c>
    </row>
    <row r="583" spans="1:14" x14ac:dyDescent="0.25">
      <c r="A583" s="121" t="s">
        <v>508</v>
      </c>
      <c r="B583" s="14" t="s">
        <v>312</v>
      </c>
      <c r="C583" s="21" t="s">
        <v>509</v>
      </c>
      <c r="D583" s="16" t="s">
        <v>17</v>
      </c>
      <c r="E583" s="16">
        <v>0</v>
      </c>
      <c r="F583" s="16">
        <v>300</v>
      </c>
      <c r="G583" s="62">
        <v>2</v>
      </c>
      <c r="H583" s="62">
        <f t="shared" si="111"/>
        <v>600</v>
      </c>
      <c r="I583" s="43"/>
      <c r="J583" s="40"/>
      <c r="K583" s="40"/>
      <c r="L583" s="40"/>
      <c r="M583" s="40">
        <f t="shared" ref="M583:N585" si="112">G583+I583-K583</f>
        <v>2</v>
      </c>
      <c r="N583" s="40">
        <f t="shared" si="112"/>
        <v>600</v>
      </c>
    </row>
    <row r="584" spans="1:14" x14ac:dyDescent="0.25">
      <c r="A584" s="121" t="s">
        <v>510</v>
      </c>
      <c r="B584" s="14" t="s">
        <v>314</v>
      </c>
      <c r="C584" s="21" t="s">
        <v>511</v>
      </c>
      <c r="D584" s="16" t="s">
        <v>17</v>
      </c>
      <c r="E584" s="16">
        <v>0</v>
      </c>
      <c r="F584" s="16">
        <v>85</v>
      </c>
      <c r="G584" s="62">
        <v>1</v>
      </c>
      <c r="H584" s="62">
        <f t="shared" si="111"/>
        <v>85</v>
      </c>
      <c r="I584" s="43"/>
      <c r="J584" s="40"/>
      <c r="K584" s="40"/>
      <c r="L584" s="40"/>
      <c r="M584" s="40">
        <f t="shared" si="112"/>
        <v>1</v>
      </c>
      <c r="N584" s="40">
        <f t="shared" si="112"/>
        <v>85</v>
      </c>
    </row>
    <row r="585" spans="1:14" x14ac:dyDescent="0.25">
      <c r="A585" s="121" t="s">
        <v>508</v>
      </c>
      <c r="B585" s="14" t="s">
        <v>512</v>
      </c>
      <c r="C585" s="21">
        <v>2217215</v>
      </c>
      <c r="D585" s="16" t="s">
        <v>17</v>
      </c>
      <c r="E585" s="122">
        <v>0</v>
      </c>
      <c r="F585" s="16">
        <v>542</v>
      </c>
      <c r="G585" s="62">
        <v>1</v>
      </c>
      <c r="H585" s="62">
        <f t="shared" si="111"/>
        <v>542</v>
      </c>
      <c r="I585" s="43"/>
      <c r="J585" s="40"/>
      <c r="K585" s="40"/>
      <c r="L585" s="40"/>
      <c r="M585" s="40">
        <f t="shared" si="112"/>
        <v>1</v>
      </c>
      <c r="N585" s="40">
        <f t="shared" si="112"/>
        <v>542</v>
      </c>
    </row>
    <row r="586" spans="1:14" s="9" customFormat="1" x14ac:dyDescent="0.25">
      <c r="B586" s="22" t="s">
        <v>22</v>
      </c>
      <c r="C586" s="23"/>
      <c r="D586" s="24"/>
      <c r="E586" s="24"/>
      <c r="F586" s="24"/>
      <c r="G586" s="143">
        <f>SUM(G451:G585)</f>
        <v>507</v>
      </c>
      <c r="H586" s="143">
        <f>SUM(H451:H585)</f>
        <v>9375.4599999999991</v>
      </c>
      <c r="I586" s="143">
        <f t="shared" ref="I586:N586" si="113">SUM(I451:I585)</f>
        <v>0</v>
      </c>
      <c r="J586" s="143">
        <f t="shared" si="113"/>
        <v>0</v>
      </c>
      <c r="K586" s="143">
        <f t="shared" si="113"/>
        <v>0</v>
      </c>
      <c r="L586" s="143">
        <f t="shared" si="113"/>
        <v>0</v>
      </c>
      <c r="M586" s="143">
        <f t="shared" si="113"/>
        <v>507</v>
      </c>
      <c r="N586" s="143">
        <f t="shared" si="113"/>
        <v>9375.4599999999991</v>
      </c>
    </row>
    <row r="587" spans="1:14" s="9" customFormat="1" ht="15.75" hidden="1" x14ac:dyDescent="0.25">
      <c r="B587" s="123"/>
      <c r="C587" s="91"/>
      <c r="D587" s="92"/>
      <c r="E587" s="92"/>
      <c r="F587" s="92"/>
      <c r="G587" s="92"/>
      <c r="H587" s="92"/>
      <c r="I587" s="92"/>
      <c r="J587" s="92"/>
      <c r="K587" s="92"/>
      <c r="L587" s="92"/>
      <c r="M587" s="92"/>
      <c r="N587" s="92"/>
    </row>
    <row r="588" spans="1:14" s="9" customFormat="1" hidden="1" x14ac:dyDescent="0.25">
      <c r="B588" s="20"/>
      <c r="C588" s="21"/>
      <c r="D588" s="16"/>
      <c r="E588" s="16"/>
      <c r="F588" s="18"/>
      <c r="G588" s="13"/>
      <c r="H588" s="13"/>
      <c r="I588" s="13"/>
      <c r="J588" s="13"/>
      <c r="K588" s="13"/>
      <c r="L588" s="13"/>
      <c r="M588" s="13"/>
      <c r="N588" s="13"/>
    </row>
    <row r="589" spans="1:14" s="9" customFormat="1" hidden="1" x14ac:dyDescent="0.25">
      <c r="B589" s="20"/>
      <c r="C589" s="21"/>
      <c r="D589" s="16"/>
      <c r="E589" s="16"/>
      <c r="F589" s="18"/>
      <c r="G589" s="13"/>
      <c r="H589" s="13"/>
      <c r="I589" s="13"/>
      <c r="J589" s="13"/>
      <c r="K589" s="13"/>
      <c r="L589" s="13"/>
      <c r="M589" s="13"/>
      <c r="N589" s="13"/>
    </row>
    <row r="590" spans="1:14" s="9" customFormat="1" hidden="1" x14ac:dyDescent="0.25">
      <c r="B590" s="22"/>
      <c r="C590" s="47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</row>
    <row r="591" spans="1:14" ht="15.75" x14ac:dyDescent="0.25">
      <c r="B591" s="124" t="s">
        <v>513</v>
      </c>
      <c r="C591" s="124"/>
      <c r="D591" s="124"/>
      <c r="E591" s="124"/>
      <c r="F591" s="124"/>
      <c r="G591" s="124"/>
      <c r="H591" s="124"/>
      <c r="I591" s="124"/>
      <c r="J591" s="124"/>
      <c r="K591" s="124"/>
      <c r="L591" s="124"/>
      <c r="M591" s="124"/>
      <c r="N591" s="124"/>
    </row>
    <row r="592" spans="1:14" x14ac:dyDescent="0.25">
      <c r="B592" s="41" t="s">
        <v>514</v>
      </c>
      <c r="C592" s="39">
        <v>2217158</v>
      </c>
      <c r="D592" s="40" t="s">
        <v>17</v>
      </c>
      <c r="E592" s="40">
        <v>0.05</v>
      </c>
      <c r="F592" s="40">
        <f t="shared" ref="F592:F615" si="114">E592*2</f>
        <v>0.1</v>
      </c>
      <c r="G592" s="62">
        <v>24</v>
      </c>
      <c r="H592" s="62">
        <f>G592*F592</f>
        <v>2.4000000000000004</v>
      </c>
      <c r="I592" s="43"/>
      <c r="J592" s="40"/>
      <c r="K592" s="40"/>
      <c r="L592" s="40"/>
      <c r="M592" s="40">
        <f t="shared" ref="M592:N615" si="115">G592+I592-K592</f>
        <v>24</v>
      </c>
      <c r="N592" s="40">
        <f t="shared" si="115"/>
        <v>2.4000000000000004</v>
      </c>
    </row>
    <row r="593" spans="2:14" x14ac:dyDescent="0.25">
      <c r="B593" s="41" t="s">
        <v>515</v>
      </c>
      <c r="C593" s="39">
        <v>2217091</v>
      </c>
      <c r="D593" s="40" t="s">
        <v>17</v>
      </c>
      <c r="E593" s="40">
        <v>6</v>
      </c>
      <c r="F593" s="40">
        <f t="shared" si="114"/>
        <v>12</v>
      </c>
      <c r="G593" s="62">
        <v>1</v>
      </c>
      <c r="H593" s="62">
        <f t="shared" ref="H593:H656" si="116">G593*F593</f>
        <v>12</v>
      </c>
      <c r="I593" s="43"/>
      <c r="J593" s="40"/>
      <c r="K593" s="40"/>
      <c r="L593" s="40"/>
      <c r="M593" s="40">
        <f t="shared" si="115"/>
        <v>1</v>
      </c>
      <c r="N593" s="40">
        <f t="shared" si="115"/>
        <v>12</v>
      </c>
    </row>
    <row r="594" spans="2:14" x14ac:dyDescent="0.25">
      <c r="B594" s="41" t="s">
        <v>516</v>
      </c>
      <c r="C594" s="39">
        <v>2217118</v>
      </c>
      <c r="D594" s="40" t="s">
        <v>17</v>
      </c>
      <c r="E594" s="40">
        <v>3</v>
      </c>
      <c r="F594" s="40">
        <f t="shared" si="114"/>
        <v>6</v>
      </c>
      <c r="G594" s="62">
        <v>4</v>
      </c>
      <c r="H594" s="62">
        <f t="shared" si="116"/>
        <v>24</v>
      </c>
      <c r="I594" s="43"/>
      <c r="J594" s="40"/>
      <c r="K594" s="40"/>
      <c r="L594" s="40"/>
      <c r="M594" s="40">
        <f t="shared" si="115"/>
        <v>4</v>
      </c>
      <c r="N594" s="40">
        <f t="shared" si="115"/>
        <v>24</v>
      </c>
    </row>
    <row r="595" spans="2:14" x14ac:dyDescent="0.25">
      <c r="B595" s="41" t="s">
        <v>517</v>
      </c>
      <c r="C595" s="39">
        <v>2217119</v>
      </c>
      <c r="D595" s="40" t="s">
        <v>17</v>
      </c>
      <c r="E595" s="40">
        <v>6</v>
      </c>
      <c r="F595" s="40">
        <f t="shared" si="114"/>
        <v>12</v>
      </c>
      <c r="G595" s="62">
        <v>2</v>
      </c>
      <c r="H595" s="62">
        <f t="shared" si="116"/>
        <v>24</v>
      </c>
      <c r="I595" s="43"/>
      <c r="J595" s="40"/>
      <c r="K595" s="40"/>
      <c r="L595" s="40"/>
      <c r="M595" s="40">
        <f t="shared" si="115"/>
        <v>2</v>
      </c>
      <c r="N595" s="40">
        <f t="shared" si="115"/>
        <v>24</v>
      </c>
    </row>
    <row r="596" spans="2:14" s="65" customFormat="1" x14ac:dyDescent="0.25">
      <c r="B596" s="41" t="s">
        <v>518</v>
      </c>
      <c r="C596" s="44">
        <v>2217102</v>
      </c>
      <c r="D596" s="43" t="s">
        <v>17</v>
      </c>
      <c r="E596" s="45">
        <v>6</v>
      </c>
      <c r="F596" s="40">
        <f t="shared" si="114"/>
        <v>12</v>
      </c>
      <c r="G596" s="62">
        <v>3</v>
      </c>
      <c r="H596" s="62">
        <f t="shared" si="116"/>
        <v>36</v>
      </c>
      <c r="I596" s="45"/>
      <c r="J596" s="43"/>
      <c r="K596" s="43"/>
      <c r="L596" s="43"/>
      <c r="M596" s="43">
        <f t="shared" si="115"/>
        <v>3</v>
      </c>
      <c r="N596" s="43">
        <f t="shared" si="115"/>
        <v>36</v>
      </c>
    </row>
    <row r="597" spans="2:14" s="65" customFormat="1" x14ac:dyDescent="0.25">
      <c r="B597" s="41" t="s">
        <v>519</v>
      </c>
      <c r="C597" s="44">
        <v>2217129</v>
      </c>
      <c r="D597" s="43" t="s">
        <v>17</v>
      </c>
      <c r="E597" s="45">
        <v>7</v>
      </c>
      <c r="F597" s="40">
        <f t="shared" si="114"/>
        <v>14</v>
      </c>
      <c r="G597" s="62">
        <v>8</v>
      </c>
      <c r="H597" s="62">
        <f t="shared" si="116"/>
        <v>112</v>
      </c>
      <c r="I597" s="45"/>
      <c r="J597" s="43"/>
      <c r="K597" s="43"/>
      <c r="L597" s="43"/>
      <c r="M597" s="43">
        <f t="shared" si="115"/>
        <v>8</v>
      </c>
      <c r="N597" s="43">
        <f t="shared" si="115"/>
        <v>112</v>
      </c>
    </row>
    <row r="598" spans="2:14" s="65" customFormat="1" x14ac:dyDescent="0.25">
      <c r="B598" s="41" t="s">
        <v>520</v>
      </c>
      <c r="C598" s="44">
        <v>2217144</v>
      </c>
      <c r="D598" s="43" t="s">
        <v>17</v>
      </c>
      <c r="E598" s="45">
        <v>2</v>
      </c>
      <c r="F598" s="40">
        <f t="shared" si="114"/>
        <v>4</v>
      </c>
      <c r="G598" s="62">
        <v>1</v>
      </c>
      <c r="H598" s="62">
        <f t="shared" si="116"/>
        <v>4</v>
      </c>
      <c r="I598" s="45"/>
      <c r="J598" s="43"/>
      <c r="K598" s="43"/>
      <c r="L598" s="40"/>
      <c r="M598" s="40">
        <f t="shared" si="115"/>
        <v>1</v>
      </c>
      <c r="N598" s="40">
        <f t="shared" si="115"/>
        <v>4</v>
      </c>
    </row>
    <row r="599" spans="2:14" s="65" customFormat="1" x14ac:dyDescent="0.25">
      <c r="B599" s="41" t="s">
        <v>521</v>
      </c>
      <c r="C599" s="44">
        <v>2217135</v>
      </c>
      <c r="D599" s="43" t="s">
        <v>17</v>
      </c>
      <c r="E599" s="45">
        <v>6</v>
      </c>
      <c r="F599" s="40">
        <f t="shared" si="114"/>
        <v>12</v>
      </c>
      <c r="G599" s="62">
        <v>1</v>
      </c>
      <c r="H599" s="62">
        <f t="shared" si="116"/>
        <v>12</v>
      </c>
      <c r="I599" s="45"/>
      <c r="J599" s="43"/>
      <c r="K599" s="43"/>
      <c r="L599" s="40"/>
      <c r="M599" s="40">
        <f t="shared" si="115"/>
        <v>1</v>
      </c>
      <c r="N599" s="40">
        <f t="shared" si="115"/>
        <v>12</v>
      </c>
    </row>
    <row r="600" spans="2:14" s="65" customFormat="1" x14ac:dyDescent="0.25">
      <c r="B600" s="41" t="s">
        <v>522</v>
      </c>
      <c r="C600" s="44">
        <v>2217094</v>
      </c>
      <c r="D600" s="43" t="s">
        <v>17</v>
      </c>
      <c r="E600" s="45">
        <v>6</v>
      </c>
      <c r="F600" s="40">
        <f t="shared" si="114"/>
        <v>12</v>
      </c>
      <c r="G600" s="62">
        <v>1</v>
      </c>
      <c r="H600" s="62">
        <f t="shared" si="116"/>
        <v>12</v>
      </c>
      <c r="I600" s="45"/>
      <c r="J600" s="43"/>
      <c r="K600" s="43"/>
      <c r="L600" s="40"/>
      <c r="M600" s="40">
        <f t="shared" si="115"/>
        <v>1</v>
      </c>
      <c r="N600" s="40">
        <f t="shared" si="115"/>
        <v>12</v>
      </c>
    </row>
    <row r="601" spans="2:14" x14ac:dyDescent="0.25">
      <c r="B601" s="41" t="s">
        <v>523</v>
      </c>
      <c r="C601" s="42">
        <v>2217088</v>
      </c>
      <c r="D601" s="40" t="s">
        <v>17</v>
      </c>
      <c r="E601" s="43">
        <v>6</v>
      </c>
      <c r="F601" s="40">
        <f t="shared" si="114"/>
        <v>12</v>
      </c>
      <c r="G601" s="62">
        <v>2</v>
      </c>
      <c r="H601" s="62">
        <f t="shared" si="116"/>
        <v>24</v>
      </c>
      <c r="I601" s="43"/>
      <c r="J601" s="40"/>
      <c r="K601" s="40"/>
      <c r="L601" s="40"/>
      <c r="M601" s="40">
        <f t="shared" si="115"/>
        <v>2</v>
      </c>
      <c r="N601" s="40">
        <f t="shared" si="115"/>
        <v>24</v>
      </c>
    </row>
    <row r="602" spans="2:14" x14ac:dyDescent="0.25">
      <c r="B602" s="41" t="s">
        <v>524</v>
      </c>
      <c r="C602" s="42">
        <v>2217087</v>
      </c>
      <c r="D602" s="40" t="s">
        <v>17</v>
      </c>
      <c r="E602" s="43">
        <v>6</v>
      </c>
      <c r="F602" s="40">
        <f t="shared" si="114"/>
        <v>12</v>
      </c>
      <c r="G602" s="62">
        <v>2</v>
      </c>
      <c r="H602" s="62">
        <f t="shared" si="116"/>
        <v>24</v>
      </c>
      <c r="I602" s="43"/>
      <c r="J602" s="40"/>
      <c r="K602" s="40"/>
      <c r="L602" s="40"/>
      <c r="M602" s="40">
        <f t="shared" si="115"/>
        <v>2</v>
      </c>
      <c r="N602" s="40">
        <f t="shared" si="115"/>
        <v>24</v>
      </c>
    </row>
    <row r="603" spans="2:14" s="65" customFormat="1" x14ac:dyDescent="0.25">
      <c r="B603" s="41" t="s">
        <v>525</v>
      </c>
      <c r="C603" s="44">
        <v>2217095</v>
      </c>
      <c r="D603" s="43" t="s">
        <v>17</v>
      </c>
      <c r="E603" s="45">
        <v>6</v>
      </c>
      <c r="F603" s="40">
        <f t="shared" si="114"/>
        <v>12</v>
      </c>
      <c r="G603" s="62">
        <v>1</v>
      </c>
      <c r="H603" s="62">
        <f t="shared" si="116"/>
        <v>12</v>
      </c>
      <c r="I603" s="45"/>
      <c r="J603" s="43"/>
      <c r="K603" s="43"/>
      <c r="L603" s="40"/>
      <c r="M603" s="40">
        <f t="shared" si="115"/>
        <v>1</v>
      </c>
      <c r="N603" s="40">
        <f t="shared" si="115"/>
        <v>12</v>
      </c>
    </row>
    <row r="604" spans="2:14" x14ac:dyDescent="0.25">
      <c r="B604" s="41" t="s">
        <v>526</v>
      </c>
      <c r="C604" s="39">
        <v>2217123</v>
      </c>
      <c r="D604" s="40" t="s">
        <v>17</v>
      </c>
      <c r="E604" s="40">
        <v>6</v>
      </c>
      <c r="F604" s="40">
        <f t="shared" si="114"/>
        <v>12</v>
      </c>
      <c r="G604" s="62">
        <v>1</v>
      </c>
      <c r="H604" s="62">
        <f t="shared" si="116"/>
        <v>12</v>
      </c>
      <c r="I604" s="43"/>
      <c r="J604" s="40"/>
      <c r="K604" s="40"/>
      <c r="L604" s="40"/>
      <c r="M604" s="40">
        <f t="shared" si="115"/>
        <v>1</v>
      </c>
      <c r="N604" s="40">
        <f t="shared" si="115"/>
        <v>12</v>
      </c>
    </row>
    <row r="605" spans="2:14" x14ac:dyDescent="0.25">
      <c r="B605" s="41" t="s">
        <v>527</v>
      </c>
      <c r="C605" s="39">
        <v>2217142</v>
      </c>
      <c r="D605" s="40" t="s">
        <v>17</v>
      </c>
      <c r="E605" s="40">
        <v>3</v>
      </c>
      <c r="F605" s="40">
        <f t="shared" si="114"/>
        <v>6</v>
      </c>
      <c r="G605" s="62">
        <v>1</v>
      </c>
      <c r="H605" s="62">
        <f t="shared" si="116"/>
        <v>6</v>
      </c>
      <c r="I605" s="43"/>
      <c r="J605" s="40"/>
      <c r="K605" s="40"/>
      <c r="L605" s="40"/>
      <c r="M605" s="40">
        <f t="shared" si="115"/>
        <v>1</v>
      </c>
      <c r="N605" s="40">
        <f t="shared" si="115"/>
        <v>6</v>
      </c>
    </row>
    <row r="606" spans="2:14" x14ac:dyDescent="0.25">
      <c r="B606" s="41" t="s">
        <v>528</v>
      </c>
      <c r="C606" s="39">
        <v>2217108</v>
      </c>
      <c r="D606" s="40" t="s">
        <v>17</v>
      </c>
      <c r="E606" s="40">
        <v>6</v>
      </c>
      <c r="F606" s="40">
        <f t="shared" si="114"/>
        <v>12</v>
      </c>
      <c r="G606" s="62">
        <v>2</v>
      </c>
      <c r="H606" s="62">
        <f t="shared" si="116"/>
        <v>24</v>
      </c>
      <c r="I606" s="43"/>
      <c r="J606" s="40"/>
      <c r="K606" s="40"/>
      <c r="L606" s="40"/>
      <c r="M606" s="40">
        <f t="shared" si="115"/>
        <v>2</v>
      </c>
      <c r="N606" s="40">
        <f t="shared" si="115"/>
        <v>24</v>
      </c>
    </row>
    <row r="607" spans="2:14" x14ac:dyDescent="0.25">
      <c r="B607" s="41" t="s">
        <v>529</v>
      </c>
      <c r="C607" s="39">
        <v>2217111</v>
      </c>
      <c r="D607" s="40" t="s">
        <v>17</v>
      </c>
      <c r="E607" s="40">
        <v>6</v>
      </c>
      <c r="F607" s="40">
        <f t="shared" si="114"/>
        <v>12</v>
      </c>
      <c r="G607" s="62">
        <v>1</v>
      </c>
      <c r="H607" s="62">
        <f t="shared" si="116"/>
        <v>12</v>
      </c>
      <c r="I607" s="43"/>
      <c r="J607" s="40"/>
      <c r="K607" s="40"/>
      <c r="L607" s="40"/>
      <c r="M607" s="40">
        <f t="shared" si="115"/>
        <v>1</v>
      </c>
      <c r="N607" s="40">
        <f t="shared" si="115"/>
        <v>12</v>
      </c>
    </row>
    <row r="608" spans="2:14" x14ac:dyDescent="0.25">
      <c r="B608" s="41" t="s">
        <v>530</v>
      </c>
      <c r="C608" s="39">
        <v>2217120</v>
      </c>
      <c r="D608" s="40" t="s">
        <v>17</v>
      </c>
      <c r="E608" s="40">
        <v>6</v>
      </c>
      <c r="F608" s="40">
        <f t="shared" si="114"/>
        <v>12</v>
      </c>
      <c r="G608" s="62">
        <v>2</v>
      </c>
      <c r="H608" s="62">
        <f t="shared" si="116"/>
        <v>24</v>
      </c>
      <c r="I608" s="43"/>
      <c r="J608" s="40"/>
      <c r="K608" s="40"/>
      <c r="L608" s="40"/>
      <c r="M608" s="40">
        <f t="shared" si="115"/>
        <v>2</v>
      </c>
      <c r="N608" s="40">
        <f t="shared" si="115"/>
        <v>24</v>
      </c>
    </row>
    <row r="609" spans="2:14" x14ac:dyDescent="0.25">
      <c r="B609" s="41" t="s">
        <v>531</v>
      </c>
      <c r="C609" s="39">
        <v>2217122</v>
      </c>
      <c r="D609" s="40" t="s">
        <v>17</v>
      </c>
      <c r="E609" s="40">
        <v>5</v>
      </c>
      <c r="F609" s="40">
        <f t="shared" si="114"/>
        <v>10</v>
      </c>
      <c r="G609" s="62">
        <v>1</v>
      </c>
      <c r="H609" s="62">
        <f t="shared" si="116"/>
        <v>10</v>
      </c>
      <c r="I609" s="43"/>
      <c r="J609" s="40"/>
      <c r="K609" s="40"/>
      <c r="L609" s="40"/>
      <c r="M609" s="40">
        <f t="shared" si="115"/>
        <v>1</v>
      </c>
      <c r="N609" s="40">
        <f t="shared" si="115"/>
        <v>10</v>
      </c>
    </row>
    <row r="610" spans="2:14" x14ac:dyDescent="0.25">
      <c r="B610" s="41" t="s">
        <v>183</v>
      </c>
      <c r="C610" s="39">
        <v>2217077</v>
      </c>
      <c r="D610" s="40" t="s">
        <v>17</v>
      </c>
      <c r="E610" s="40">
        <v>2</v>
      </c>
      <c r="F610" s="40">
        <f t="shared" si="114"/>
        <v>4</v>
      </c>
      <c r="G610" s="62">
        <v>1</v>
      </c>
      <c r="H610" s="62">
        <f t="shared" si="116"/>
        <v>4</v>
      </c>
      <c r="I610" s="43"/>
      <c r="J610" s="40"/>
      <c r="K610" s="40"/>
      <c r="L610" s="40"/>
      <c r="M610" s="40">
        <f t="shared" si="115"/>
        <v>1</v>
      </c>
      <c r="N610" s="40">
        <f t="shared" si="115"/>
        <v>4</v>
      </c>
    </row>
    <row r="611" spans="2:14" x14ac:dyDescent="0.25">
      <c r="B611" s="41" t="s">
        <v>532</v>
      </c>
      <c r="C611" s="42">
        <v>2217141</v>
      </c>
      <c r="D611" s="40" t="s">
        <v>17</v>
      </c>
      <c r="E611" s="43">
        <v>3</v>
      </c>
      <c r="F611" s="40">
        <f t="shared" si="114"/>
        <v>6</v>
      </c>
      <c r="G611" s="62">
        <v>2</v>
      </c>
      <c r="H611" s="62">
        <f t="shared" si="116"/>
        <v>12</v>
      </c>
      <c r="I611" s="43"/>
      <c r="J611" s="40"/>
      <c r="K611" s="40"/>
      <c r="L611" s="40"/>
      <c r="M611" s="40">
        <f t="shared" si="115"/>
        <v>2</v>
      </c>
      <c r="N611" s="40">
        <f t="shared" si="115"/>
        <v>12</v>
      </c>
    </row>
    <row r="612" spans="2:14" x14ac:dyDescent="0.25">
      <c r="B612" s="41" t="s">
        <v>533</v>
      </c>
      <c r="C612" s="42">
        <v>2217079</v>
      </c>
      <c r="D612" s="40" t="s">
        <v>17</v>
      </c>
      <c r="E612" s="43">
        <v>1.2</v>
      </c>
      <c r="F612" s="40">
        <f t="shared" si="114"/>
        <v>2.4</v>
      </c>
      <c r="G612" s="62">
        <v>3</v>
      </c>
      <c r="H612" s="62">
        <f t="shared" si="116"/>
        <v>7.1999999999999993</v>
      </c>
      <c r="I612" s="43"/>
      <c r="J612" s="40"/>
      <c r="K612" s="40"/>
      <c r="L612" s="40"/>
      <c r="M612" s="40">
        <f t="shared" si="115"/>
        <v>3</v>
      </c>
      <c r="N612" s="40">
        <f t="shared" si="115"/>
        <v>7.1999999999999993</v>
      </c>
    </row>
    <row r="613" spans="2:14" x14ac:dyDescent="0.25">
      <c r="B613" s="41" t="s">
        <v>534</v>
      </c>
      <c r="C613" s="42">
        <v>2217132</v>
      </c>
      <c r="D613" s="40" t="s">
        <v>17</v>
      </c>
      <c r="E613" s="43">
        <v>9</v>
      </c>
      <c r="F613" s="40">
        <f t="shared" si="114"/>
        <v>18</v>
      </c>
      <c r="G613" s="62">
        <v>1</v>
      </c>
      <c r="H613" s="62">
        <f t="shared" si="116"/>
        <v>18</v>
      </c>
      <c r="I613" s="43"/>
      <c r="J613" s="40"/>
      <c r="K613" s="40"/>
      <c r="L613" s="40"/>
      <c r="M613" s="40">
        <f t="shared" si="115"/>
        <v>1</v>
      </c>
      <c r="N613" s="40">
        <f t="shared" si="115"/>
        <v>18</v>
      </c>
    </row>
    <row r="614" spans="2:14" x14ac:dyDescent="0.25">
      <c r="B614" s="41" t="s">
        <v>535</v>
      </c>
      <c r="C614" s="42">
        <v>2217117</v>
      </c>
      <c r="D614" s="40" t="s">
        <v>17</v>
      </c>
      <c r="E614" s="43">
        <v>6</v>
      </c>
      <c r="F614" s="40">
        <f t="shared" si="114"/>
        <v>12</v>
      </c>
      <c r="G614" s="62">
        <v>2</v>
      </c>
      <c r="H614" s="62">
        <f t="shared" si="116"/>
        <v>24</v>
      </c>
      <c r="I614" s="43"/>
      <c r="J614" s="40"/>
      <c r="K614" s="40"/>
      <c r="L614" s="40"/>
      <c r="M614" s="40">
        <f t="shared" si="115"/>
        <v>2</v>
      </c>
      <c r="N614" s="40">
        <f t="shared" si="115"/>
        <v>24</v>
      </c>
    </row>
    <row r="615" spans="2:14" x14ac:dyDescent="0.25">
      <c r="B615" s="41" t="s">
        <v>536</v>
      </c>
      <c r="C615" s="42">
        <v>2217082</v>
      </c>
      <c r="D615" s="40" t="s">
        <v>17</v>
      </c>
      <c r="E615" s="43">
        <v>6</v>
      </c>
      <c r="F615" s="40">
        <f t="shared" si="114"/>
        <v>12</v>
      </c>
      <c r="G615" s="62">
        <v>1</v>
      </c>
      <c r="H615" s="62">
        <f t="shared" si="116"/>
        <v>12</v>
      </c>
      <c r="I615" s="43"/>
      <c r="J615" s="40"/>
      <c r="K615" s="40"/>
      <c r="L615" s="40"/>
      <c r="M615" s="40">
        <f t="shared" si="115"/>
        <v>1</v>
      </c>
      <c r="N615" s="40">
        <f t="shared" si="115"/>
        <v>12</v>
      </c>
    </row>
    <row r="616" spans="2:14" hidden="1" x14ac:dyDescent="0.25">
      <c r="B616" s="41" t="s">
        <v>537</v>
      </c>
      <c r="C616" s="42">
        <v>2217109</v>
      </c>
      <c r="D616" s="40" t="s">
        <v>17</v>
      </c>
      <c r="E616" s="43">
        <v>5</v>
      </c>
      <c r="F616" s="40">
        <f>E616*2</f>
        <v>10</v>
      </c>
      <c r="G616" s="62">
        <v>0</v>
      </c>
      <c r="H616" s="62">
        <f t="shared" si="116"/>
        <v>0</v>
      </c>
      <c r="I616" s="43"/>
      <c r="J616" s="40"/>
      <c r="K616" s="40"/>
      <c r="L616" s="40"/>
      <c r="M616" s="40">
        <f>G616+I616-K616</f>
        <v>0</v>
      </c>
      <c r="N616" s="40">
        <f>H616+J616-L616</f>
        <v>0</v>
      </c>
    </row>
    <row r="617" spans="2:14" hidden="1" x14ac:dyDescent="0.25">
      <c r="B617" s="41" t="s">
        <v>538</v>
      </c>
      <c r="C617" s="42">
        <v>2217096</v>
      </c>
      <c r="D617" s="40" t="s">
        <v>17</v>
      </c>
      <c r="E617" s="43">
        <v>6</v>
      </c>
      <c r="F617" s="40">
        <f t="shared" ref="F617:F621" si="117">E617*2</f>
        <v>12</v>
      </c>
      <c r="G617" s="62">
        <v>0</v>
      </c>
      <c r="H617" s="62">
        <f t="shared" si="116"/>
        <v>0</v>
      </c>
      <c r="I617" s="43"/>
      <c r="J617" s="40"/>
      <c r="K617" s="40"/>
      <c r="L617" s="40"/>
      <c r="M617" s="40">
        <f t="shared" ref="M617:N633" si="118">G617+I617-K617</f>
        <v>0</v>
      </c>
      <c r="N617" s="40">
        <f t="shared" si="118"/>
        <v>0</v>
      </c>
    </row>
    <row r="618" spans="2:14" x14ac:dyDescent="0.25">
      <c r="B618" s="41" t="s">
        <v>539</v>
      </c>
      <c r="C618" s="42">
        <v>2217100</v>
      </c>
      <c r="D618" s="40" t="s">
        <v>17</v>
      </c>
      <c r="E618" s="43">
        <v>6</v>
      </c>
      <c r="F618" s="40">
        <f t="shared" si="117"/>
        <v>12</v>
      </c>
      <c r="G618" s="62">
        <v>1</v>
      </c>
      <c r="H618" s="62">
        <f t="shared" si="116"/>
        <v>12</v>
      </c>
      <c r="I618" s="43"/>
      <c r="J618" s="40"/>
      <c r="K618" s="40"/>
      <c r="L618" s="40"/>
      <c r="M618" s="40">
        <f t="shared" si="118"/>
        <v>1</v>
      </c>
      <c r="N618" s="40">
        <f t="shared" si="118"/>
        <v>12</v>
      </c>
    </row>
    <row r="619" spans="2:14" x14ac:dyDescent="0.25">
      <c r="B619" s="41" t="s">
        <v>540</v>
      </c>
      <c r="C619" s="42">
        <v>2217150</v>
      </c>
      <c r="D619" s="40" t="s">
        <v>17</v>
      </c>
      <c r="E619" s="43">
        <v>9</v>
      </c>
      <c r="F619" s="40">
        <f t="shared" si="117"/>
        <v>18</v>
      </c>
      <c r="G619" s="62">
        <v>1</v>
      </c>
      <c r="H619" s="62">
        <f t="shared" si="116"/>
        <v>18</v>
      </c>
      <c r="I619" s="43"/>
      <c r="J619" s="40"/>
      <c r="K619" s="40"/>
      <c r="L619" s="40"/>
      <c r="M619" s="40">
        <f t="shared" si="118"/>
        <v>1</v>
      </c>
      <c r="N619" s="40">
        <f t="shared" si="118"/>
        <v>18</v>
      </c>
    </row>
    <row r="620" spans="2:14" x14ac:dyDescent="0.25">
      <c r="B620" s="41" t="s">
        <v>541</v>
      </c>
      <c r="C620" s="42">
        <v>2217140</v>
      </c>
      <c r="D620" s="40" t="s">
        <v>17</v>
      </c>
      <c r="E620" s="43">
        <v>6</v>
      </c>
      <c r="F620" s="40">
        <f t="shared" si="117"/>
        <v>12</v>
      </c>
      <c r="G620" s="62">
        <v>1</v>
      </c>
      <c r="H620" s="62">
        <f t="shared" si="116"/>
        <v>12</v>
      </c>
      <c r="I620" s="43"/>
      <c r="J620" s="40"/>
      <c r="K620" s="40"/>
      <c r="L620" s="40"/>
      <c r="M620" s="40">
        <f t="shared" si="118"/>
        <v>1</v>
      </c>
      <c r="N620" s="40">
        <f t="shared" si="118"/>
        <v>12</v>
      </c>
    </row>
    <row r="621" spans="2:14" x14ac:dyDescent="0.25">
      <c r="B621" s="41" t="s">
        <v>542</v>
      </c>
      <c r="C621" s="42">
        <v>2217125</v>
      </c>
      <c r="D621" s="40" t="s">
        <v>17</v>
      </c>
      <c r="E621" s="43">
        <v>9</v>
      </c>
      <c r="F621" s="40">
        <f t="shared" si="117"/>
        <v>18</v>
      </c>
      <c r="G621" s="62">
        <v>10</v>
      </c>
      <c r="H621" s="62">
        <f t="shared" si="116"/>
        <v>180</v>
      </c>
      <c r="I621" s="43"/>
      <c r="J621" s="40"/>
      <c r="K621" s="40"/>
      <c r="L621" s="40"/>
      <c r="M621" s="40">
        <f t="shared" si="118"/>
        <v>10</v>
      </c>
      <c r="N621" s="40">
        <f t="shared" si="118"/>
        <v>180</v>
      </c>
    </row>
    <row r="622" spans="2:14" x14ac:dyDescent="0.25">
      <c r="B622" s="41" t="s">
        <v>543</v>
      </c>
      <c r="C622" s="39">
        <v>2217138</v>
      </c>
      <c r="D622" s="40" t="s">
        <v>17</v>
      </c>
      <c r="E622" s="40">
        <v>6</v>
      </c>
      <c r="F622" s="40">
        <f>E622*2</f>
        <v>12</v>
      </c>
      <c r="G622" s="62">
        <v>2</v>
      </c>
      <c r="H622" s="62">
        <f t="shared" si="116"/>
        <v>24</v>
      </c>
      <c r="I622" s="43"/>
      <c r="J622" s="40"/>
      <c r="K622" s="40"/>
      <c r="L622" s="40"/>
      <c r="M622" s="40">
        <f t="shared" si="118"/>
        <v>2</v>
      </c>
      <c r="N622" s="40">
        <f t="shared" si="118"/>
        <v>24</v>
      </c>
    </row>
    <row r="623" spans="2:14" x14ac:dyDescent="0.25">
      <c r="B623" s="41" t="s">
        <v>544</v>
      </c>
      <c r="C623" s="39">
        <v>2217131</v>
      </c>
      <c r="D623" s="40" t="s">
        <v>17</v>
      </c>
      <c r="E623" s="40">
        <v>7</v>
      </c>
      <c r="F623" s="40">
        <f>E623*2</f>
        <v>14</v>
      </c>
      <c r="G623" s="62">
        <v>2</v>
      </c>
      <c r="H623" s="62">
        <f t="shared" si="116"/>
        <v>28</v>
      </c>
      <c r="I623" s="43"/>
      <c r="J623" s="40"/>
      <c r="K623" s="40"/>
      <c r="L623" s="40"/>
      <c r="M623" s="40">
        <f t="shared" si="118"/>
        <v>2</v>
      </c>
      <c r="N623" s="40">
        <f t="shared" si="118"/>
        <v>28</v>
      </c>
    </row>
    <row r="624" spans="2:14" x14ac:dyDescent="0.25">
      <c r="B624" s="41" t="s">
        <v>545</v>
      </c>
      <c r="C624" s="44">
        <v>2217113</v>
      </c>
      <c r="D624" s="40" t="s">
        <v>17</v>
      </c>
      <c r="E624" s="45">
        <v>6</v>
      </c>
      <c r="F624" s="40">
        <f>E624*2</f>
        <v>12</v>
      </c>
      <c r="G624" s="62">
        <v>2</v>
      </c>
      <c r="H624" s="62">
        <f t="shared" si="116"/>
        <v>24</v>
      </c>
      <c r="I624" s="45"/>
      <c r="J624" s="40"/>
      <c r="K624" s="40"/>
      <c r="L624" s="40"/>
      <c r="M624" s="40">
        <f t="shared" si="118"/>
        <v>2</v>
      </c>
      <c r="N624" s="40">
        <f t="shared" si="118"/>
        <v>24</v>
      </c>
    </row>
    <row r="625" spans="2:14" x14ac:dyDescent="0.25">
      <c r="B625" s="41" t="s">
        <v>546</v>
      </c>
      <c r="C625" s="42">
        <v>2217114</v>
      </c>
      <c r="D625" s="40" t="s">
        <v>17</v>
      </c>
      <c r="E625" s="43">
        <v>6</v>
      </c>
      <c r="F625" s="40">
        <f t="shared" ref="F625:F628" si="119">E625*2</f>
        <v>12</v>
      </c>
      <c r="G625" s="62">
        <v>2</v>
      </c>
      <c r="H625" s="62">
        <f t="shared" si="116"/>
        <v>24</v>
      </c>
      <c r="I625" s="43"/>
      <c r="J625" s="40"/>
      <c r="K625" s="40"/>
      <c r="L625" s="40"/>
      <c r="M625" s="40">
        <f t="shared" si="118"/>
        <v>2</v>
      </c>
      <c r="N625" s="40">
        <f t="shared" si="118"/>
        <v>24</v>
      </c>
    </row>
    <row r="626" spans="2:14" x14ac:dyDescent="0.25">
      <c r="B626" s="41" t="s">
        <v>547</v>
      </c>
      <c r="C626" s="42">
        <v>2217083</v>
      </c>
      <c r="D626" s="40" t="s">
        <v>17</v>
      </c>
      <c r="E626" s="43">
        <v>6</v>
      </c>
      <c r="F626" s="40">
        <f t="shared" si="119"/>
        <v>12</v>
      </c>
      <c r="G626" s="62">
        <v>1</v>
      </c>
      <c r="H626" s="62">
        <f t="shared" si="116"/>
        <v>12</v>
      </c>
      <c r="I626" s="43"/>
      <c r="J626" s="40"/>
      <c r="K626" s="40"/>
      <c r="L626" s="40"/>
      <c r="M626" s="40">
        <f t="shared" si="118"/>
        <v>1</v>
      </c>
      <c r="N626" s="40">
        <f t="shared" si="118"/>
        <v>12</v>
      </c>
    </row>
    <row r="627" spans="2:14" x14ac:dyDescent="0.25">
      <c r="B627" s="41" t="s">
        <v>548</v>
      </c>
      <c r="C627" s="42">
        <v>2217130</v>
      </c>
      <c r="D627" s="40" t="s">
        <v>17</v>
      </c>
      <c r="E627" s="43">
        <v>9</v>
      </c>
      <c r="F627" s="40">
        <f t="shared" si="119"/>
        <v>18</v>
      </c>
      <c r="G627" s="62">
        <v>1</v>
      </c>
      <c r="H627" s="62">
        <f t="shared" si="116"/>
        <v>18</v>
      </c>
      <c r="I627" s="43"/>
      <c r="J627" s="40"/>
      <c r="K627" s="40"/>
      <c r="L627" s="40"/>
      <c r="M627" s="40">
        <f t="shared" si="118"/>
        <v>1</v>
      </c>
      <c r="N627" s="40">
        <f t="shared" si="118"/>
        <v>18</v>
      </c>
    </row>
    <row r="628" spans="2:14" x14ac:dyDescent="0.25">
      <c r="B628" s="41" t="s">
        <v>549</v>
      </c>
      <c r="C628" s="42">
        <v>2217116</v>
      </c>
      <c r="D628" s="40" t="s">
        <v>17</v>
      </c>
      <c r="E628" s="43">
        <v>6</v>
      </c>
      <c r="F628" s="40">
        <f t="shared" si="119"/>
        <v>12</v>
      </c>
      <c r="G628" s="62">
        <v>2</v>
      </c>
      <c r="H628" s="62">
        <f t="shared" si="116"/>
        <v>24</v>
      </c>
      <c r="I628" s="43"/>
      <c r="J628" s="40"/>
      <c r="K628" s="40"/>
      <c r="L628" s="40"/>
      <c r="M628" s="40">
        <f t="shared" si="118"/>
        <v>2</v>
      </c>
      <c r="N628" s="40">
        <f t="shared" si="118"/>
        <v>24</v>
      </c>
    </row>
    <row r="629" spans="2:14" x14ac:dyDescent="0.25">
      <c r="B629" s="41" t="s">
        <v>550</v>
      </c>
      <c r="C629" s="39">
        <v>2217112</v>
      </c>
      <c r="D629" s="40" t="s">
        <v>17</v>
      </c>
      <c r="E629" s="40">
        <v>6</v>
      </c>
      <c r="F629" s="40">
        <f>E629*2</f>
        <v>12</v>
      </c>
      <c r="G629" s="62">
        <v>2</v>
      </c>
      <c r="H629" s="62">
        <f t="shared" si="116"/>
        <v>24</v>
      </c>
      <c r="I629" s="43"/>
      <c r="J629" s="40"/>
      <c r="K629" s="40"/>
      <c r="L629" s="40"/>
      <c r="M629" s="40">
        <f t="shared" si="118"/>
        <v>2</v>
      </c>
      <c r="N629" s="40">
        <f t="shared" si="118"/>
        <v>24</v>
      </c>
    </row>
    <row r="630" spans="2:14" x14ac:dyDescent="0.25">
      <c r="B630" s="41" t="s">
        <v>551</v>
      </c>
      <c r="C630" s="39">
        <v>2217089</v>
      </c>
      <c r="D630" s="40" t="s">
        <v>17</v>
      </c>
      <c r="E630" s="40">
        <v>6</v>
      </c>
      <c r="F630" s="40">
        <f>E630*2</f>
        <v>12</v>
      </c>
      <c r="G630" s="62">
        <v>2</v>
      </c>
      <c r="H630" s="62">
        <f t="shared" si="116"/>
        <v>24</v>
      </c>
      <c r="I630" s="43"/>
      <c r="J630" s="40"/>
      <c r="K630" s="40"/>
      <c r="L630" s="40"/>
      <c r="M630" s="40">
        <f t="shared" si="118"/>
        <v>2</v>
      </c>
      <c r="N630" s="40">
        <f t="shared" si="118"/>
        <v>24</v>
      </c>
    </row>
    <row r="631" spans="2:14" x14ac:dyDescent="0.25">
      <c r="B631" s="41" t="s">
        <v>552</v>
      </c>
      <c r="C631" s="39">
        <v>2217092</v>
      </c>
      <c r="D631" s="40" t="s">
        <v>17</v>
      </c>
      <c r="E631" s="40">
        <v>6</v>
      </c>
      <c r="F631" s="40">
        <f>E631*2</f>
        <v>12</v>
      </c>
      <c r="G631" s="62">
        <v>1</v>
      </c>
      <c r="H631" s="62">
        <f t="shared" si="116"/>
        <v>12</v>
      </c>
      <c r="I631" s="43"/>
      <c r="J631" s="40"/>
      <c r="K631" s="40"/>
      <c r="L631" s="40"/>
      <c r="M631" s="40">
        <f t="shared" si="118"/>
        <v>1</v>
      </c>
      <c r="N631" s="40">
        <f t="shared" si="118"/>
        <v>12</v>
      </c>
    </row>
    <row r="632" spans="2:14" hidden="1" x14ac:dyDescent="0.25">
      <c r="B632" s="41" t="s">
        <v>553</v>
      </c>
      <c r="C632" s="42">
        <v>2217110</v>
      </c>
      <c r="D632" s="40" t="s">
        <v>17</v>
      </c>
      <c r="E632" s="43">
        <v>6</v>
      </c>
      <c r="F632" s="40">
        <f t="shared" ref="F632:F633" si="120">E632*2</f>
        <v>12</v>
      </c>
      <c r="G632" s="62">
        <v>0</v>
      </c>
      <c r="H632" s="62">
        <f t="shared" si="116"/>
        <v>0</v>
      </c>
      <c r="I632" s="43"/>
      <c r="J632" s="40"/>
      <c r="K632" s="40"/>
      <c r="L632" s="40"/>
      <c r="M632" s="40">
        <f t="shared" si="118"/>
        <v>0</v>
      </c>
      <c r="N632" s="40">
        <f t="shared" si="118"/>
        <v>0</v>
      </c>
    </row>
    <row r="633" spans="2:14" x14ac:dyDescent="0.25">
      <c r="B633" s="41" t="s">
        <v>554</v>
      </c>
      <c r="C633" s="42">
        <v>2217086</v>
      </c>
      <c r="D633" s="40" t="s">
        <v>17</v>
      </c>
      <c r="E633" s="43">
        <v>6</v>
      </c>
      <c r="F633" s="40">
        <f t="shared" si="120"/>
        <v>12</v>
      </c>
      <c r="G633" s="62">
        <v>4</v>
      </c>
      <c r="H633" s="62">
        <f t="shared" si="116"/>
        <v>48</v>
      </c>
      <c r="I633" s="43"/>
      <c r="J633" s="40"/>
      <c r="K633" s="40"/>
      <c r="L633" s="40"/>
      <c r="M633" s="40">
        <f t="shared" si="118"/>
        <v>4</v>
      </c>
      <c r="N633" s="40">
        <f t="shared" si="118"/>
        <v>48</v>
      </c>
    </row>
    <row r="634" spans="2:14" x14ac:dyDescent="0.25">
      <c r="B634" s="41" t="s">
        <v>555</v>
      </c>
      <c r="C634" s="42">
        <v>2217139</v>
      </c>
      <c r="D634" s="40" t="s">
        <v>17</v>
      </c>
      <c r="E634" s="43">
        <v>6</v>
      </c>
      <c r="F634" s="40">
        <f>E634*2</f>
        <v>12</v>
      </c>
      <c r="G634" s="62">
        <v>1</v>
      </c>
      <c r="H634" s="62">
        <f t="shared" si="116"/>
        <v>12</v>
      </c>
      <c r="I634" s="43"/>
      <c r="J634" s="40"/>
      <c r="K634" s="40"/>
      <c r="L634" s="40"/>
      <c r="M634" s="40">
        <f>G634+I634-K634</f>
        <v>1</v>
      </c>
      <c r="N634" s="40">
        <f>H634+J634-L634</f>
        <v>12</v>
      </c>
    </row>
    <row r="635" spans="2:14" x14ac:dyDescent="0.25">
      <c r="B635" s="41" t="s">
        <v>556</v>
      </c>
      <c r="C635" s="42">
        <v>2217127</v>
      </c>
      <c r="D635" s="40" t="s">
        <v>17</v>
      </c>
      <c r="E635" s="43">
        <v>9</v>
      </c>
      <c r="F635" s="40">
        <f t="shared" ref="F635:F653" si="121">E635*2</f>
        <v>18</v>
      </c>
      <c r="G635" s="62">
        <v>1</v>
      </c>
      <c r="H635" s="62">
        <f t="shared" si="116"/>
        <v>18</v>
      </c>
      <c r="I635" s="43"/>
      <c r="J635" s="40"/>
      <c r="K635" s="40"/>
      <c r="L635" s="40"/>
      <c r="M635" s="40">
        <f t="shared" ref="M635:N653" si="122">G635+I635-K635</f>
        <v>1</v>
      </c>
      <c r="N635" s="40">
        <f t="shared" si="122"/>
        <v>18</v>
      </c>
    </row>
    <row r="636" spans="2:14" x14ac:dyDescent="0.25">
      <c r="B636" s="41" t="s">
        <v>557</v>
      </c>
      <c r="C636" s="39">
        <v>2217084</v>
      </c>
      <c r="D636" s="40" t="s">
        <v>17</v>
      </c>
      <c r="E636" s="40">
        <v>6</v>
      </c>
      <c r="F636" s="40">
        <f t="shared" si="121"/>
        <v>12</v>
      </c>
      <c r="G636" s="62">
        <v>1</v>
      </c>
      <c r="H636" s="62">
        <f t="shared" si="116"/>
        <v>12</v>
      </c>
      <c r="I636" s="43"/>
      <c r="J636" s="40"/>
      <c r="K636" s="40"/>
      <c r="L636" s="40"/>
      <c r="M636" s="40">
        <f t="shared" si="122"/>
        <v>1</v>
      </c>
      <c r="N636" s="40">
        <f t="shared" si="122"/>
        <v>12</v>
      </c>
    </row>
    <row r="637" spans="2:14" hidden="1" x14ac:dyDescent="0.25">
      <c r="B637" s="41" t="s">
        <v>202</v>
      </c>
      <c r="C637" s="39">
        <v>2217078</v>
      </c>
      <c r="D637" s="40" t="s">
        <v>17</v>
      </c>
      <c r="E637" s="40">
        <v>3</v>
      </c>
      <c r="F637" s="40">
        <f t="shared" si="121"/>
        <v>6</v>
      </c>
      <c r="G637" s="62">
        <v>0</v>
      </c>
      <c r="H637" s="62">
        <f t="shared" si="116"/>
        <v>0</v>
      </c>
      <c r="I637" s="43"/>
      <c r="J637" s="40"/>
      <c r="K637" s="40"/>
      <c r="L637" s="40"/>
      <c r="M637" s="40">
        <f t="shared" si="122"/>
        <v>0</v>
      </c>
      <c r="N637" s="40">
        <f t="shared" si="122"/>
        <v>0</v>
      </c>
    </row>
    <row r="638" spans="2:14" x14ac:dyDescent="0.25">
      <c r="B638" s="41" t="s">
        <v>558</v>
      </c>
      <c r="C638" s="39">
        <v>2217143</v>
      </c>
      <c r="D638" s="40" t="s">
        <v>17</v>
      </c>
      <c r="E638" s="40">
        <v>3</v>
      </c>
      <c r="F638" s="40">
        <f t="shared" si="121"/>
        <v>6</v>
      </c>
      <c r="G638" s="62">
        <v>1</v>
      </c>
      <c r="H638" s="62">
        <f t="shared" si="116"/>
        <v>6</v>
      </c>
      <c r="I638" s="43"/>
      <c r="J638" s="40"/>
      <c r="K638" s="40"/>
      <c r="L638" s="40"/>
      <c r="M638" s="40">
        <f t="shared" si="122"/>
        <v>1</v>
      </c>
      <c r="N638" s="40">
        <f t="shared" si="122"/>
        <v>6</v>
      </c>
    </row>
    <row r="639" spans="2:14" x14ac:dyDescent="0.25">
      <c r="B639" s="41" t="s">
        <v>559</v>
      </c>
      <c r="C639" s="39">
        <v>2217124</v>
      </c>
      <c r="D639" s="40" t="s">
        <v>17</v>
      </c>
      <c r="E639" s="40">
        <v>18</v>
      </c>
      <c r="F639" s="40">
        <f t="shared" si="121"/>
        <v>36</v>
      </c>
      <c r="G639" s="62">
        <v>1</v>
      </c>
      <c r="H639" s="62">
        <f t="shared" si="116"/>
        <v>36</v>
      </c>
      <c r="I639" s="43"/>
      <c r="J639" s="40"/>
      <c r="K639" s="40"/>
      <c r="L639" s="40"/>
      <c r="M639" s="40">
        <f t="shared" si="122"/>
        <v>1</v>
      </c>
      <c r="N639" s="40">
        <f t="shared" si="122"/>
        <v>36</v>
      </c>
    </row>
    <row r="640" spans="2:14" x14ac:dyDescent="0.25">
      <c r="B640" s="41" t="s">
        <v>560</v>
      </c>
      <c r="C640" s="39">
        <v>2217133</v>
      </c>
      <c r="D640" s="40" t="s">
        <v>17</v>
      </c>
      <c r="E640" s="40">
        <v>6</v>
      </c>
      <c r="F640" s="40">
        <f t="shared" si="121"/>
        <v>12</v>
      </c>
      <c r="G640" s="62">
        <v>1</v>
      </c>
      <c r="H640" s="62">
        <f t="shared" si="116"/>
        <v>12</v>
      </c>
      <c r="I640" s="43"/>
      <c r="J640" s="40"/>
      <c r="K640" s="40"/>
      <c r="L640" s="40"/>
      <c r="M640" s="40">
        <f t="shared" si="122"/>
        <v>1</v>
      </c>
      <c r="N640" s="40">
        <f t="shared" si="122"/>
        <v>12</v>
      </c>
    </row>
    <row r="641" spans="2:14" hidden="1" x14ac:dyDescent="0.25">
      <c r="B641" s="41" t="s">
        <v>561</v>
      </c>
      <c r="C641" s="39">
        <v>2217099</v>
      </c>
      <c r="D641" s="40" t="s">
        <v>17</v>
      </c>
      <c r="E641" s="40">
        <v>6</v>
      </c>
      <c r="F641" s="40">
        <f t="shared" si="121"/>
        <v>12</v>
      </c>
      <c r="G641" s="62">
        <v>0</v>
      </c>
      <c r="H641" s="62">
        <f t="shared" si="116"/>
        <v>0</v>
      </c>
      <c r="I641" s="43"/>
      <c r="J641" s="40"/>
      <c r="K641" s="40"/>
      <c r="L641" s="40"/>
      <c r="M641" s="40">
        <f t="shared" si="122"/>
        <v>0</v>
      </c>
      <c r="N641" s="40">
        <f t="shared" si="122"/>
        <v>0</v>
      </c>
    </row>
    <row r="642" spans="2:14" x14ac:dyDescent="0.25">
      <c r="B642" s="41" t="s">
        <v>562</v>
      </c>
      <c r="C642" s="39">
        <v>2217136</v>
      </c>
      <c r="D642" s="40" t="s">
        <v>17</v>
      </c>
      <c r="E642" s="40">
        <v>6</v>
      </c>
      <c r="F642" s="40">
        <f t="shared" si="121"/>
        <v>12</v>
      </c>
      <c r="G642" s="62">
        <v>1</v>
      </c>
      <c r="H642" s="62">
        <f t="shared" si="116"/>
        <v>12</v>
      </c>
      <c r="I642" s="43"/>
      <c r="J642" s="40"/>
      <c r="K642" s="40"/>
      <c r="L642" s="40"/>
      <c r="M642" s="40">
        <f t="shared" si="122"/>
        <v>1</v>
      </c>
      <c r="N642" s="40">
        <f t="shared" si="122"/>
        <v>12</v>
      </c>
    </row>
    <row r="643" spans="2:14" x14ac:dyDescent="0.25">
      <c r="B643" s="41" t="s">
        <v>333</v>
      </c>
      <c r="C643" s="39">
        <v>2217151</v>
      </c>
      <c r="D643" s="40" t="s">
        <v>17</v>
      </c>
      <c r="E643" s="40">
        <v>0.3</v>
      </c>
      <c r="F643" s="40">
        <f t="shared" si="121"/>
        <v>0.6</v>
      </c>
      <c r="G643" s="62">
        <v>440</v>
      </c>
      <c r="H643" s="62">
        <f t="shared" si="116"/>
        <v>264</v>
      </c>
      <c r="I643" s="43"/>
      <c r="J643" s="40"/>
      <c r="K643" s="40"/>
      <c r="L643" s="40"/>
      <c r="M643" s="40">
        <f t="shared" si="122"/>
        <v>440</v>
      </c>
      <c r="N643" s="40">
        <f t="shared" si="122"/>
        <v>264</v>
      </c>
    </row>
    <row r="644" spans="2:14" hidden="1" x14ac:dyDescent="0.25">
      <c r="B644" s="41" t="s">
        <v>563</v>
      </c>
      <c r="C644" s="39">
        <v>2217184</v>
      </c>
      <c r="D644" s="40" t="s">
        <v>17</v>
      </c>
      <c r="E644" s="40">
        <v>4.49</v>
      </c>
      <c r="F644" s="40">
        <f t="shared" si="121"/>
        <v>8.98</v>
      </c>
      <c r="G644" s="62">
        <v>0</v>
      </c>
      <c r="H644" s="62">
        <f t="shared" si="116"/>
        <v>0</v>
      </c>
      <c r="I644" s="43"/>
      <c r="J644" s="40"/>
      <c r="K644" s="40"/>
      <c r="L644" s="40"/>
      <c r="M644" s="40">
        <f t="shared" si="122"/>
        <v>0</v>
      </c>
      <c r="N644" s="40">
        <f t="shared" si="122"/>
        <v>0</v>
      </c>
    </row>
    <row r="645" spans="2:14" hidden="1" x14ac:dyDescent="0.25">
      <c r="B645" s="41" t="s">
        <v>563</v>
      </c>
      <c r="C645" s="39">
        <v>2217160</v>
      </c>
      <c r="D645" s="40" t="s">
        <v>17</v>
      </c>
      <c r="E645" s="40">
        <v>4.5</v>
      </c>
      <c r="F645" s="40">
        <f t="shared" si="121"/>
        <v>9</v>
      </c>
      <c r="G645" s="62">
        <v>0</v>
      </c>
      <c r="H645" s="62">
        <f t="shared" si="116"/>
        <v>0</v>
      </c>
      <c r="I645" s="43"/>
      <c r="J645" s="40"/>
      <c r="K645" s="40"/>
      <c r="L645" s="40"/>
      <c r="M645" s="40">
        <f t="shared" si="122"/>
        <v>0</v>
      </c>
      <c r="N645" s="40">
        <f t="shared" si="122"/>
        <v>0</v>
      </c>
    </row>
    <row r="646" spans="2:14" x14ac:dyDescent="0.25">
      <c r="B646" s="41" t="s">
        <v>564</v>
      </c>
      <c r="C646" s="42">
        <v>2217182</v>
      </c>
      <c r="D646" s="40" t="s">
        <v>17</v>
      </c>
      <c r="E646" s="43">
        <v>0.2</v>
      </c>
      <c r="F646" s="40">
        <f t="shared" si="121"/>
        <v>0.4</v>
      </c>
      <c r="G646" s="62">
        <v>79</v>
      </c>
      <c r="H646" s="62">
        <f t="shared" si="116"/>
        <v>31.6</v>
      </c>
      <c r="I646" s="43"/>
      <c r="J646" s="40"/>
      <c r="K646" s="40"/>
      <c r="L646" s="40"/>
      <c r="M646" s="40">
        <f t="shared" si="122"/>
        <v>79</v>
      </c>
      <c r="N646" s="40">
        <f t="shared" si="122"/>
        <v>31.6</v>
      </c>
    </row>
    <row r="647" spans="2:14" x14ac:dyDescent="0.25">
      <c r="B647" s="41" t="s">
        <v>564</v>
      </c>
      <c r="C647" s="39">
        <v>2217182</v>
      </c>
      <c r="D647" s="40" t="s">
        <v>17</v>
      </c>
      <c r="E647" s="40">
        <v>0.2</v>
      </c>
      <c r="F647" s="40">
        <f t="shared" si="121"/>
        <v>0.4</v>
      </c>
      <c r="G647" s="62">
        <v>24</v>
      </c>
      <c r="H647" s="62">
        <f t="shared" si="116"/>
        <v>9.6000000000000014</v>
      </c>
      <c r="I647" s="43"/>
      <c r="J647" s="40"/>
      <c r="K647" s="40"/>
      <c r="L647" s="40"/>
      <c r="M647" s="40">
        <f t="shared" si="122"/>
        <v>24</v>
      </c>
      <c r="N647" s="40">
        <f t="shared" si="122"/>
        <v>9.6000000000000014</v>
      </c>
    </row>
    <row r="648" spans="2:14" hidden="1" x14ac:dyDescent="0.25">
      <c r="B648" s="41" t="s">
        <v>565</v>
      </c>
      <c r="C648" s="42">
        <v>2217103</v>
      </c>
      <c r="D648" s="40" t="s">
        <v>17</v>
      </c>
      <c r="E648" s="43">
        <v>6</v>
      </c>
      <c r="F648" s="40">
        <f t="shared" si="121"/>
        <v>12</v>
      </c>
      <c r="G648" s="62">
        <v>0</v>
      </c>
      <c r="H648" s="62">
        <f t="shared" si="116"/>
        <v>0</v>
      </c>
      <c r="I648" s="43"/>
      <c r="J648" s="40"/>
      <c r="K648" s="40"/>
      <c r="L648" s="40"/>
      <c r="M648" s="40">
        <f t="shared" si="122"/>
        <v>0</v>
      </c>
      <c r="N648" s="40">
        <f t="shared" si="122"/>
        <v>0</v>
      </c>
    </row>
    <row r="649" spans="2:14" x14ac:dyDescent="0.25">
      <c r="B649" s="41" t="s">
        <v>566</v>
      </c>
      <c r="C649" s="42">
        <v>2217106</v>
      </c>
      <c r="D649" s="40" t="s">
        <v>17</v>
      </c>
      <c r="E649" s="43">
        <v>6</v>
      </c>
      <c r="F649" s="40">
        <f t="shared" si="121"/>
        <v>12</v>
      </c>
      <c r="G649" s="62">
        <v>2</v>
      </c>
      <c r="H649" s="62">
        <f t="shared" si="116"/>
        <v>24</v>
      </c>
      <c r="I649" s="43"/>
      <c r="J649" s="40"/>
      <c r="K649" s="40"/>
      <c r="L649" s="40"/>
      <c r="M649" s="40">
        <f t="shared" si="122"/>
        <v>2</v>
      </c>
      <c r="N649" s="40">
        <f t="shared" si="122"/>
        <v>24</v>
      </c>
    </row>
    <row r="650" spans="2:14" x14ac:dyDescent="0.25">
      <c r="B650" s="41" t="s">
        <v>567</v>
      </c>
      <c r="C650" s="42">
        <v>2215294</v>
      </c>
      <c r="D650" s="40" t="s">
        <v>17</v>
      </c>
      <c r="E650" s="43">
        <v>2.0299999999999998</v>
      </c>
      <c r="F650" s="40">
        <f t="shared" si="121"/>
        <v>4.0599999999999996</v>
      </c>
      <c r="G650" s="62">
        <v>5</v>
      </c>
      <c r="H650" s="62">
        <f t="shared" si="116"/>
        <v>20.299999999999997</v>
      </c>
      <c r="I650" s="43"/>
      <c r="J650" s="40"/>
      <c r="K650" s="40"/>
      <c r="L650" s="40"/>
      <c r="M650" s="40">
        <f t="shared" si="122"/>
        <v>5</v>
      </c>
      <c r="N650" s="40">
        <f t="shared" si="122"/>
        <v>20.299999999999997</v>
      </c>
    </row>
    <row r="651" spans="2:14" x14ac:dyDescent="0.25">
      <c r="B651" s="41" t="s">
        <v>568</v>
      </c>
      <c r="C651" s="42">
        <v>2215292</v>
      </c>
      <c r="D651" s="40" t="s">
        <v>17</v>
      </c>
      <c r="E651" s="43">
        <v>2.5299999999999998</v>
      </c>
      <c r="F651" s="40">
        <f t="shared" si="121"/>
        <v>5.0599999999999996</v>
      </c>
      <c r="G651" s="62">
        <v>3</v>
      </c>
      <c r="H651" s="62">
        <f t="shared" si="116"/>
        <v>15.18</v>
      </c>
      <c r="I651" s="43"/>
      <c r="J651" s="40"/>
      <c r="K651" s="40"/>
      <c r="L651" s="40"/>
      <c r="M651" s="40">
        <f t="shared" si="122"/>
        <v>3</v>
      </c>
      <c r="N651" s="40">
        <f t="shared" si="122"/>
        <v>15.18</v>
      </c>
    </row>
    <row r="652" spans="2:14" x14ac:dyDescent="0.25">
      <c r="B652" s="41" t="s">
        <v>568</v>
      </c>
      <c r="C652" s="42">
        <v>2215292</v>
      </c>
      <c r="D652" s="40" t="s">
        <v>17</v>
      </c>
      <c r="E652" s="43">
        <v>2.54</v>
      </c>
      <c r="F652" s="40">
        <f t="shared" si="121"/>
        <v>5.08</v>
      </c>
      <c r="G652" s="62">
        <v>3</v>
      </c>
      <c r="H652" s="62">
        <f t="shared" si="116"/>
        <v>15.24</v>
      </c>
      <c r="I652" s="43"/>
      <c r="J652" s="40"/>
      <c r="K652" s="40"/>
      <c r="L652" s="40"/>
      <c r="M652" s="40">
        <f t="shared" si="122"/>
        <v>3</v>
      </c>
      <c r="N652" s="40">
        <f t="shared" si="122"/>
        <v>15.24</v>
      </c>
    </row>
    <row r="653" spans="2:14" x14ac:dyDescent="0.25">
      <c r="B653" s="41" t="s">
        <v>569</v>
      </c>
      <c r="C653" s="42">
        <v>2215293</v>
      </c>
      <c r="D653" s="40" t="s">
        <v>17</v>
      </c>
      <c r="E653" s="43">
        <v>2.89</v>
      </c>
      <c r="F653" s="40">
        <f t="shared" si="121"/>
        <v>5.78</v>
      </c>
      <c r="G653" s="62">
        <v>2</v>
      </c>
      <c r="H653" s="62">
        <f t="shared" si="116"/>
        <v>11.56</v>
      </c>
      <c r="I653" s="43"/>
      <c r="J653" s="40"/>
      <c r="K653" s="40"/>
      <c r="L653" s="40"/>
      <c r="M653" s="40">
        <f t="shared" si="122"/>
        <v>2</v>
      </c>
      <c r="N653" s="40">
        <f t="shared" si="122"/>
        <v>11.56</v>
      </c>
    </row>
    <row r="654" spans="2:14" x14ac:dyDescent="0.25">
      <c r="B654" s="41" t="s">
        <v>569</v>
      </c>
      <c r="C654" s="42">
        <v>2215293</v>
      </c>
      <c r="D654" s="40" t="s">
        <v>17</v>
      </c>
      <c r="E654" s="43">
        <v>2.9</v>
      </c>
      <c r="F654" s="40">
        <f>E654*2</f>
        <v>5.8</v>
      </c>
      <c r="G654" s="62">
        <v>3</v>
      </c>
      <c r="H654" s="62">
        <f t="shared" si="116"/>
        <v>17.399999999999999</v>
      </c>
      <c r="I654" s="43"/>
      <c r="J654" s="40"/>
      <c r="K654" s="40"/>
      <c r="L654" s="40"/>
      <c r="M654" s="40">
        <f>G654+I654-K654</f>
        <v>3</v>
      </c>
      <c r="N654" s="40">
        <f>H654+J654-L654</f>
        <v>17.399999999999999</v>
      </c>
    </row>
    <row r="655" spans="2:14" x14ac:dyDescent="0.25">
      <c r="B655" s="41" t="s">
        <v>570</v>
      </c>
      <c r="C655" s="42">
        <v>2215291</v>
      </c>
      <c r="D655" s="40" t="s">
        <v>17</v>
      </c>
      <c r="E655" s="43">
        <v>2.83</v>
      </c>
      <c r="F655" s="40">
        <f>E655*2</f>
        <v>5.66</v>
      </c>
      <c r="G655" s="62">
        <v>3</v>
      </c>
      <c r="H655" s="62">
        <f t="shared" si="116"/>
        <v>16.98</v>
      </c>
      <c r="I655" s="43"/>
      <c r="J655" s="40"/>
      <c r="K655" s="40"/>
      <c r="L655" s="40"/>
      <c r="M655" s="40">
        <f>G655+I655-K655</f>
        <v>3</v>
      </c>
      <c r="N655" s="40">
        <f>H655+J655-L655</f>
        <v>16.98</v>
      </c>
    </row>
    <row r="656" spans="2:14" x14ac:dyDescent="0.25">
      <c r="B656" s="41" t="s">
        <v>570</v>
      </c>
      <c r="C656" s="42">
        <v>2215291</v>
      </c>
      <c r="D656" s="40" t="s">
        <v>17</v>
      </c>
      <c r="E656" s="43">
        <v>2.84</v>
      </c>
      <c r="F656" s="40">
        <f t="shared" ref="F656" si="123">E656*2</f>
        <v>5.68</v>
      </c>
      <c r="G656" s="62">
        <v>3</v>
      </c>
      <c r="H656" s="62">
        <f t="shared" si="116"/>
        <v>17.04</v>
      </c>
      <c r="I656" s="43"/>
      <c r="J656" s="40"/>
      <c r="K656" s="40"/>
      <c r="L656" s="40"/>
      <c r="M656" s="40">
        <f t="shared" ref="M656:N658" si="124">G656+I656-K656</f>
        <v>3</v>
      </c>
      <c r="N656" s="40">
        <f t="shared" si="124"/>
        <v>17.04</v>
      </c>
    </row>
    <row r="657" spans="1:14" x14ac:dyDescent="0.25">
      <c r="A657" s="125">
        <v>124</v>
      </c>
      <c r="B657" s="14" t="s">
        <v>322</v>
      </c>
      <c r="C657" s="21" t="s">
        <v>571</v>
      </c>
      <c r="D657" s="16" t="s">
        <v>17</v>
      </c>
      <c r="E657" s="16">
        <v>0</v>
      </c>
      <c r="F657" s="16">
        <v>150</v>
      </c>
      <c r="G657" s="62">
        <v>1</v>
      </c>
      <c r="H657" s="62">
        <f t="shared" ref="H657:H658" si="125">G657*F657</f>
        <v>150</v>
      </c>
      <c r="I657" s="43"/>
      <c r="J657" s="40"/>
      <c r="K657" s="40"/>
      <c r="L657" s="40"/>
      <c r="M657" s="40">
        <f t="shared" si="124"/>
        <v>1</v>
      </c>
      <c r="N657" s="40">
        <f t="shared" si="124"/>
        <v>150</v>
      </c>
    </row>
    <row r="658" spans="1:14" x14ac:dyDescent="0.25">
      <c r="A658" s="125">
        <v>129</v>
      </c>
      <c r="B658" s="14" t="s">
        <v>572</v>
      </c>
      <c r="C658" s="21">
        <v>2217236</v>
      </c>
      <c r="D658" s="16" t="s">
        <v>17</v>
      </c>
      <c r="E658" s="16">
        <v>0</v>
      </c>
      <c r="F658" s="16">
        <v>1000</v>
      </c>
      <c r="G658" s="62">
        <v>1</v>
      </c>
      <c r="H658" s="62">
        <f t="shared" si="125"/>
        <v>1000</v>
      </c>
      <c r="I658" s="43"/>
      <c r="J658" s="40"/>
      <c r="K658" s="40"/>
      <c r="L658" s="40"/>
      <c r="M658" s="40">
        <f t="shared" si="124"/>
        <v>1</v>
      </c>
      <c r="N658" s="40">
        <f t="shared" si="124"/>
        <v>1000</v>
      </c>
    </row>
    <row r="659" spans="1:14" s="9" customFormat="1" x14ac:dyDescent="0.25">
      <c r="B659" s="25" t="s">
        <v>22</v>
      </c>
      <c r="C659" s="63"/>
      <c r="D659" s="4"/>
      <c r="E659" s="143"/>
      <c r="F659" s="143"/>
      <c r="G659" s="143">
        <f>SUM(G592:G658)</f>
        <v>678</v>
      </c>
      <c r="H659" s="143">
        <f>SUM(H592:H658)</f>
        <v>2648.5</v>
      </c>
      <c r="I659" s="143">
        <f t="shared" ref="I659:L659" si="126">SUM(I592:I658)</f>
        <v>0</v>
      </c>
      <c r="J659" s="143">
        <f t="shared" si="126"/>
        <v>0</v>
      </c>
      <c r="K659" s="143">
        <f t="shared" si="126"/>
        <v>0</v>
      </c>
      <c r="L659" s="143">
        <f t="shared" si="126"/>
        <v>0</v>
      </c>
      <c r="M659" s="143">
        <f>SUM(M592:M658)</f>
        <v>678</v>
      </c>
      <c r="N659" s="143">
        <f t="shared" ref="N659" si="127">SUM(N592:N658)</f>
        <v>2648.5</v>
      </c>
    </row>
    <row r="660" spans="1:14" ht="15.75" hidden="1" x14ac:dyDescent="0.25">
      <c r="B660" s="57" t="s">
        <v>573</v>
      </c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9"/>
    </row>
    <row r="661" spans="1:14" hidden="1" x14ac:dyDescent="0.25">
      <c r="A661" s="1">
        <v>1</v>
      </c>
      <c r="B661" s="41" t="s">
        <v>226</v>
      </c>
      <c r="C661" s="39">
        <v>2215193</v>
      </c>
      <c r="D661" s="40" t="s">
        <v>17</v>
      </c>
      <c r="E661" s="40">
        <v>2.66</v>
      </c>
      <c r="F661" s="40">
        <f t="shared" ref="F661:F684" si="128">E661*2</f>
        <v>5.32</v>
      </c>
      <c r="G661" s="43"/>
      <c r="H661" s="62"/>
      <c r="I661" s="43"/>
      <c r="J661" s="40"/>
      <c r="K661" s="62"/>
      <c r="L661" s="40"/>
      <c r="M661" s="40">
        <f t="shared" ref="M661:N684" si="129">G661+I661-K661</f>
        <v>0</v>
      </c>
      <c r="N661" s="40">
        <f t="shared" si="129"/>
        <v>0</v>
      </c>
    </row>
    <row r="662" spans="1:14" hidden="1" x14ac:dyDescent="0.25">
      <c r="A662" s="1">
        <v>2</v>
      </c>
      <c r="B662" s="41" t="s">
        <v>226</v>
      </c>
      <c r="C662" s="39">
        <v>2215193</v>
      </c>
      <c r="D662" s="40" t="s">
        <v>17</v>
      </c>
      <c r="E662" s="40">
        <v>2.67</v>
      </c>
      <c r="F662" s="40">
        <f t="shared" si="128"/>
        <v>5.34</v>
      </c>
      <c r="G662" s="43"/>
      <c r="H662" s="62"/>
      <c r="I662" s="43"/>
      <c r="J662" s="40"/>
      <c r="K662" s="62"/>
      <c r="L662" s="40"/>
      <c r="M662" s="40">
        <f t="shared" si="129"/>
        <v>0</v>
      </c>
      <c r="N662" s="40">
        <f t="shared" si="129"/>
        <v>0</v>
      </c>
    </row>
    <row r="663" spans="1:14" hidden="1" x14ac:dyDescent="0.25">
      <c r="A663" s="1">
        <v>3</v>
      </c>
      <c r="B663" s="41" t="s">
        <v>227</v>
      </c>
      <c r="C663" s="39">
        <v>2215242</v>
      </c>
      <c r="D663" s="40" t="s">
        <v>17</v>
      </c>
      <c r="E663" s="40">
        <v>6.5</v>
      </c>
      <c r="F663" s="40">
        <f t="shared" si="128"/>
        <v>13</v>
      </c>
      <c r="G663" s="43"/>
      <c r="H663" s="62"/>
      <c r="I663" s="43"/>
      <c r="J663" s="40"/>
      <c r="K663" s="62"/>
      <c r="L663" s="40"/>
      <c r="M663" s="40">
        <f t="shared" si="129"/>
        <v>0</v>
      </c>
      <c r="N663" s="40">
        <f t="shared" si="129"/>
        <v>0</v>
      </c>
    </row>
    <row r="664" spans="1:14" hidden="1" x14ac:dyDescent="0.25">
      <c r="A664" s="1">
        <v>4</v>
      </c>
      <c r="B664" s="41" t="s">
        <v>228</v>
      </c>
      <c r="C664" s="39">
        <v>2215168</v>
      </c>
      <c r="D664" s="40" t="s">
        <v>17</v>
      </c>
      <c r="E664" s="40">
        <v>1.85</v>
      </c>
      <c r="F664" s="40">
        <f t="shared" si="128"/>
        <v>3.7</v>
      </c>
      <c r="G664" s="43"/>
      <c r="H664" s="62"/>
      <c r="I664" s="43"/>
      <c r="J664" s="40"/>
      <c r="K664" s="62"/>
      <c r="L664" s="40"/>
      <c r="M664" s="40">
        <f t="shared" si="129"/>
        <v>0</v>
      </c>
      <c r="N664" s="40">
        <f t="shared" si="129"/>
        <v>0</v>
      </c>
    </row>
    <row r="665" spans="1:14" s="65" customFormat="1" hidden="1" x14ac:dyDescent="0.25">
      <c r="A665" s="1">
        <v>5</v>
      </c>
      <c r="B665" s="50" t="s">
        <v>229</v>
      </c>
      <c r="C665" s="44">
        <v>2215190</v>
      </c>
      <c r="D665" s="43" t="s">
        <v>17</v>
      </c>
      <c r="E665" s="45">
        <v>11.47</v>
      </c>
      <c r="F665" s="40">
        <f t="shared" si="128"/>
        <v>22.94</v>
      </c>
      <c r="G665" s="45"/>
      <c r="H665" s="62"/>
      <c r="I665" s="45"/>
      <c r="J665" s="40"/>
      <c r="K665" s="62"/>
      <c r="L665" s="40"/>
      <c r="M665" s="43">
        <f t="shared" si="129"/>
        <v>0</v>
      </c>
      <c r="N665" s="43">
        <f t="shared" si="129"/>
        <v>0</v>
      </c>
    </row>
    <row r="666" spans="1:14" s="65" customFormat="1" hidden="1" x14ac:dyDescent="0.25">
      <c r="A666" s="1">
        <v>6</v>
      </c>
      <c r="B666" s="50" t="s">
        <v>229</v>
      </c>
      <c r="C666" s="44">
        <v>2215190</v>
      </c>
      <c r="D666" s="43" t="s">
        <v>17</v>
      </c>
      <c r="E666" s="45">
        <v>11.48</v>
      </c>
      <c r="F666" s="40">
        <f t="shared" si="128"/>
        <v>22.96</v>
      </c>
      <c r="G666" s="45"/>
      <c r="H666" s="62"/>
      <c r="I666" s="45"/>
      <c r="J666" s="40"/>
      <c r="K666" s="62"/>
      <c r="L666" s="40"/>
      <c r="M666" s="43">
        <f t="shared" si="129"/>
        <v>0</v>
      </c>
      <c r="N666" s="43">
        <f t="shared" si="129"/>
        <v>0</v>
      </c>
    </row>
    <row r="667" spans="1:14" s="65" customFormat="1" hidden="1" x14ac:dyDescent="0.25">
      <c r="A667" s="1">
        <v>7</v>
      </c>
      <c r="B667" s="50" t="s">
        <v>230</v>
      </c>
      <c r="C667" s="44">
        <v>2215217</v>
      </c>
      <c r="D667" s="43" t="s">
        <v>17</v>
      </c>
      <c r="E667" s="45">
        <v>7</v>
      </c>
      <c r="F667" s="40">
        <f t="shared" si="128"/>
        <v>14</v>
      </c>
      <c r="G667" s="45"/>
      <c r="H667" s="62"/>
      <c r="I667" s="45"/>
      <c r="J667" s="40"/>
      <c r="K667" s="62"/>
      <c r="L667" s="40"/>
      <c r="M667" s="40">
        <f t="shared" si="129"/>
        <v>0</v>
      </c>
      <c r="N667" s="40">
        <f t="shared" si="129"/>
        <v>0</v>
      </c>
    </row>
    <row r="668" spans="1:14" s="65" customFormat="1" hidden="1" x14ac:dyDescent="0.25">
      <c r="A668" s="1">
        <v>8</v>
      </c>
      <c r="B668" s="50" t="s">
        <v>18</v>
      </c>
      <c r="C668" s="44">
        <v>2215221</v>
      </c>
      <c r="D668" s="43" t="s">
        <v>17</v>
      </c>
      <c r="E668" s="45">
        <v>0.7</v>
      </c>
      <c r="F668" s="40">
        <f t="shared" si="128"/>
        <v>1.4</v>
      </c>
      <c r="G668" s="45"/>
      <c r="H668" s="62"/>
      <c r="I668" s="45"/>
      <c r="J668" s="40"/>
      <c r="K668" s="62"/>
      <c r="L668" s="40"/>
      <c r="M668" s="40">
        <f t="shared" si="129"/>
        <v>0</v>
      </c>
      <c r="N668" s="40">
        <f t="shared" si="129"/>
        <v>0</v>
      </c>
    </row>
    <row r="669" spans="1:14" s="65" customFormat="1" hidden="1" x14ac:dyDescent="0.25">
      <c r="A669" s="1">
        <v>9</v>
      </c>
      <c r="B669" s="50" t="s">
        <v>231</v>
      </c>
      <c r="C669" s="44">
        <v>2215169</v>
      </c>
      <c r="D669" s="43" t="s">
        <v>17</v>
      </c>
      <c r="E669" s="45">
        <v>9.75</v>
      </c>
      <c r="F669" s="40">
        <f t="shared" si="128"/>
        <v>19.5</v>
      </c>
      <c r="G669" s="45"/>
      <c r="H669" s="62"/>
      <c r="I669" s="45"/>
      <c r="J669" s="40"/>
      <c r="K669" s="62"/>
      <c r="L669" s="40"/>
      <c r="M669" s="40">
        <f t="shared" si="129"/>
        <v>0</v>
      </c>
      <c r="N669" s="40">
        <f t="shared" si="129"/>
        <v>0</v>
      </c>
    </row>
    <row r="670" spans="1:14" hidden="1" x14ac:dyDescent="0.25">
      <c r="A670" s="1">
        <v>10</v>
      </c>
      <c r="B670" s="38" t="s">
        <v>232</v>
      </c>
      <c r="C670" s="42">
        <v>2215173</v>
      </c>
      <c r="D670" s="40" t="s">
        <v>17</v>
      </c>
      <c r="E670" s="43">
        <v>60</v>
      </c>
      <c r="F670" s="40">
        <f t="shared" si="128"/>
        <v>120</v>
      </c>
      <c r="G670" s="43"/>
      <c r="H670" s="62"/>
      <c r="I670" s="43"/>
      <c r="J670" s="40"/>
      <c r="K670" s="62"/>
      <c r="L670" s="40"/>
      <c r="M670" s="40">
        <f t="shared" si="129"/>
        <v>0</v>
      </c>
      <c r="N670" s="40">
        <f t="shared" si="129"/>
        <v>0</v>
      </c>
    </row>
    <row r="671" spans="1:14" hidden="1" x14ac:dyDescent="0.25">
      <c r="A671" s="1">
        <v>11</v>
      </c>
      <c r="B671" s="38" t="s">
        <v>19</v>
      </c>
      <c r="C671" s="42">
        <v>2215226</v>
      </c>
      <c r="D671" s="40" t="s">
        <v>17</v>
      </c>
      <c r="E671" s="43">
        <v>1</v>
      </c>
      <c r="F671" s="40">
        <f t="shared" si="128"/>
        <v>2</v>
      </c>
      <c r="G671" s="43"/>
      <c r="H671" s="62"/>
      <c r="I671" s="43"/>
      <c r="J671" s="40"/>
      <c r="K671" s="62"/>
      <c r="L671" s="40"/>
      <c r="M671" s="40">
        <f t="shared" si="129"/>
        <v>0</v>
      </c>
      <c r="N671" s="40">
        <f t="shared" si="129"/>
        <v>0</v>
      </c>
    </row>
    <row r="672" spans="1:14" s="65" customFormat="1" hidden="1" x14ac:dyDescent="0.25">
      <c r="A672" s="1">
        <v>12</v>
      </c>
      <c r="B672" s="50" t="s">
        <v>233</v>
      </c>
      <c r="C672" s="44">
        <v>2215245</v>
      </c>
      <c r="D672" s="43" t="s">
        <v>17</v>
      </c>
      <c r="E672" s="45">
        <v>7.5</v>
      </c>
      <c r="F672" s="40">
        <f t="shared" si="128"/>
        <v>15</v>
      </c>
      <c r="G672" s="45"/>
      <c r="H672" s="62"/>
      <c r="I672" s="45"/>
      <c r="J672" s="40"/>
      <c r="K672" s="62"/>
      <c r="L672" s="40"/>
      <c r="M672" s="40">
        <f t="shared" si="129"/>
        <v>0</v>
      </c>
      <c r="N672" s="40">
        <f t="shared" si="129"/>
        <v>0</v>
      </c>
    </row>
    <row r="673" spans="1:14" hidden="1" x14ac:dyDescent="0.25">
      <c r="A673" s="1">
        <v>13</v>
      </c>
      <c r="B673" s="41" t="s">
        <v>39</v>
      </c>
      <c r="C673" s="39">
        <v>2215255</v>
      </c>
      <c r="D673" s="40" t="s">
        <v>17</v>
      </c>
      <c r="E673" s="40">
        <v>2</v>
      </c>
      <c r="F673" s="40">
        <f t="shared" si="128"/>
        <v>4</v>
      </c>
      <c r="G673" s="43"/>
      <c r="H673" s="62"/>
      <c r="I673" s="43"/>
      <c r="J673" s="40"/>
      <c r="K673" s="62"/>
      <c r="L673" s="40"/>
      <c r="M673" s="40">
        <f t="shared" si="129"/>
        <v>0</v>
      </c>
      <c r="N673" s="40">
        <f t="shared" si="129"/>
        <v>0</v>
      </c>
    </row>
    <row r="674" spans="1:14" hidden="1" x14ac:dyDescent="0.25">
      <c r="A674" s="1">
        <v>14</v>
      </c>
      <c r="B674" s="41" t="s">
        <v>234</v>
      </c>
      <c r="C674" s="39">
        <v>2215195</v>
      </c>
      <c r="D674" s="40" t="s">
        <v>17</v>
      </c>
      <c r="E674" s="40">
        <v>2.93</v>
      </c>
      <c r="F674" s="40">
        <f t="shared" si="128"/>
        <v>5.86</v>
      </c>
      <c r="G674" s="43"/>
      <c r="H674" s="62"/>
      <c r="I674" s="43"/>
      <c r="J674" s="40"/>
      <c r="K674" s="62"/>
      <c r="L674" s="40"/>
      <c r="M674" s="40">
        <f t="shared" si="129"/>
        <v>0</v>
      </c>
      <c r="N674" s="40">
        <f t="shared" si="129"/>
        <v>0</v>
      </c>
    </row>
    <row r="675" spans="1:14" hidden="1" x14ac:dyDescent="0.25">
      <c r="A675" s="1">
        <v>15</v>
      </c>
      <c r="B675" s="41" t="s">
        <v>235</v>
      </c>
      <c r="C675" s="39">
        <v>2215219</v>
      </c>
      <c r="D675" s="40" t="s">
        <v>17</v>
      </c>
      <c r="E675" s="40">
        <v>4.5</v>
      </c>
      <c r="F675" s="40">
        <f t="shared" si="128"/>
        <v>9</v>
      </c>
      <c r="G675" s="43"/>
      <c r="H675" s="62"/>
      <c r="I675" s="43"/>
      <c r="J675" s="40"/>
      <c r="K675" s="62"/>
      <c r="L675" s="40"/>
      <c r="M675" s="40">
        <f t="shared" si="129"/>
        <v>0</v>
      </c>
      <c r="N675" s="40">
        <f t="shared" si="129"/>
        <v>0</v>
      </c>
    </row>
    <row r="676" spans="1:14" hidden="1" x14ac:dyDescent="0.25">
      <c r="A676" s="1">
        <v>16</v>
      </c>
      <c r="B676" s="41" t="s">
        <v>236</v>
      </c>
      <c r="C676" s="39">
        <v>2215258</v>
      </c>
      <c r="D676" s="40" t="s">
        <v>17</v>
      </c>
      <c r="E676" s="40">
        <v>1.67</v>
      </c>
      <c r="F676" s="40">
        <f t="shared" si="128"/>
        <v>3.34</v>
      </c>
      <c r="G676" s="43"/>
      <c r="H676" s="62"/>
      <c r="I676" s="43"/>
      <c r="J676" s="40"/>
      <c r="K676" s="62"/>
      <c r="L676" s="40"/>
      <c r="M676" s="40">
        <f t="shared" si="129"/>
        <v>0</v>
      </c>
      <c r="N676" s="40">
        <f t="shared" si="129"/>
        <v>0</v>
      </c>
    </row>
    <row r="677" spans="1:14" hidden="1" x14ac:dyDescent="0.25">
      <c r="A677" s="1">
        <v>17</v>
      </c>
      <c r="B677" s="41" t="s">
        <v>237</v>
      </c>
      <c r="C677" s="39">
        <v>2215240</v>
      </c>
      <c r="D677" s="40" t="s">
        <v>17</v>
      </c>
      <c r="E677" s="40">
        <v>12</v>
      </c>
      <c r="F677" s="40">
        <f t="shared" si="128"/>
        <v>24</v>
      </c>
      <c r="G677" s="43"/>
      <c r="H677" s="62"/>
      <c r="I677" s="43"/>
      <c r="J677" s="40"/>
      <c r="K677" s="62"/>
      <c r="L677" s="40"/>
      <c r="M677" s="40">
        <f t="shared" si="129"/>
        <v>0</v>
      </c>
      <c r="N677" s="40">
        <f t="shared" si="129"/>
        <v>0</v>
      </c>
    </row>
    <row r="678" spans="1:14" hidden="1" x14ac:dyDescent="0.25">
      <c r="A678" s="1">
        <v>18</v>
      </c>
      <c r="B678" s="41" t="s">
        <v>238</v>
      </c>
      <c r="C678" s="39">
        <v>2215205</v>
      </c>
      <c r="D678" s="40" t="s">
        <v>17</v>
      </c>
      <c r="E678" s="40">
        <v>7</v>
      </c>
      <c r="F678" s="40">
        <f t="shared" si="128"/>
        <v>14</v>
      </c>
      <c r="G678" s="43"/>
      <c r="H678" s="62"/>
      <c r="I678" s="43"/>
      <c r="J678" s="40"/>
      <c r="K678" s="62"/>
      <c r="L678" s="40"/>
      <c r="M678" s="40">
        <f t="shared" si="129"/>
        <v>0</v>
      </c>
      <c r="N678" s="40">
        <f t="shared" si="129"/>
        <v>0</v>
      </c>
    </row>
    <row r="679" spans="1:14" hidden="1" x14ac:dyDescent="0.25">
      <c r="A679" s="1">
        <v>19</v>
      </c>
      <c r="B679" s="41" t="s">
        <v>238</v>
      </c>
      <c r="C679" s="39">
        <v>2215244</v>
      </c>
      <c r="D679" s="40" t="s">
        <v>17</v>
      </c>
      <c r="E679" s="40">
        <v>7.5</v>
      </c>
      <c r="F679" s="40">
        <f t="shared" si="128"/>
        <v>15</v>
      </c>
      <c r="G679" s="43"/>
      <c r="H679" s="62"/>
      <c r="I679" s="43"/>
      <c r="J679" s="40"/>
      <c r="K679" s="62"/>
      <c r="L679" s="40"/>
      <c r="M679" s="40">
        <f t="shared" si="129"/>
        <v>0</v>
      </c>
      <c r="N679" s="40">
        <f t="shared" si="129"/>
        <v>0</v>
      </c>
    </row>
    <row r="680" spans="1:14" hidden="1" x14ac:dyDescent="0.25">
      <c r="A680" s="1">
        <v>20</v>
      </c>
      <c r="B680" s="38" t="s">
        <v>239</v>
      </c>
      <c r="C680" s="42">
        <v>2215162</v>
      </c>
      <c r="D680" s="40" t="s">
        <v>17</v>
      </c>
      <c r="E680" s="43">
        <v>95</v>
      </c>
      <c r="F680" s="40">
        <f t="shared" si="128"/>
        <v>190</v>
      </c>
      <c r="G680" s="43"/>
      <c r="H680" s="62"/>
      <c r="I680" s="43"/>
      <c r="J680" s="40"/>
      <c r="K680" s="62"/>
      <c r="L680" s="40"/>
      <c r="M680" s="40">
        <f t="shared" si="129"/>
        <v>0</v>
      </c>
      <c r="N680" s="40">
        <f t="shared" si="129"/>
        <v>0</v>
      </c>
    </row>
    <row r="681" spans="1:14" hidden="1" x14ac:dyDescent="0.25">
      <c r="A681" s="1">
        <v>21</v>
      </c>
      <c r="B681" s="38" t="s">
        <v>20</v>
      </c>
      <c r="C681" s="42">
        <v>2215210</v>
      </c>
      <c r="D681" s="40" t="s">
        <v>17</v>
      </c>
      <c r="E681" s="43">
        <v>1.5</v>
      </c>
      <c r="F681" s="40">
        <f t="shared" si="128"/>
        <v>3</v>
      </c>
      <c r="G681" s="43"/>
      <c r="H681" s="62"/>
      <c r="I681" s="43"/>
      <c r="J681" s="40"/>
      <c r="K681" s="62"/>
      <c r="L681" s="40"/>
      <c r="M681" s="40">
        <f t="shared" si="129"/>
        <v>0</v>
      </c>
      <c r="N681" s="40">
        <f t="shared" si="129"/>
        <v>0</v>
      </c>
    </row>
    <row r="682" spans="1:14" hidden="1" x14ac:dyDescent="0.25">
      <c r="A682" s="1">
        <v>22</v>
      </c>
      <c r="B682" s="38" t="s">
        <v>240</v>
      </c>
      <c r="C682" s="42">
        <v>2215233</v>
      </c>
      <c r="D682" s="40" t="s">
        <v>17</v>
      </c>
      <c r="E682" s="43">
        <v>1</v>
      </c>
      <c r="F682" s="40">
        <f t="shared" si="128"/>
        <v>2</v>
      </c>
      <c r="G682" s="43"/>
      <c r="H682" s="62"/>
      <c r="I682" s="43"/>
      <c r="J682" s="40"/>
      <c r="K682" s="62"/>
      <c r="L682" s="40"/>
      <c r="M682" s="40">
        <f t="shared" si="129"/>
        <v>0</v>
      </c>
      <c r="N682" s="40">
        <f t="shared" si="129"/>
        <v>0</v>
      </c>
    </row>
    <row r="683" spans="1:14" hidden="1" x14ac:dyDescent="0.25">
      <c r="A683" s="1">
        <v>23</v>
      </c>
      <c r="B683" s="38" t="s">
        <v>241</v>
      </c>
      <c r="C683" s="42">
        <v>2215220</v>
      </c>
      <c r="D683" s="40" t="s">
        <v>17</v>
      </c>
      <c r="E683" s="43">
        <v>1.5</v>
      </c>
      <c r="F683" s="40">
        <f t="shared" si="128"/>
        <v>3</v>
      </c>
      <c r="G683" s="43"/>
      <c r="H683" s="62"/>
      <c r="I683" s="43"/>
      <c r="J683" s="40"/>
      <c r="K683" s="62"/>
      <c r="L683" s="40"/>
      <c r="M683" s="40">
        <f t="shared" si="129"/>
        <v>0</v>
      </c>
      <c r="N683" s="40">
        <f t="shared" si="129"/>
        <v>0</v>
      </c>
    </row>
    <row r="684" spans="1:14" hidden="1" x14ac:dyDescent="0.25">
      <c r="A684" s="1">
        <v>24</v>
      </c>
      <c r="B684" s="38" t="s">
        <v>242</v>
      </c>
      <c r="C684" s="42">
        <v>2215167</v>
      </c>
      <c r="D684" s="40" t="s">
        <v>17</v>
      </c>
      <c r="E684" s="43">
        <v>1.8</v>
      </c>
      <c r="F684" s="40">
        <f t="shared" si="128"/>
        <v>3.6</v>
      </c>
      <c r="G684" s="43"/>
      <c r="H684" s="62"/>
      <c r="I684" s="43"/>
      <c r="J684" s="40"/>
      <c r="K684" s="62"/>
      <c r="L684" s="40"/>
      <c r="M684" s="40">
        <f t="shared" si="129"/>
        <v>0</v>
      </c>
      <c r="N684" s="40">
        <f t="shared" si="129"/>
        <v>0</v>
      </c>
    </row>
    <row r="685" spans="1:14" hidden="1" x14ac:dyDescent="0.25">
      <c r="A685" s="1">
        <v>25</v>
      </c>
      <c r="B685" s="38" t="s">
        <v>243</v>
      </c>
      <c r="C685" s="42">
        <v>2215206</v>
      </c>
      <c r="D685" s="40" t="s">
        <v>17</v>
      </c>
      <c r="E685" s="43">
        <v>2</v>
      </c>
      <c r="F685" s="40">
        <f>E685*2</f>
        <v>4</v>
      </c>
      <c r="G685" s="43"/>
      <c r="H685" s="62"/>
      <c r="I685" s="43"/>
      <c r="J685" s="40"/>
      <c r="K685" s="62"/>
      <c r="L685" s="40"/>
      <c r="M685" s="40">
        <f>G685+I685-K685</f>
        <v>0</v>
      </c>
      <c r="N685" s="40">
        <f>H685+J685-L685</f>
        <v>0</v>
      </c>
    </row>
    <row r="686" spans="1:14" hidden="1" x14ac:dyDescent="0.25">
      <c r="A686" s="1">
        <v>26</v>
      </c>
      <c r="B686" s="38" t="s">
        <v>244</v>
      </c>
      <c r="C686" s="42">
        <v>2215238</v>
      </c>
      <c r="D686" s="40" t="s">
        <v>17</v>
      </c>
      <c r="E686" s="43">
        <v>0.1</v>
      </c>
      <c r="F686" s="40">
        <f t="shared" ref="F686:F690" si="130">E686*2</f>
        <v>0.2</v>
      </c>
      <c r="G686" s="43"/>
      <c r="H686" s="62"/>
      <c r="I686" s="43"/>
      <c r="J686" s="40"/>
      <c r="K686" s="62"/>
      <c r="L686" s="40"/>
      <c r="M686" s="40">
        <f t="shared" ref="M686:N702" si="131">G686+I686-K686</f>
        <v>0</v>
      </c>
      <c r="N686" s="40">
        <f t="shared" si="131"/>
        <v>0</v>
      </c>
    </row>
    <row r="687" spans="1:14" hidden="1" x14ac:dyDescent="0.25">
      <c r="A687" s="1">
        <v>27</v>
      </c>
      <c r="B687" s="38" t="s">
        <v>245</v>
      </c>
      <c r="C687" s="42">
        <v>2215337</v>
      </c>
      <c r="D687" s="40" t="s">
        <v>17</v>
      </c>
      <c r="E687" s="43">
        <v>7.5</v>
      </c>
      <c r="F687" s="40">
        <f t="shared" si="130"/>
        <v>15</v>
      </c>
      <c r="G687" s="43"/>
      <c r="H687" s="62"/>
      <c r="I687" s="43"/>
      <c r="J687" s="40"/>
      <c r="K687" s="62"/>
      <c r="L687" s="40"/>
      <c r="M687" s="40">
        <f t="shared" si="131"/>
        <v>0</v>
      </c>
      <c r="N687" s="40">
        <f t="shared" si="131"/>
        <v>0</v>
      </c>
    </row>
    <row r="688" spans="1:14" hidden="1" x14ac:dyDescent="0.25">
      <c r="A688" s="1">
        <v>28</v>
      </c>
      <c r="B688" s="38" t="s">
        <v>246</v>
      </c>
      <c r="C688" s="42">
        <v>2215251</v>
      </c>
      <c r="D688" s="40" t="s">
        <v>17</v>
      </c>
      <c r="E688" s="43">
        <v>2.08</v>
      </c>
      <c r="F688" s="40">
        <f t="shared" si="130"/>
        <v>4.16</v>
      </c>
      <c r="G688" s="43"/>
      <c r="H688" s="62"/>
      <c r="I688" s="43"/>
      <c r="J688" s="40"/>
      <c r="K688" s="62"/>
      <c r="L688" s="40"/>
      <c r="M688" s="40">
        <f t="shared" si="131"/>
        <v>0</v>
      </c>
      <c r="N688" s="40">
        <f t="shared" si="131"/>
        <v>0</v>
      </c>
    </row>
    <row r="689" spans="1:14" hidden="1" x14ac:dyDescent="0.25">
      <c r="A689" s="1">
        <v>29</v>
      </c>
      <c r="B689" s="38" t="s">
        <v>247</v>
      </c>
      <c r="C689" s="42">
        <v>2215239</v>
      </c>
      <c r="D689" s="40" t="s">
        <v>17</v>
      </c>
      <c r="E689" s="43">
        <v>47</v>
      </c>
      <c r="F689" s="40">
        <f t="shared" si="130"/>
        <v>94</v>
      </c>
      <c r="G689" s="43"/>
      <c r="H689" s="62"/>
      <c r="I689" s="43"/>
      <c r="J689" s="40"/>
      <c r="K689" s="62"/>
      <c r="L689" s="40"/>
      <c r="M689" s="40">
        <f t="shared" si="131"/>
        <v>0</v>
      </c>
      <c r="N689" s="40">
        <f t="shared" si="131"/>
        <v>0</v>
      </c>
    </row>
    <row r="690" spans="1:14" hidden="1" x14ac:dyDescent="0.25">
      <c r="A690" s="1">
        <v>30</v>
      </c>
      <c r="B690" s="38" t="s">
        <v>248</v>
      </c>
      <c r="C690" s="42">
        <v>2215254</v>
      </c>
      <c r="D690" s="40" t="s">
        <v>17</v>
      </c>
      <c r="E690" s="43">
        <v>2.08</v>
      </c>
      <c r="F690" s="40">
        <f t="shared" si="130"/>
        <v>4.16</v>
      </c>
      <c r="G690" s="43"/>
      <c r="H690" s="62"/>
      <c r="I690" s="43"/>
      <c r="J690" s="40"/>
      <c r="K690" s="62"/>
      <c r="L690" s="40"/>
      <c r="M690" s="40">
        <f t="shared" si="131"/>
        <v>0</v>
      </c>
      <c r="N690" s="40">
        <f t="shared" si="131"/>
        <v>0</v>
      </c>
    </row>
    <row r="691" spans="1:14" hidden="1" x14ac:dyDescent="0.25">
      <c r="A691" s="1">
        <v>31</v>
      </c>
      <c r="B691" s="41" t="s">
        <v>249</v>
      </c>
      <c r="C691" s="39">
        <v>2215253</v>
      </c>
      <c r="D691" s="40" t="s">
        <v>17</v>
      </c>
      <c r="E691" s="40">
        <v>2.08</v>
      </c>
      <c r="F691" s="40">
        <f>E691*2</f>
        <v>4.16</v>
      </c>
      <c r="G691" s="43"/>
      <c r="H691" s="62"/>
      <c r="I691" s="43"/>
      <c r="J691" s="40"/>
      <c r="K691" s="62"/>
      <c r="L691" s="40"/>
      <c r="M691" s="40">
        <f t="shared" si="131"/>
        <v>0</v>
      </c>
      <c r="N691" s="40">
        <f t="shared" si="131"/>
        <v>0</v>
      </c>
    </row>
    <row r="692" spans="1:14" hidden="1" x14ac:dyDescent="0.25">
      <c r="A692" s="1">
        <v>32</v>
      </c>
      <c r="B692" s="41" t="s">
        <v>250</v>
      </c>
      <c r="C692" s="39">
        <v>2215218</v>
      </c>
      <c r="D692" s="40" t="s">
        <v>17</v>
      </c>
      <c r="E692" s="40">
        <v>4.17</v>
      </c>
      <c r="F692" s="40">
        <f>E692*2</f>
        <v>8.34</v>
      </c>
      <c r="G692" s="43"/>
      <c r="H692" s="62"/>
      <c r="I692" s="43"/>
      <c r="J692" s="40"/>
      <c r="K692" s="62"/>
      <c r="L692" s="40"/>
      <c r="M692" s="40">
        <f t="shared" si="131"/>
        <v>0</v>
      </c>
      <c r="N692" s="40">
        <f t="shared" si="131"/>
        <v>0</v>
      </c>
    </row>
    <row r="693" spans="1:14" hidden="1" x14ac:dyDescent="0.25">
      <c r="A693" s="1">
        <v>33</v>
      </c>
      <c r="B693" s="50" t="s">
        <v>250</v>
      </c>
      <c r="C693" s="44">
        <v>2215218</v>
      </c>
      <c r="D693" s="40" t="s">
        <v>17</v>
      </c>
      <c r="E693" s="45">
        <v>4.18</v>
      </c>
      <c r="F693" s="40">
        <f>E693*2</f>
        <v>8.36</v>
      </c>
      <c r="G693" s="45"/>
      <c r="H693" s="62"/>
      <c r="I693" s="45"/>
      <c r="J693" s="40"/>
      <c r="K693" s="62"/>
      <c r="L693" s="40"/>
      <c r="M693" s="40">
        <f t="shared" si="131"/>
        <v>0</v>
      </c>
      <c r="N693" s="40">
        <f t="shared" si="131"/>
        <v>0</v>
      </c>
    </row>
    <row r="694" spans="1:14" hidden="1" x14ac:dyDescent="0.25">
      <c r="A694" s="1">
        <v>34</v>
      </c>
      <c r="B694" s="38" t="s">
        <v>251</v>
      </c>
      <c r="C694" s="42">
        <v>2215200</v>
      </c>
      <c r="D694" s="40" t="s">
        <v>17</v>
      </c>
      <c r="E694" s="43">
        <v>4</v>
      </c>
      <c r="F694" s="40">
        <f t="shared" ref="F694:F697" si="132">E694*2</f>
        <v>8</v>
      </c>
      <c r="G694" s="43"/>
      <c r="H694" s="62"/>
      <c r="I694" s="43"/>
      <c r="J694" s="40"/>
      <c r="K694" s="62"/>
      <c r="L694" s="40"/>
      <c r="M694" s="40">
        <f t="shared" si="131"/>
        <v>0</v>
      </c>
      <c r="N694" s="40">
        <f t="shared" si="131"/>
        <v>0</v>
      </c>
    </row>
    <row r="695" spans="1:14" hidden="1" x14ac:dyDescent="0.25">
      <c r="A695" s="1">
        <v>35</v>
      </c>
      <c r="B695" s="38" t="s">
        <v>252</v>
      </c>
      <c r="C695" s="42">
        <v>2215209</v>
      </c>
      <c r="D695" s="40" t="s">
        <v>17</v>
      </c>
      <c r="E695" s="43">
        <v>0.5</v>
      </c>
      <c r="F695" s="40">
        <f t="shared" si="132"/>
        <v>1</v>
      </c>
      <c r="G695" s="43"/>
      <c r="H695" s="62"/>
      <c r="I695" s="43"/>
      <c r="J695" s="40"/>
      <c r="K695" s="62"/>
      <c r="L695" s="40"/>
      <c r="M695" s="40">
        <f t="shared" si="131"/>
        <v>0</v>
      </c>
      <c r="N695" s="40">
        <f t="shared" si="131"/>
        <v>0</v>
      </c>
    </row>
    <row r="696" spans="1:14" hidden="1" x14ac:dyDescent="0.25">
      <c r="A696" s="1">
        <v>36</v>
      </c>
      <c r="B696" s="38" t="s">
        <v>253</v>
      </c>
      <c r="C696" s="42">
        <v>2215189</v>
      </c>
      <c r="D696" s="40" t="s">
        <v>17</v>
      </c>
      <c r="E696" s="43">
        <v>1.5</v>
      </c>
      <c r="F696" s="40">
        <f t="shared" si="132"/>
        <v>3</v>
      </c>
      <c r="G696" s="43"/>
      <c r="H696" s="62"/>
      <c r="I696" s="43"/>
      <c r="J696" s="40"/>
      <c r="K696" s="62"/>
      <c r="L696" s="40"/>
      <c r="M696" s="40">
        <f t="shared" si="131"/>
        <v>0</v>
      </c>
      <c r="N696" s="40">
        <f t="shared" si="131"/>
        <v>0</v>
      </c>
    </row>
    <row r="697" spans="1:14" hidden="1" x14ac:dyDescent="0.25">
      <c r="A697" s="1">
        <v>37</v>
      </c>
      <c r="B697" s="38" t="s">
        <v>254</v>
      </c>
      <c r="C697" s="42">
        <v>2215185</v>
      </c>
      <c r="D697" s="40" t="s">
        <v>17</v>
      </c>
      <c r="E697" s="43">
        <v>2</v>
      </c>
      <c r="F697" s="40">
        <f t="shared" si="132"/>
        <v>4</v>
      </c>
      <c r="G697" s="43"/>
      <c r="H697" s="62"/>
      <c r="I697" s="43"/>
      <c r="J697" s="40"/>
      <c r="K697" s="62"/>
      <c r="L697" s="40"/>
      <c r="M697" s="40">
        <f t="shared" si="131"/>
        <v>0</v>
      </c>
      <c r="N697" s="40">
        <f t="shared" si="131"/>
        <v>0</v>
      </c>
    </row>
    <row r="698" spans="1:14" hidden="1" x14ac:dyDescent="0.25">
      <c r="A698" s="1">
        <v>38</v>
      </c>
      <c r="B698" s="41" t="s">
        <v>255</v>
      </c>
      <c r="C698" s="39">
        <v>2215222</v>
      </c>
      <c r="D698" s="40" t="s">
        <v>17</v>
      </c>
      <c r="E698" s="40">
        <v>0.2</v>
      </c>
      <c r="F698" s="40">
        <f>E698*2</f>
        <v>0.4</v>
      </c>
      <c r="G698" s="43"/>
      <c r="H698" s="62"/>
      <c r="I698" s="43"/>
      <c r="J698" s="40"/>
      <c r="K698" s="62"/>
      <c r="L698" s="40"/>
      <c r="M698" s="40">
        <f t="shared" si="131"/>
        <v>0</v>
      </c>
      <c r="N698" s="40">
        <f t="shared" si="131"/>
        <v>0</v>
      </c>
    </row>
    <row r="699" spans="1:14" hidden="1" x14ac:dyDescent="0.25">
      <c r="A699" s="1">
        <v>39</v>
      </c>
      <c r="B699" s="41" t="s">
        <v>256</v>
      </c>
      <c r="C699" s="39">
        <v>2215166</v>
      </c>
      <c r="D699" s="40" t="s">
        <v>17</v>
      </c>
      <c r="E699" s="40">
        <v>1.85</v>
      </c>
      <c r="F699" s="40">
        <f>E699*2</f>
        <v>3.7</v>
      </c>
      <c r="G699" s="43"/>
      <c r="H699" s="62"/>
      <c r="I699" s="43"/>
      <c r="J699" s="40"/>
      <c r="K699" s="62"/>
      <c r="L699" s="40"/>
      <c r="M699" s="40">
        <f t="shared" si="131"/>
        <v>0</v>
      </c>
      <c r="N699" s="40">
        <f t="shared" si="131"/>
        <v>0</v>
      </c>
    </row>
    <row r="700" spans="1:14" hidden="1" x14ac:dyDescent="0.25">
      <c r="A700" s="1">
        <v>40</v>
      </c>
      <c r="B700" s="41" t="s">
        <v>256</v>
      </c>
      <c r="C700" s="39">
        <v>2215241</v>
      </c>
      <c r="D700" s="40" t="s">
        <v>17</v>
      </c>
      <c r="E700" s="40">
        <v>2</v>
      </c>
      <c r="F700" s="40">
        <f>E700*2</f>
        <v>4</v>
      </c>
      <c r="G700" s="43"/>
      <c r="H700" s="62"/>
      <c r="I700" s="43"/>
      <c r="J700" s="40"/>
      <c r="K700" s="62"/>
      <c r="L700" s="40"/>
      <c r="M700" s="40">
        <f t="shared" si="131"/>
        <v>0</v>
      </c>
      <c r="N700" s="40">
        <f t="shared" si="131"/>
        <v>0</v>
      </c>
    </row>
    <row r="701" spans="1:14" hidden="1" x14ac:dyDescent="0.25">
      <c r="A701" s="1">
        <v>41</v>
      </c>
      <c r="B701" s="38" t="s">
        <v>37</v>
      </c>
      <c r="C701" s="42">
        <v>2215194</v>
      </c>
      <c r="D701" s="40" t="s">
        <v>17</v>
      </c>
      <c r="E701" s="43">
        <v>5</v>
      </c>
      <c r="F701" s="40">
        <f t="shared" ref="F701:F702" si="133">E701*2</f>
        <v>10</v>
      </c>
      <c r="G701" s="43"/>
      <c r="H701" s="62"/>
      <c r="I701" s="43"/>
      <c r="J701" s="40"/>
      <c r="K701" s="62"/>
      <c r="L701" s="40"/>
      <c r="M701" s="40">
        <f t="shared" si="131"/>
        <v>0</v>
      </c>
      <c r="N701" s="40">
        <f t="shared" si="131"/>
        <v>0</v>
      </c>
    </row>
    <row r="702" spans="1:14" hidden="1" x14ac:dyDescent="0.25">
      <c r="A702" s="1">
        <v>42</v>
      </c>
      <c r="B702" s="38" t="s">
        <v>257</v>
      </c>
      <c r="C702" s="42">
        <v>2215208</v>
      </c>
      <c r="D702" s="40" t="s">
        <v>17</v>
      </c>
      <c r="E702" s="43">
        <v>4</v>
      </c>
      <c r="F702" s="40">
        <f t="shared" si="133"/>
        <v>8</v>
      </c>
      <c r="G702" s="43"/>
      <c r="H702" s="62"/>
      <c r="I702" s="43"/>
      <c r="J702" s="40"/>
      <c r="K702" s="62"/>
      <c r="L702" s="40"/>
      <c r="M702" s="40">
        <f t="shared" si="131"/>
        <v>0</v>
      </c>
      <c r="N702" s="40">
        <f t="shared" si="131"/>
        <v>0</v>
      </c>
    </row>
    <row r="703" spans="1:14" hidden="1" x14ac:dyDescent="0.25">
      <c r="A703" s="1">
        <v>43</v>
      </c>
      <c r="B703" s="38" t="s">
        <v>258</v>
      </c>
      <c r="C703" s="42">
        <v>2215248</v>
      </c>
      <c r="D703" s="40" t="s">
        <v>17</v>
      </c>
      <c r="E703" s="43">
        <v>4.57</v>
      </c>
      <c r="F703" s="40">
        <f>E703*2</f>
        <v>9.14</v>
      </c>
      <c r="G703" s="43"/>
      <c r="H703" s="62"/>
      <c r="I703" s="43"/>
      <c r="J703" s="40"/>
      <c r="K703" s="62"/>
      <c r="L703" s="40"/>
      <c r="M703" s="40">
        <f>G703+I703-K703</f>
        <v>0</v>
      </c>
      <c r="N703" s="40">
        <f>H703+J703-L703</f>
        <v>0</v>
      </c>
    </row>
    <row r="704" spans="1:14" hidden="1" x14ac:dyDescent="0.25">
      <c r="A704" s="1">
        <v>44</v>
      </c>
      <c r="B704" s="38" t="s">
        <v>259</v>
      </c>
      <c r="C704" s="42">
        <v>2215171</v>
      </c>
      <c r="D704" s="40" t="s">
        <v>17</v>
      </c>
      <c r="E704" s="43">
        <v>12.56</v>
      </c>
      <c r="F704" s="40">
        <f t="shared" ref="F704:F722" si="134">E704*2</f>
        <v>25.12</v>
      </c>
      <c r="G704" s="43"/>
      <c r="H704" s="62"/>
      <c r="I704" s="43"/>
      <c r="J704" s="40"/>
      <c r="K704" s="62"/>
      <c r="L704" s="40"/>
      <c r="M704" s="40">
        <f t="shared" ref="M704:N767" si="135">G704+I704-K704</f>
        <v>0</v>
      </c>
      <c r="N704" s="40">
        <f t="shared" si="135"/>
        <v>0</v>
      </c>
    </row>
    <row r="705" spans="1:14" hidden="1" x14ac:dyDescent="0.25">
      <c r="A705" s="1">
        <v>45</v>
      </c>
      <c r="B705" s="41" t="s">
        <v>260</v>
      </c>
      <c r="C705" s="39">
        <v>2215370</v>
      </c>
      <c r="D705" s="40" t="s">
        <v>17</v>
      </c>
      <c r="E705" s="40">
        <v>10</v>
      </c>
      <c r="F705" s="40">
        <f t="shared" si="134"/>
        <v>20</v>
      </c>
      <c r="G705" s="43"/>
      <c r="H705" s="62"/>
      <c r="I705" s="43"/>
      <c r="J705" s="40"/>
      <c r="K705" s="62"/>
      <c r="L705" s="40"/>
      <c r="M705" s="40">
        <f t="shared" si="135"/>
        <v>0</v>
      </c>
      <c r="N705" s="40">
        <f t="shared" si="135"/>
        <v>0</v>
      </c>
    </row>
    <row r="706" spans="1:14" hidden="1" x14ac:dyDescent="0.25">
      <c r="A706" s="1">
        <v>46</v>
      </c>
      <c r="B706" s="41" t="s">
        <v>261</v>
      </c>
      <c r="C706" s="39">
        <v>2215373</v>
      </c>
      <c r="D706" s="40" t="s">
        <v>17</v>
      </c>
      <c r="E706" s="40">
        <v>22.05</v>
      </c>
      <c r="F706" s="40">
        <f t="shared" si="134"/>
        <v>44.1</v>
      </c>
      <c r="G706" s="43"/>
      <c r="H706" s="62"/>
      <c r="I706" s="43"/>
      <c r="J706" s="40"/>
      <c r="K706" s="62"/>
      <c r="L706" s="40"/>
      <c r="M706" s="40">
        <f t="shared" si="135"/>
        <v>0</v>
      </c>
      <c r="N706" s="40">
        <f t="shared" si="135"/>
        <v>0</v>
      </c>
    </row>
    <row r="707" spans="1:14" hidden="1" x14ac:dyDescent="0.25">
      <c r="A707" s="1">
        <v>47</v>
      </c>
      <c r="B707" s="41" t="s">
        <v>261</v>
      </c>
      <c r="C707" s="39">
        <v>2215372</v>
      </c>
      <c r="D707" s="40" t="s">
        <v>17</v>
      </c>
      <c r="E707" s="40">
        <v>25.52</v>
      </c>
      <c r="F707" s="40">
        <f t="shared" si="134"/>
        <v>51.04</v>
      </c>
      <c r="G707" s="43"/>
      <c r="H707" s="62"/>
      <c r="I707" s="43"/>
      <c r="J707" s="40"/>
      <c r="K707" s="62"/>
      <c r="L707" s="40"/>
      <c r="M707" s="40">
        <f t="shared" si="135"/>
        <v>0</v>
      </c>
      <c r="N707" s="40">
        <f t="shared" si="135"/>
        <v>0</v>
      </c>
    </row>
    <row r="708" spans="1:14" hidden="1" x14ac:dyDescent="0.25">
      <c r="A708" s="1">
        <v>48</v>
      </c>
      <c r="B708" s="41" t="s">
        <v>21</v>
      </c>
      <c r="C708" s="39">
        <v>2215191</v>
      </c>
      <c r="D708" s="40" t="s">
        <v>17</v>
      </c>
      <c r="E708" s="40">
        <v>1.5</v>
      </c>
      <c r="F708" s="40">
        <f t="shared" si="134"/>
        <v>3</v>
      </c>
      <c r="G708" s="43"/>
      <c r="H708" s="62"/>
      <c r="I708" s="43"/>
      <c r="J708" s="40"/>
      <c r="K708" s="62"/>
      <c r="L708" s="40"/>
      <c r="M708" s="40">
        <f t="shared" si="135"/>
        <v>0</v>
      </c>
      <c r="N708" s="40">
        <f t="shared" si="135"/>
        <v>0</v>
      </c>
    </row>
    <row r="709" spans="1:14" hidden="1" x14ac:dyDescent="0.25">
      <c r="A709" s="1">
        <v>49</v>
      </c>
      <c r="B709" s="41" t="s">
        <v>262</v>
      </c>
      <c r="C709" s="39">
        <v>2215236</v>
      </c>
      <c r="D709" s="40" t="s">
        <v>17</v>
      </c>
      <c r="E709" s="40">
        <v>38</v>
      </c>
      <c r="F709" s="40">
        <f t="shared" si="134"/>
        <v>76</v>
      </c>
      <c r="G709" s="43"/>
      <c r="H709" s="62"/>
      <c r="I709" s="43"/>
      <c r="J709" s="40"/>
      <c r="K709" s="62"/>
      <c r="L709" s="40"/>
      <c r="M709" s="40">
        <f t="shared" si="135"/>
        <v>0</v>
      </c>
      <c r="N709" s="40">
        <f t="shared" si="135"/>
        <v>0</v>
      </c>
    </row>
    <row r="710" spans="1:14" hidden="1" x14ac:dyDescent="0.25">
      <c r="A710" s="1">
        <v>50</v>
      </c>
      <c r="B710" s="41" t="s">
        <v>263</v>
      </c>
      <c r="C710" s="39">
        <v>2215231</v>
      </c>
      <c r="D710" s="40" t="s">
        <v>17</v>
      </c>
      <c r="E710" s="40">
        <v>8</v>
      </c>
      <c r="F710" s="40">
        <f t="shared" si="134"/>
        <v>16</v>
      </c>
      <c r="G710" s="43"/>
      <c r="H710" s="62"/>
      <c r="I710" s="43"/>
      <c r="J710" s="40"/>
      <c r="K710" s="62"/>
      <c r="L710" s="40"/>
      <c r="M710" s="40">
        <f t="shared" si="135"/>
        <v>0</v>
      </c>
      <c r="N710" s="40">
        <f t="shared" si="135"/>
        <v>0</v>
      </c>
    </row>
    <row r="711" spans="1:14" hidden="1" x14ac:dyDescent="0.25">
      <c r="A711" s="1">
        <v>51</v>
      </c>
      <c r="B711" s="41" t="s">
        <v>264</v>
      </c>
      <c r="C711" s="39">
        <v>2215232</v>
      </c>
      <c r="D711" s="40" t="s">
        <v>17</v>
      </c>
      <c r="E711" s="40">
        <v>6.5</v>
      </c>
      <c r="F711" s="40">
        <f t="shared" si="134"/>
        <v>13</v>
      </c>
      <c r="G711" s="43"/>
      <c r="H711" s="62"/>
      <c r="I711" s="43"/>
      <c r="J711" s="40"/>
      <c r="K711" s="62"/>
      <c r="L711" s="40"/>
      <c r="M711" s="40">
        <f t="shared" si="135"/>
        <v>0</v>
      </c>
      <c r="N711" s="40">
        <f t="shared" si="135"/>
        <v>0</v>
      </c>
    </row>
    <row r="712" spans="1:14" hidden="1" x14ac:dyDescent="0.25">
      <c r="A712" s="1">
        <v>52</v>
      </c>
      <c r="B712" s="41" t="s">
        <v>23</v>
      </c>
      <c r="C712" s="39">
        <v>2215235</v>
      </c>
      <c r="D712" s="40" t="s">
        <v>17</v>
      </c>
      <c r="E712" s="40">
        <v>2</v>
      </c>
      <c r="F712" s="40">
        <f t="shared" si="134"/>
        <v>4</v>
      </c>
      <c r="G712" s="43"/>
      <c r="H712" s="62"/>
      <c r="I712" s="43"/>
      <c r="J712" s="40"/>
      <c r="K712" s="62"/>
      <c r="L712" s="40"/>
      <c r="M712" s="40">
        <f t="shared" si="135"/>
        <v>0</v>
      </c>
      <c r="N712" s="40">
        <f t="shared" si="135"/>
        <v>0</v>
      </c>
    </row>
    <row r="713" spans="1:14" hidden="1" x14ac:dyDescent="0.25">
      <c r="A713" s="1">
        <v>53</v>
      </c>
      <c r="B713" s="41" t="s">
        <v>265</v>
      </c>
      <c r="C713" s="39">
        <v>2215223</v>
      </c>
      <c r="D713" s="40" t="s">
        <v>17</v>
      </c>
      <c r="E713" s="40">
        <v>0.1</v>
      </c>
      <c r="F713" s="40">
        <f t="shared" si="134"/>
        <v>0.2</v>
      </c>
      <c r="G713" s="43"/>
      <c r="H713" s="62"/>
      <c r="I713" s="43"/>
      <c r="J713" s="40"/>
      <c r="K713" s="62"/>
      <c r="L713" s="40"/>
      <c r="M713" s="40">
        <f t="shared" si="135"/>
        <v>0</v>
      </c>
      <c r="N713" s="40">
        <f t="shared" si="135"/>
        <v>0</v>
      </c>
    </row>
    <row r="714" spans="1:14" hidden="1" x14ac:dyDescent="0.25">
      <c r="A714" s="1">
        <v>54</v>
      </c>
      <c r="B714" s="41" t="s">
        <v>266</v>
      </c>
      <c r="C714" s="39">
        <v>2215207</v>
      </c>
      <c r="D714" s="40" t="s">
        <v>17</v>
      </c>
      <c r="E714" s="40">
        <v>0.7</v>
      </c>
      <c r="F714" s="40">
        <f t="shared" si="134"/>
        <v>1.4</v>
      </c>
      <c r="G714" s="43"/>
      <c r="H714" s="62"/>
      <c r="I714" s="43"/>
      <c r="J714" s="40"/>
      <c r="K714" s="62"/>
      <c r="L714" s="40"/>
      <c r="M714" s="40">
        <f t="shared" si="135"/>
        <v>0</v>
      </c>
      <c r="N714" s="40">
        <f t="shared" si="135"/>
        <v>0</v>
      </c>
    </row>
    <row r="715" spans="1:14" hidden="1" x14ac:dyDescent="0.25">
      <c r="A715" s="1">
        <v>55</v>
      </c>
      <c r="B715" s="38" t="s">
        <v>267</v>
      </c>
      <c r="C715" s="42">
        <v>2215382</v>
      </c>
      <c r="D715" s="40" t="s">
        <v>17</v>
      </c>
      <c r="E715" s="43">
        <v>34.14</v>
      </c>
      <c r="F715" s="40">
        <f t="shared" si="134"/>
        <v>68.28</v>
      </c>
      <c r="G715" s="43"/>
      <c r="H715" s="62"/>
      <c r="I715" s="43"/>
      <c r="J715" s="40"/>
      <c r="K715" s="62"/>
      <c r="L715" s="40"/>
      <c r="M715" s="40">
        <f t="shared" si="135"/>
        <v>0</v>
      </c>
      <c r="N715" s="40">
        <f t="shared" si="135"/>
        <v>0</v>
      </c>
    </row>
    <row r="716" spans="1:14" hidden="1" x14ac:dyDescent="0.25">
      <c r="A716" s="1">
        <v>56</v>
      </c>
      <c r="B716" s="41" t="s">
        <v>268</v>
      </c>
      <c r="C716" s="39">
        <v>2215188</v>
      </c>
      <c r="D716" s="40" t="s">
        <v>17</v>
      </c>
      <c r="E716" s="40">
        <v>1</v>
      </c>
      <c r="F716" s="40">
        <f t="shared" si="134"/>
        <v>2</v>
      </c>
      <c r="G716" s="43"/>
      <c r="H716" s="62"/>
      <c r="I716" s="43"/>
      <c r="J716" s="40"/>
      <c r="K716" s="62"/>
      <c r="L716" s="40"/>
      <c r="M716" s="40">
        <f t="shared" si="135"/>
        <v>0</v>
      </c>
      <c r="N716" s="40">
        <f t="shared" si="135"/>
        <v>0</v>
      </c>
    </row>
    <row r="717" spans="1:14" hidden="1" x14ac:dyDescent="0.25">
      <c r="A717" s="1">
        <v>57</v>
      </c>
      <c r="B717" s="38" t="s">
        <v>269</v>
      </c>
      <c r="C717" s="42">
        <v>2215386</v>
      </c>
      <c r="D717" s="40" t="s">
        <v>17</v>
      </c>
      <c r="E717" s="43">
        <v>25</v>
      </c>
      <c r="F717" s="40">
        <f t="shared" si="134"/>
        <v>50</v>
      </c>
      <c r="G717" s="43"/>
      <c r="H717" s="62"/>
      <c r="I717" s="43"/>
      <c r="J717" s="40"/>
      <c r="K717" s="62"/>
      <c r="L717" s="40"/>
      <c r="M717" s="40">
        <f t="shared" si="135"/>
        <v>0</v>
      </c>
      <c r="N717" s="40">
        <f t="shared" si="135"/>
        <v>0</v>
      </c>
    </row>
    <row r="718" spans="1:14" hidden="1" x14ac:dyDescent="0.25">
      <c r="A718" s="1">
        <v>58</v>
      </c>
      <c r="B718" s="38" t="s">
        <v>269</v>
      </c>
      <c r="C718" s="42">
        <v>2215385</v>
      </c>
      <c r="D718" s="40" t="s">
        <v>17</v>
      </c>
      <c r="E718" s="43">
        <v>28.8</v>
      </c>
      <c r="F718" s="40">
        <f t="shared" si="134"/>
        <v>57.6</v>
      </c>
      <c r="G718" s="43"/>
      <c r="H718" s="62"/>
      <c r="I718" s="43"/>
      <c r="J718" s="40"/>
      <c r="K718" s="62"/>
      <c r="L718" s="40"/>
      <c r="M718" s="40">
        <f t="shared" si="135"/>
        <v>0</v>
      </c>
      <c r="N718" s="40">
        <f t="shared" si="135"/>
        <v>0</v>
      </c>
    </row>
    <row r="719" spans="1:14" hidden="1" x14ac:dyDescent="0.25">
      <c r="A719" s="1">
        <v>59</v>
      </c>
      <c r="B719" s="38" t="s">
        <v>270</v>
      </c>
      <c r="C719" s="42">
        <v>2215383</v>
      </c>
      <c r="D719" s="40" t="s">
        <v>17</v>
      </c>
      <c r="E719" s="43">
        <v>25</v>
      </c>
      <c r="F719" s="40">
        <f t="shared" si="134"/>
        <v>50</v>
      </c>
      <c r="G719" s="43"/>
      <c r="H719" s="62"/>
      <c r="I719" s="43"/>
      <c r="J719" s="40"/>
      <c r="K719" s="62"/>
      <c r="L719" s="40"/>
      <c r="M719" s="40">
        <f t="shared" si="135"/>
        <v>0</v>
      </c>
      <c r="N719" s="40">
        <f t="shared" si="135"/>
        <v>0</v>
      </c>
    </row>
    <row r="720" spans="1:14" hidden="1" x14ac:dyDescent="0.25">
      <c r="A720" s="1">
        <v>60</v>
      </c>
      <c r="B720" s="38" t="s">
        <v>271</v>
      </c>
      <c r="C720" s="42">
        <v>2215224</v>
      </c>
      <c r="D720" s="40" t="s">
        <v>17</v>
      </c>
      <c r="E720" s="43">
        <v>7</v>
      </c>
      <c r="F720" s="40">
        <f t="shared" si="134"/>
        <v>14</v>
      </c>
      <c r="G720" s="43"/>
      <c r="H720" s="62"/>
      <c r="I720" s="43"/>
      <c r="J720" s="40"/>
      <c r="K720" s="62"/>
      <c r="L720" s="40"/>
      <c r="M720" s="40">
        <f t="shared" si="135"/>
        <v>0</v>
      </c>
      <c r="N720" s="40">
        <f t="shared" si="135"/>
        <v>0</v>
      </c>
    </row>
    <row r="721" spans="1:14" hidden="1" x14ac:dyDescent="0.25">
      <c r="A721" s="1">
        <v>61</v>
      </c>
      <c r="B721" s="38" t="s">
        <v>272</v>
      </c>
      <c r="C721" s="42">
        <v>2215197</v>
      </c>
      <c r="D721" s="40" t="s">
        <v>17</v>
      </c>
      <c r="E721" s="43">
        <v>0.2</v>
      </c>
      <c r="F721" s="40">
        <f t="shared" si="134"/>
        <v>0.4</v>
      </c>
      <c r="G721" s="43"/>
      <c r="H721" s="62"/>
      <c r="I721" s="43"/>
      <c r="J721" s="40"/>
      <c r="K721" s="62"/>
      <c r="L721" s="40"/>
      <c r="M721" s="40">
        <f t="shared" si="135"/>
        <v>0</v>
      </c>
      <c r="N721" s="40">
        <f t="shared" si="135"/>
        <v>0</v>
      </c>
    </row>
    <row r="722" spans="1:14" hidden="1" x14ac:dyDescent="0.25">
      <c r="A722" s="1">
        <v>62</v>
      </c>
      <c r="B722" s="38" t="s">
        <v>26</v>
      </c>
      <c r="C722" s="42">
        <v>2215368</v>
      </c>
      <c r="D722" s="40" t="s">
        <v>17</v>
      </c>
      <c r="E722" s="43">
        <v>6</v>
      </c>
      <c r="F722" s="40">
        <f t="shared" si="134"/>
        <v>12</v>
      </c>
      <c r="G722" s="43"/>
      <c r="H722" s="62"/>
      <c r="I722" s="43"/>
      <c r="J722" s="40"/>
      <c r="K722" s="62"/>
      <c r="L722" s="40"/>
      <c r="M722" s="40">
        <f t="shared" si="135"/>
        <v>0</v>
      </c>
      <c r="N722" s="40">
        <f t="shared" si="135"/>
        <v>0</v>
      </c>
    </row>
    <row r="723" spans="1:14" hidden="1" x14ac:dyDescent="0.25">
      <c r="A723" s="1">
        <v>63</v>
      </c>
      <c r="B723" s="38" t="s">
        <v>273</v>
      </c>
      <c r="C723" s="42">
        <v>2215201</v>
      </c>
      <c r="D723" s="40" t="s">
        <v>17</v>
      </c>
      <c r="E723" s="43">
        <v>0.2</v>
      </c>
      <c r="F723" s="40">
        <f>E723*2</f>
        <v>0.4</v>
      </c>
      <c r="G723" s="43"/>
      <c r="H723" s="62"/>
      <c r="I723" s="43"/>
      <c r="J723" s="40"/>
      <c r="K723" s="62"/>
      <c r="L723" s="40"/>
      <c r="M723" s="40">
        <f t="shared" si="135"/>
        <v>0</v>
      </c>
      <c r="N723" s="40">
        <f t="shared" si="135"/>
        <v>0</v>
      </c>
    </row>
    <row r="724" spans="1:14" hidden="1" x14ac:dyDescent="0.25">
      <c r="A724" s="1">
        <v>64</v>
      </c>
      <c r="B724" s="38" t="s">
        <v>274</v>
      </c>
      <c r="C724" s="42">
        <v>2215229</v>
      </c>
      <c r="D724" s="40" t="s">
        <v>17</v>
      </c>
      <c r="E724" s="43">
        <v>1</v>
      </c>
      <c r="F724" s="40">
        <f>E724*2</f>
        <v>2</v>
      </c>
      <c r="G724" s="43"/>
      <c r="H724" s="62"/>
      <c r="I724" s="43"/>
      <c r="J724" s="40"/>
      <c r="K724" s="62"/>
      <c r="L724" s="40"/>
      <c r="M724" s="40">
        <f t="shared" si="135"/>
        <v>0</v>
      </c>
      <c r="N724" s="40">
        <f t="shared" si="135"/>
        <v>0</v>
      </c>
    </row>
    <row r="725" spans="1:14" hidden="1" x14ac:dyDescent="0.25">
      <c r="A725" s="1">
        <v>65</v>
      </c>
      <c r="B725" s="38" t="s">
        <v>214</v>
      </c>
      <c r="C725" s="42">
        <v>2215221</v>
      </c>
      <c r="D725" s="40" t="s">
        <v>17</v>
      </c>
      <c r="E725" s="43">
        <v>0.7</v>
      </c>
      <c r="F725" s="40">
        <f t="shared" ref="F725:F737" si="136">E725*2</f>
        <v>1.4</v>
      </c>
      <c r="G725" s="43"/>
      <c r="H725" s="62"/>
      <c r="I725" s="43"/>
      <c r="J725" s="40"/>
      <c r="K725" s="62"/>
      <c r="L725" s="40"/>
      <c r="M725" s="40">
        <f t="shared" si="135"/>
        <v>0</v>
      </c>
      <c r="N725" s="40">
        <f t="shared" si="135"/>
        <v>0</v>
      </c>
    </row>
    <row r="726" spans="1:14" hidden="1" x14ac:dyDescent="0.25">
      <c r="A726" s="1">
        <v>66</v>
      </c>
      <c r="B726" s="38" t="s">
        <v>275</v>
      </c>
      <c r="C726" s="42">
        <v>2215203</v>
      </c>
      <c r="D726" s="40" t="s">
        <v>17</v>
      </c>
      <c r="E726" s="43">
        <v>3</v>
      </c>
      <c r="F726" s="40">
        <f t="shared" si="136"/>
        <v>6</v>
      </c>
      <c r="G726" s="43"/>
      <c r="H726" s="62"/>
      <c r="I726" s="43"/>
      <c r="J726" s="40"/>
      <c r="K726" s="62"/>
      <c r="L726" s="40"/>
      <c r="M726" s="40">
        <f t="shared" si="135"/>
        <v>0</v>
      </c>
      <c r="N726" s="40">
        <f t="shared" si="135"/>
        <v>0</v>
      </c>
    </row>
    <row r="727" spans="1:14" hidden="1" x14ac:dyDescent="0.25">
      <c r="A727" s="1">
        <v>67</v>
      </c>
      <c r="B727" s="38" t="s">
        <v>276</v>
      </c>
      <c r="C727" s="42">
        <v>2215215</v>
      </c>
      <c r="D727" s="40" t="s">
        <v>17</v>
      </c>
      <c r="E727" s="43">
        <v>3</v>
      </c>
      <c r="F727" s="40">
        <f t="shared" si="136"/>
        <v>6</v>
      </c>
      <c r="G727" s="43"/>
      <c r="H727" s="62"/>
      <c r="I727" s="43"/>
      <c r="J727" s="40"/>
      <c r="K727" s="62"/>
      <c r="L727" s="40"/>
      <c r="M727" s="40">
        <f t="shared" si="135"/>
        <v>0</v>
      </c>
      <c r="N727" s="40">
        <f t="shared" si="135"/>
        <v>0</v>
      </c>
    </row>
    <row r="728" spans="1:14" hidden="1" x14ac:dyDescent="0.25">
      <c r="A728" s="1">
        <v>68</v>
      </c>
      <c r="B728" s="66" t="s">
        <v>277</v>
      </c>
      <c r="C728" s="67">
        <v>2215202</v>
      </c>
      <c r="D728" s="40" t="s">
        <v>17</v>
      </c>
      <c r="E728" s="43">
        <v>2</v>
      </c>
      <c r="F728" s="40">
        <f t="shared" si="136"/>
        <v>4</v>
      </c>
      <c r="G728" s="43"/>
      <c r="H728" s="62"/>
      <c r="I728" s="43"/>
      <c r="J728" s="40"/>
      <c r="K728" s="62"/>
      <c r="L728" s="40"/>
      <c r="M728" s="40">
        <f t="shared" si="135"/>
        <v>0</v>
      </c>
      <c r="N728" s="40">
        <f t="shared" si="135"/>
        <v>0</v>
      </c>
    </row>
    <row r="729" spans="1:14" hidden="1" x14ac:dyDescent="0.25">
      <c r="A729" s="1">
        <v>69</v>
      </c>
      <c r="B729" s="38" t="s">
        <v>278</v>
      </c>
      <c r="C729" s="42">
        <v>2215170</v>
      </c>
      <c r="D729" s="40" t="s">
        <v>17</v>
      </c>
      <c r="E729" s="43">
        <v>9.75</v>
      </c>
      <c r="F729" s="40">
        <f t="shared" si="136"/>
        <v>19.5</v>
      </c>
      <c r="G729" s="43"/>
      <c r="H729" s="62"/>
      <c r="I729" s="43"/>
      <c r="J729" s="40"/>
      <c r="K729" s="62"/>
      <c r="L729" s="40"/>
      <c r="M729" s="40">
        <f t="shared" si="135"/>
        <v>0</v>
      </c>
      <c r="N729" s="40">
        <f t="shared" si="135"/>
        <v>0</v>
      </c>
    </row>
    <row r="730" spans="1:14" hidden="1" x14ac:dyDescent="0.25">
      <c r="A730" s="1">
        <v>70</v>
      </c>
      <c r="B730" s="38" t="s">
        <v>278</v>
      </c>
      <c r="C730" s="42">
        <v>2215170</v>
      </c>
      <c r="D730" s="40" t="s">
        <v>17</v>
      </c>
      <c r="E730" s="43">
        <v>9.75</v>
      </c>
      <c r="F730" s="40">
        <f t="shared" si="136"/>
        <v>19.5</v>
      </c>
      <c r="G730" s="43"/>
      <c r="H730" s="62"/>
      <c r="I730" s="43"/>
      <c r="J730" s="40"/>
      <c r="K730" s="62"/>
      <c r="L730" s="40"/>
      <c r="M730" s="40">
        <f t="shared" si="135"/>
        <v>0</v>
      </c>
      <c r="N730" s="40">
        <f t="shared" si="135"/>
        <v>0</v>
      </c>
    </row>
    <row r="731" spans="1:14" hidden="1" x14ac:dyDescent="0.25">
      <c r="A731" s="1">
        <v>71</v>
      </c>
      <c r="B731" s="38" t="s">
        <v>279</v>
      </c>
      <c r="C731" s="42">
        <v>2215371</v>
      </c>
      <c r="D731" s="40" t="s">
        <v>280</v>
      </c>
      <c r="E731" s="43">
        <v>19.59</v>
      </c>
      <c r="F731" s="40">
        <f t="shared" si="136"/>
        <v>39.18</v>
      </c>
      <c r="G731" s="43"/>
      <c r="H731" s="62"/>
      <c r="I731" s="43"/>
      <c r="J731" s="40"/>
      <c r="K731" s="62"/>
      <c r="L731" s="40"/>
      <c r="M731" s="40">
        <f t="shared" si="135"/>
        <v>0</v>
      </c>
      <c r="N731" s="40">
        <f t="shared" si="135"/>
        <v>0</v>
      </c>
    </row>
    <row r="732" spans="1:14" hidden="1" x14ac:dyDescent="0.25">
      <c r="A732" s="1">
        <v>72</v>
      </c>
      <c r="B732" s="50" t="s">
        <v>281</v>
      </c>
      <c r="C732" s="44">
        <v>2215230</v>
      </c>
      <c r="D732" s="40" t="s">
        <v>17</v>
      </c>
      <c r="E732" s="45">
        <v>0.5</v>
      </c>
      <c r="F732" s="40">
        <f t="shared" si="136"/>
        <v>1</v>
      </c>
      <c r="G732" s="45"/>
      <c r="H732" s="62"/>
      <c r="I732" s="45"/>
      <c r="J732" s="40"/>
      <c r="K732" s="62"/>
      <c r="L732" s="40"/>
      <c r="M732" s="40">
        <f t="shared" si="135"/>
        <v>0</v>
      </c>
      <c r="N732" s="40">
        <f t="shared" si="135"/>
        <v>0</v>
      </c>
    </row>
    <row r="733" spans="1:14" hidden="1" x14ac:dyDescent="0.25">
      <c r="A733" s="1">
        <v>73</v>
      </c>
      <c r="B733" s="38" t="s">
        <v>281</v>
      </c>
      <c r="C733" s="42">
        <v>2215226</v>
      </c>
      <c r="D733" s="40" t="s">
        <v>17</v>
      </c>
      <c r="E733" s="43">
        <v>1</v>
      </c>
      <c r="F733" s="40">
        <f t="shared" si="136"/>
        <v>2</v>
      </c>
      <c r="G733" s="43"/>
      <c r="H733" s="62"/>
      <c r="I733" s="43"/>
      <c r="J733" s="40"/>
      <c r="K733" s="62"/>
      <c r="L733" s="40"/>
      <c r="M733" s="40">
        <f t="shared" si="135"/>
        <v>0</v>
      </c>
      <c r="N733" s="40">
        <f t="shared" si="135"/>
        <v>0</v>
      </c>
    </row>
    <row r="734" spans="1:14" hidden="1" x14ac:dyDescent="0.25">
      <c r="A734" s="1">
        <v>74</v>
      </c>
      <c r="B734" s="41" t="s">
        <v>282</v>
      </c>
      <c r="C734" s="39">
        <v>2215165</v>
      </c>
      <c r="D734" s="40" t="s">
        <v>17</v>
      </c>
      <c r="E734" s="40">
        <v>0.6</v>
      </c>
      <c r="F734" s="40">
        <f t="shared" si="136"/>
        <v>1.2</v>
      </c>
      <c r="G734" s="43"/>
      <c r="H734" s="62"/>
      <c r="I734" s="43"/>
      <c r="J734" s="40"/>
      <c r="K734" s="62"/>
      <c r="L734" s="40"/>
      <c r="M734" s="40">
        <f t="shared" si="135"/>
        <v>0</v>
      </c>
      <c r="N734" s="40">
        <f t="shared" si="135"/>
        <v>0</v>
      </c>
    </row>
    <row r="735" spans="1:14" hidden="1" x14ac:dyDescent="0.25">
      <c r="A735" s="1">
        <v>75</v>
      </c>
      <c r="B735" s="41" t="s">
        <v>283</v>
      </c>
      <c r="C735" s="39">
        <v>2215164</v>
      </c>
      <c r="D735" s="40" t="s">
        <v>17</v>
      </c>
      <c r="E735" s="40">
        <v>4.5</v>
      </c>
      <c r="F735" s="40">
        <f t="shared" si="136"/>
        <v>9</v>
      </c>
      <c r="G735" s="43"/>
      <c r="H735" s="62"/>
      <c r="I735" s="43"/>
      <c r="J735" s="40"/>
      <c r="K735" s="62"/>
      <c r="L735" s="40"/>
      <c r="M735" s="40">
        <f t="shared" si="135"/>
        <v>0</v>
      </c>
      <c r="N735" s="40">
        <f t="shared" si="135"/>
        <v>0</v>
      </c>
    </row>
    <row r="736" spans="1:14" hidden="1" x14ac:dyDescent="0.25">
      <c r="A736" s="1">
        <v>76</v>
      </c>
      <c r="B736" s="38" t="s">
        <v>284</v>
      </c>
      <c r="C736" s="42">
        <v>2215375</v>
      </c>
      <c r="D736" s="40" t="s">
        <v>17</v>
      </c>
      <c r="E736" s="43">
        <v>22.37</v>
      </c>
      <c r="F736" s="40">
        <f t="shared" si="136"/>
        <v>44.74</v>
      </c>
      <c r="G736" s="43"/>
      <c r="H736" s="62"/>
      <c r="I736" s="43"/>
      <c r="J736" s="40"/>
      <c r="K736" s="62"/>
      <c r="L736" s="40"/>
      <c r="M736" s="40">
        <f t="shared" si="135"/>
        <v>0</v>
      </c>
      <c r="N736" s="40">
        <f t="shared" si="135"/>
        <v>0</v>
      </c>
    </row>
    <row r="737" spans="1:14" hidden="1" x14ac:dyDescent="0.25">
      <c r="A737" s="1">
        <v>77</v>
      </c>
      <c r="B737" s="50" t="s">
        <v>282</v>
      </c>
      <c r="C737" s="44">
        <v>2215227</v>
      </c>
      <c r="D737" s="40" t="s">
        <v>17</v>
      </c>
      <c r="E737" s="45">
        <v>0.5</v>
      </c>
      <c r="F737" s="40">
        <f t="shared" si="136"/>
        <v>1</v>
      </c>
      <c r="G737" s="45"/>
      <c r="H737" s="62"/>
      <c r="I737" s="45"/>
      <c r="J737" s="40"/>
      <c r="K737" s="62"/>
      <c r="L737" s="40"/>
      <c r="M737" s="40">
        <f t="shared" si="135"/>
        <v>0</v>
      </c>
      <c r="N737" s="40">
        <f t="shared" si="135"/>
        <v>0</v>
      </c>
    </row>
    <row r="738" spans="1:14" hidden="1" x14ac:dyDescent="0.25">
      <c r="A738" s="1">
        <v>78</v>
      </c>
      <c r="B738" s="41" t="s">
        <v>285</v>
      </c>
      <c r="C738" s="39">
        <v>2215367</v>
      </c>
      <c r="D738" s="40" t="s">
        <v>17</v>
      </c>
      <c r="E738" s="40">
        <v>30</v>
      </c>
      <c r="F738" s="40">
        <f>E738*2</f>
        <v>60</v>
      </c>
      <c r="G738" s="43"/>
      <c r="H738" s="62"/>
      <c r="I738" s="43"/>
      <c r="J738" s="40"/>
      <c r="K738" s="62"/>
      <c r="L738" s="40"/>
      <c r="M738" s="40">
        <f t="shared" si="135"/>
        <v>0</v>
      </c>
      <c r="N738" s="40">
        <f t="shared" si="135"/>
        <v>0</v>
      </c>
    </row>
    <row r="739" spans="1:14" hidden="1" x14ac:dyDescent="0.25">
      <c r="A739" s="1">
        <v>79</v>
      </c>
      <c r="B739" s="50" t="s">
        <v>237</v>
      </c>
      <c r="C739" s="44">
        <v>2215240</v>
      </c>
      <c r="D739" s="40" t="s">
        <v>17</v>
      </c>
      <c r="E739" s="45">
        <v>12</v>
      </c>
      <c r="F739" s="40">
        <f>E739*2</f>
        <v>24</v>
      </c>
      <c r="G739" s="45"/>
      <c r="H739" s="62"/>
      <c r="I739" s="45"/>
      <c r="J739" s="40"/>
      <c r="K739" s="62"/>
      <c r="L739" s="40"/>
      <c r="M739" s="40">
        <f t="shared" si="135"/>
        <v>0</v>
      </c>
      <c r="N739" s="40">
        <f t="shared" si="135"/>
        <v>0</v>
      </c>
    </row>
    <row r="740" spans="1:14" hidden="1" x14ac:dyDescent="0.25">
      <c r="A740" s="1">
        <v>80</v>
      </c>
      <c r="B740" s="50" t="s">
        <v>286</v>
      </c>
      <c r="C740" s="44">
        <v>2215289</v>
      </c>
      <c r="D740" s="40" t="s">
        <v>17</v>
      </c>
      <c r="E740" s="45">
        <v>17.77</v>
      </c>
      <c r="F740" s="40">
        <f t="shared" ref="F740:F745" si="137">E740*2</f>
        <v>35.54</v>
      </c>
      <c r="G740" s="45"/>
      <c r="H740" s="62"/>
      <c r="I740" s="45"/>
      <c r="J740" s="40"/>
      <c r="K740" s="62"/>
      <c r="L740" s="40"/>
      <c r="M740" s="40">
        <f t="shared" si="135"/>
        <v>0</v>
      </c>
      <c r="N740" s="40">
        <f t="shared" si="135"/>
        <v>0</v>
      </c>
    </row>
    <row r="741" spans="1:14" hidden="1" x14ac:dyDescent="0.25">
      <c r="A741" s="1">
        <v>81</v>
      </c>
      <c r="B741" s="38" t="s">
        <v>286</v>
      </c>
      <c r="C741" s="42">
        <v>2215290</v>
      </c>
      <c r="D741" s="40" t="s">
        <v>17</v>
      </c>
      <c r="E741" s="43">
        <v>17.78</v>
      </c>
      <c r="F741" s="40">
        <f t="shared" si="137"/>
        <v>35.56</v>
      </c>
      <c r="G741" s="43"/>
      <c r="H741" s="62"/>
      <c r="I741" s="43"/>
      <c r="J741" s="40"/>
      <c r="K741" s="62"/>
      <c r="L741" s="40"/>
      <c r="M741" s="40">
        <f t="shared" si="135"/>
        <v>0</v>
      </c>
      <c r="N741" s="40">
        <f t="shared" si="135"/>
        <v>0</v>
      </c>
    </row>
    <row r="742" spans="1:14" hidden="1" x14ac:dyDescent="0.25">
      <c r="A742" s="1">
        <v>82</v>
      </c>
      <c r="B742" s="38" t="s">
        <v>287</v>
      </c>
      <c r="C742" s="42">
        <v>2215238</v>
      </c>
      <c r="D742" s="40" t="s">
        <v>17</v>
      </c>
      <c r="E742" s="43">
        <v>0.1</v>
      </c>
      <c r="F742" s="40">
        <f t="shared" si="137"/>
        <v>0.2</v>
      </c>
      <c r="G742" s="43"/>
      <c r="H742" s="62"/>
      <c r="I742" s="43"/>
      <c r="J742" s="40"/>
      <c r="K742" s="62"/>
      <c r="L742" s="40"/>
      <c r="M742" s="40">
        <f t="shared" si="135"/>
        <v>0</v>
      </c>
      <c r="N742" s="40">
        <f t="shared" si="135"/>
        <v>0</v>
      </c>
    </row>
    <row r="743" spans="1:14" hidden="1" x14ac:dyDescent="0.25">
      <c r="A743" s="1">
        <v>83</v>
      </c>
      <c r="B743" s="38" t="s">
        <v>288</v>
      </c>
      <c r="C743" s="42">
        <v>2215376</v>
      </c>
      <c r="D743" s="40" t="s">
        <v>17</v>
      </c>
      <c r="E743" s="43">
        <v>4.82</v>
      </c>
      <c r="F743" s="40">
        <f t="shared" si="137"/>
        <v>9.64</v>
      </c>
      <c r="G743" s="43"/>
      <c r="H743" s="62"/>
      <c r="I743" s="43"/>
      <c r="J743" s="40"/>
      <c r="K743" s="62"/>
      <c r="L743" s="40"/>
      <c r="M743" s="40">
        <f t="shared" si="135"/>
        <v>0</v>
      </c>
      <c r="N743" s="40">
        <f t="shared" si="135"/>
        <v>0</v>
      </c>
    </row>
    <row r="744" spans="1:14" hidden="1" x14ac:dyDescent="0.25">
      <c r="A744" s="1">
        <v>84</v>
      </c>
      <c r="B744" s="38" t="s">
        <v>288</v>
      </c>
      <c r="C744" s="42">
        <v>2215377</v>
      </c>
      <c r="D744" s="40" t="s">
        <v>17</v>
      </c>
      <c r="E744" s="43">
        <v>4.83</v>
      </c>
      <c r="F744" s="40">
        <f t="shared" si="137"/>
        <v>9.66</v>
      </c>
      <c r="G744" s="43"/>
      <c r="H744" s="62"/>
      <c r="I744" s="43"/>
      <c r="J744" s="40"/>
      <c r="K744" s="62"/>
      <c r="L744" s="40"/>
      <c r="M744" s="40">
        <f t="shared" si="135"/>
        <v>0</v>
      </c>
      <c r="N744" s="40">
        <f t="shared" si="135"/>
        <v>0</v>
      </c>
    </row>
    <row r="745" spans="1:14" hidden="1" x14ac:dyDescent="0.25">
      <c r="A745" s="1">
        <v>85</v>
      </c>
      <c r="B745" s="38" t="s">
        <v>289</v>
      </c>
      <c r="C745" s="42">
        <v>2215341</v>
      </c>
      <c r="D745" s="40" t="s">
        <v>17</v>
      </c>
      <c r="E745" s="43">
        <v>2.93</v>
      </c>
      <c r="F745" s="40">
        <f t="shared" si="137"/>
        <v>5.86</v>
      </c>
      <c r="G745" s="43"/>
      <c r="H745" s="62"/>
      <c r="I745" s="43"/>
      <c r="J745" s="40"/>
      <c r="K745" s="62"/>
      <c r="L745" s="40"/>
      <c r="M745" s="40">
        <f t="shared" si="135"/>
        <v>0</v>
      </c>
      <c r="N745" s="40">
        <f t="shared" si="135"/>
        <v>0</v>
      </c>
    </row>
    <row r="746" spans="1:14" hidden="1" x14ac:dyDescent="0.25">
      <c r="A746" s="1">
        <v>86</v>
      </c>
      <c r="B746" s="38" t="s">
        <v>290</v>
      </c>
      <c r="C746" s="42">
        <v>2215374</v>
      </c>
      <c r="D746" s="40" t="s">
        <v>17</v>
      </c>
      <c r="E746" s="43">
        <v>25.91</v>
      </c>
      <c r="F746" s="40">
        <f>E746*2</f>
        <v>51.82</v>
      </c>
      <c r="G746" s="43"/>
      <c r="H746" s="62"/>
      <c r="I746" s="43"/>
      <c r="J746" s="40"/>
      <c r="K746" s="62"/>
      <c r="L746" s="40"/>
      <c r="M746" s="40">
        <f t="shared" si="135"/>
        <v>0</v>
      </c>
      <c r="N746" s="40">
        <f t="shared" si="135"/>
        <v>0</v>
      </c>
    </row>
    <row r="747" spans="1:14" hidden="1" x14ac:dyDescent="0.25">
      <c r="A747" s="1">
        <v>87</v>
      </c>
      <c r="B747" s="38" t="s">
        <v>291</v>
      </c>
      <c r="C747" s="42">
        <v>2215339</v>
      </c>
      <c r="D747" s="40" t="s">
        <v>17</v>
      </c>
      <c r="E747" s="43">
        <v>4.8</v>
      </c>
      <c r="F747" s="40">
        <f>E747*2</f>
        <v>9.6</v>
      </c>
      <c r="G747" s="43"/>
      <c r="H747" s="62"/>
      <c r="I747" s="43"/>
      <c r="J747" s="40"/>
      <c r="K747" s="62"/>
      <c r="L747" s="40"/>
      <c r="M747" s="40">
        <f t="shared" si="135"/>
        <v>0</v>
      </c>
      <c r="N747" s="40">
        <f t="shared" si="135"/>
        <v>0</v>
      </c>
    </row>
    <row r="748" spans="1:14" hidden="1" x14ac:dyDescent="0.25">
      <c r="A748" s="1">
        <v>88</v>
      </c>
      <c r="B748" s="38" t="s">
        <v>291</v>
      </c>
      <c r="C748" s="42">
        <v>2215339</v>
      </c>
      <c r="D748" s="40" t="s">
        <v>17</v>
      </c>
      <c r="E748" s="43">
        <v>5</v>
      </c>
      <c r="F748" s="40">
        <f t="shared" ref="F748:F762" si="138">E748*2</f>
        <v>10</v>
      </c>
      <c r="G748" s="43"/>
      <c r="H748" s="62"/>
      <c r="I748" s="43"/>
      <c r="J748" s="40"/>
      <c r="K748" s="62"/>
      <c r="L748" s="40"/>
      <c r="M748" s="40">
        <f t="shared" si="135"/>
        <v>0</v>
      </c>
      <c r="N748" s="40">
        <f t="shared" si="135"/>
        <v>0</v>
      </c>
    </row>
    <row r="749" spans="1:14" hidden="1" x14ac:dyDescent="0.25">
      <c r="A749" s="1">
        <v>89</v>
      </c>
      <c r="B749" s="38" t="s">
        <v>291</v>
      </c>
      <c r="C749" s="42">
        <v>2215339</v>
      </c>
      <c r="D749" s="40" t="s">
        <v>17</v>
      </c>
      <c r="E749" s="43">
        <v>5.2</v>
      </c>
      <c r="F749" s="40">
        <f t="shared" si="138"/>
        <v>10.4</v>
      </c>
      <c r="G749" s="43"/>
      <c r="H749" s="62"/>
      <c r="I749" s="43"/>
      <c r="J749" s="40"/>
      <c r="K749" s="62"/>
      <c r="L749" s="40"/>
      <c r="M749" s="40">
        <f t="shared" si="135"/>
        <v>0</v>
      </c>
      <c r="N749" s="40">
        <f t="shared" si="135"/>
        <v>0</v>
      </c>
    </row>
    <row r="750" spans="1:14" hidden="1" x14ac:dyDescent="0.25">
      <c r="A750" s="1">
        <v>90</v>
      </c>
      <c r="B750" s="38" t="s">
        <v>292</v>
      </c>
      <c r="C750" s="42">
        <v>2215338</v>
      </c>
      <c r="D750" s="40" t="s">
        <v>17</v>
      </c>
      <c r="E750" s="43">
        <v>5.84</v>
      </c>
      <c r="F750" s="40">
        <f t="shared" si="138"/>
        <v>11.68</v>
      </c>
      <c r="G750" s="43"/>
      <c r="H750" s="62"/>
      <c r="I750" s="43"/>
      <c r="J750" s="40"/>
      <c r="K750" s="62"/>
      <c r="L750" s="40"/>
      <c r="M750" s="40">
        <f t="shared" si="135"/>
        <v>0</v>
      </c>
      <c r="N750" s="40">
        <f t="shared" si="135"/>
        <v>0</v>
      </c>
    </row>
    <row r="751" spans="1:14" hidden="1" x14ac:dyDescent="0.25">
      <c r="A751" s="1">
        <v>91</v>
      </c>
      <c r="B751" s="38" t="s">
        <v>293</v>
      </c>
      <c r="C751" s="67">
        <v>2215180</v>
      </c>
      <c r="D751" s="40" t="s">
        <v>17</v>
      </c>
      <c r="E751" s="43">
        <v>2.8</v>
      </c>
      <c r="F751" s="40">
        <f t="shared" si="138"/>
        <v>5.6</v>
      </c>
      <c r="G751" s="43"/>
      <c r="H751" s="62"/>
      <c r="I751" s="43"/>
      <c r="J751" s="40"/>
      <c r="K751" s="62"/>
      <c r="L751" s="40"/>
      <c r="M751" s="40">
        <f t="shared" si="135"/>
        <v>0</v>
      </c>
      <c r="N751" s="40">
        <f t="shared" si="135"/>
        <v>0</v>
      </c>
    </row>
    <row r="752" spans="1:14" hidden="1" x14ac:dyDescent="0.25">
      <c r="A752" s="1">
        <v>92</v>
      </c>
      <c r="B752" s="66" t="s">
        <v>294</v>
      </c>
      <c r="C752" s="67">
        <v>2215181</v>
      </c>
      <c r="D752" s="40" t="s">
        <v>17</v>
      </c>
      <c r="E752" s="43">
        <v>11.44</v>
      </c>
      <c r="F752" s="40">
        <f t="shared" si="138"/>
        <v>22.88</v>
      </c>
      <c r="G752" s="43"/>
      <c r="H752" s="62"/>
      <c r="I752" s="43"/>
      <c r="J752" s="40"/>
      <c r="K752" s="62"/>
      <c r="L752" s="40"/>
      <c r="M752" s="40">
        <f t="shared" si="135"/>
        <v>0</v>
      </c>
      <c r="N752" s="40">
        <f t="shared" si="135"/>
        <v>0</v>
      </c>
    </row>
    <row r="753" spans="1:14" hidden="1" x14ac:dyDescent="0.25">
      <c r="A753" s="1">
        <v>93</v>
      </c>
      <c r="B753" s="38" t="s">
        <v>295</v>
      </c>
      <c r="C753" s="42">
        <v>2215379</v>
      </c>
      <c r="D753" s="40" t="s">
        <v>17</v>
      </c>
      <c r="E753" s="43">
        <v>11.44</v>
      </c>
      <c r="F753" s="40">
        <f t="shared" si="138"/>
        <v>22.88</v>
      </c>
      <c r="G753" s="43"/>
      <c r="H753" s="62"/>
      <c r="I753" s="43"/>
      <c r="J753" s="40"/>
      <c r="K753" s="62"/>
      <c r="L753" s="40"/>
      <c r="M753" s="40">
        <f t="shared" si="135"/>
        <v>0</v>
      </c>
      <c r="N753" s="40">
        <f t="shared" si="135"/>
        <v>0</v>
      </c>
    </row>
    <row r="754" spans="1:14" hidden="1" x14ac:dyDescent="0.25">
      <c r="A754" s="1">
        <v>94</v>
      </c>
      <c r="B754" s="38" t="s">
        <v>296</v>
      </c>
      <c r="C754" s="42">
        <v>2215380</v>
      </c>
      <c r="D754" s="40" t="s">
        <v>17</v>
      </c>
      <c r="E754" s="43">
        <v>8.3000000000000007</v>
      </c>
      <c r="F754" s="40">
        <f t="shared" si="138"/>
        <v>16.600000000000001</v>
      </c>
      <c r="G754" s="43"/>
      <c r="H754" s="62"/>
      <c r="I754" s="43"/>
      <c r="J754" s="40"/>
      <c r="K754" s="62"/>
      <c r="L754" s="40"/>
      <c r="M754" s="40">
        <f t="shared" si="135"/>
        <v>0</v>
      </c>
      <c r="N754" s="40">
        <f t="shared" si="135"/>
        <v>0</v>
      </c>
    </row>
    <row r="755" spans="1:14" hidden="1" x14ac:dyDescent="0.25">
      <c r="A755" s="1">
        <v>95</v>
      </c>
      <c r="B755" s="38" t="s">
        <v>296</v>
      </c>
      <c r="C755" s="44">
        <v>2215378</v>
      </c>
      <c r="D755" s="40" t="s">
        <v>17</v>
      </c>
      <c r="E755" s="45">
        <v>11.44</v>
      </c>
      <c r="F755" s="40">
        <f t="shared" si="138"/>
        <v>22.88</v>
      </c>
      <c r="G755" s="43"/>
      <c r="H755" s="62"/>
      <c r="I755" s="43"/>
      <c r="J755" s="40"/>
      <c r="K755" s="62"/>
      <c r="L755" s="40"/>
      <c r="M755" s="40">
        <f t="shared" si="135"/>
        <v>0</v>
      </c>
      <c r="N755" s="40">
        <f t="shared" si="135"/>
        <v>0</v>
      </c>
    </row>
    <row r="756" spans="1:14" hidden="1" x14ac:dyDescent="0.25">
      <c r="A756" s="1">
        <v>96</v>
      </c>
      <c r="B756" s="50" t="s">
        <v>297</v>
      </c>
      <c r="C756" s="42">
        <v>2215384</v>
      </c>
      <c r="D756" s="40" t="s">
        <v>17</v>
      </c>
      <c r="E756" s="43">
        <v>30</v>
      </c>
      <c r="F756" s="40">
        <f t="shared" si="138"/>
        <v>60</v>
      </c>
      <c r="G756" s="45"/>
      <c r="H756" s="62"/>
      <c r="I756" s="45"/>
      <c r="J756" s="40"/>
      <c r="K756" s="62"/>
      <c r="L756" s="40"/>
      <c r="M756" s="40">
        <f t="shared" si="135"/>
        <v>0</v>
      </c>
      <c r="N756" s="40">
        <f t="shared" si="135"/>
        <v>0</v>
      </c>
    </row>
    <row r="757" spans="1:14" hidden="1" x14ac:dyDescent="0.25">
      <c r="A757" s="1">
        <v>97</v>
      </c>
      <c r="B757" s="38" t="s">
        <v>37</v>
      </c>
      <c r="C757" s="39">
        <v>2215194</v>
      </c>
      <c r="D757" s="40" t="s">
        <v>17</v>
      </c>
      <c r="E757" s="40">
        <v>5</v>
      </c>
      <c r="F757" s="40">
        <f t="shared" si="138"/>
        <v>10</v>
      </c>
      <c r="G757" s="43"/>
      <c r="H757" s="62"/>
      <c r="I757" s="43"/>
      <c r="J757" s="40"/>
      <c r="K757" s="62"/>
      <c r="L757" s="40"/>
      <c r="M757" s="40">
        <f t="shared" si="135"/>
        <v>0</v>
      </c>
      <c r="N757" s="40">
        <f t="shared" si="135"/>
        <v>0</v>
      </c>
    </row>
    <row r="758" spans="1:14" hidden="1" x14ac:dyDescent="0.25">
      <c r="A758" s="1">
        <v>98</v>
      </c>
      <c r="B758" s="41" t="s">
        <v>38</v>
      </c>
      <c r="C758" s="39">
        <v>2215334</v>
      </c>
      <c r="D758" s="40" t="s">
        <v>17</v>
      </c>
      <c r="E758" s="40">
        <v>17.5</v>
      </c>
      <c r="F758" s="40">
        <f t="shared" si="138"/>
        <v>35</v>
      </c>
      <c r="G758" s="43"/>
      <c r="H758" s="62"/>
      <c r="I758" s="43"/>
      <c r="J758" s="40"/>
      <c r="K758" s="62"/>
      <c r="L758" s="40"/>
      <c r="M758" s="40">
        <f t="shared" si="135"/>
        <v>0</v>
      </c>
      <c r="N758" s="40">
        <f t="shared" si="135"/>
        <v>0</v>
      </c>
    </row>
    <row r="759" spans="1:14" hidden="1" x14ac:dyDescent="0.25">
      <c r="A759" s="1">
        <v>99</v>
      </c>
      <c r="B759" s="41" t="s">
        <v>38</v>
      </c>
      <c r="C759" s="42">
        <v>2215335</v>
      </c>
      <c r="D759" s="40" t="s">
        <v>17</v>
      </c>
      <c r="E759" s="43">
        <v>17.5</v>
      </c>
      <c r="F759" s="40">
        <f t="shared" si="138"/>
        <v>35</v>
      </c>
      <c r="G759" s="43"/>
      <c r="H759" s="62"/>
      <c r="I759" s="43"/>
      <c r="J759" s="40"/>
      <c r="K759" s="62"/>
      <c r="L759" s="40"/>
      <c r="M759" s="40">
        <f t="shared" si="135"/>
        <v>0</v>
      </c>
      <c r="N759" s="40">
        <f t="shared" si="135"/>
        <v>0</v>
      </c>
    </row>
    <row r="760" spans="1:14" hidden="1" x14ac:dyDescent="0.25">
      <c r="A760" s="1">
        <v>100</v>
      </c>
      <c r="B760" s="41" t="s">
        <v>38</v>
      </c>
      <c r="C760" s="44">
        <v>2215336</v>
      </c>
      <c r="D760" s="40" t="s">
        <v>17</v>
      </c>
      <c r="E760" s="45">
        <v>17.5</v>
      </c>
      <c r="F760" s="40">
        <f t="shared" si="138"/>
        <v>35</v>
      </c>
      <c r="G760" s="43"/>
      <c r="H760" s="62"/>
      <c r="I760" s="43"/>
      <c r="J760" s="40"/>
      <c r="K760" s="62"/>
      <c r="L760" s="40"/>
      <c r="M760" s="40">
        <f t="shared" si="135"/>
        <v>0</v>
      </c>
      <c r="N760" s="40">
        <f t="shared" si="135"/>
        <v>0</v>
      </c>
    </row>
    <row r="761" spans="1:14" hidden="1" x14ac:dyDescent="0.25">
      <c r="A761" s="1">
        <v>101</v>
      </c>
      <c r="B761" s="50" t="s">
        <v>225</v>
      </c>
      <c r="C761" s="39">
        <v>2215198</v>
      </c>
      <c r="D761" s="40" t="s">
        <v>17</v>
      </c>
      <c r="E761" s="40">
        <v>5.93</v>
      </c>
      <c r="F761" s="40">
        <f t="shared" si="138"/>
        <v>11.86</v>
      </c>
      <c r="G761" s="45"/>
      <c r="H761" s="62"/>
      <c r="I761" s="45"/>
      <c r="J761" s="40"/>
      <c r="K761" s="62"/>
      <c r="L761" s="40"/>
      <c r="M761" s="40">
        <f t="shared" si="135"/>
        <v>0</v>
      </c>
      <c r="N761" s="40">
        <f t="shared" si="135"/>
        <v>0</v>
      </c>
    </row>
    <row r="762" spans="1:14" hidden="1" x14ac:dyDescent="0.25">
      <c r="A762" s="1">
        <v>102</v>
      </c>
      <c r="B762" s="50" t="s">
        <v>225</v>
      </c>
      <c r="C762" s="39">
        <v>2215198</v>
      </c>
      <c r="D762" s="40" t="s">
        <v>17</v>
      </c>
      <c r="E762" s="68">
        <v>5.94</v>
      </c>
      <c r="F762" s="40">
        <f t="shared" si="138"/>
        <v>11.88</v>
      </c>
      <c r="G762" s="43"/>
      <c r="H762" s="62"/>
      <c r="I762" s="43"/>
      <c r="J762" s="40"/>
      <c r="K762" s="62"/>
      <c r="L762" s="40"/>
      <c r="M762" s="40">
        <f t="shared" si="135"/>
        <v>0</v>
      </c>
      <c r="N762" s="40">
        <f t="shared" si="135"/>
        <v>0</v>
      </c>
    </row>
    <row r="763" spans="1:14" hidden="1" x14ac:dyDescent="0.25">
      <c r="A763" s="1">
        <v>103</v>
      </c>
      <c r="B763" s="50" t="s">
        <v>298</v>
      </c>
      <c r="C763" s="39">
        <v>2217216</v>
      </c>
      <c r="D763" s="40" t="s">
        <v>17</v>
      </c>
      <c r="E763" s="40">
        <v>0</v>
      </c>
      <c r="F763" s="40">
        <v>49</v>
      </c>
      <c r="G763" s="45"/>
      <c r="H763" s="62"/>
      <c r="I763" s="45"/>
      <c r="J763" s="40"/>
      <c r="K763" s="62"/>
      <c r="L763" s="40"/>
      <c r="M763" s="40">
        <f t="shared" si="135"/>
        <v>0</v>
      </c>
      <c r="N763" s="40">
        <f t="shared" si="135"/>
        <v>0</v>
      </c>
    </row>
    <row r="764" spans="1:14" hidden="1" x14ac:dyDescent="0.25">
      <c r="A764" s="1">
        <v>104</v>
      </c>
      <c r="B764" s="50" t="s">
        <v>299</v>
      </c>
      <c r="C764" s="39">
        <v>2217217</v>
      </c>
      <c r="D764" s="40" t="s">
        <v>17</v>
      </c>
      <c r="E764" s="40">
        <v>0</v>
      </c>
      <c r="F764" s="40">
        <v>210</v>
      </c>
      <c r="G764" s="43"/>
      <c r="H764" s="62"/>
      <c r="I764" s="43"/>
      <c r="J764" s="40"/>
      <c r="K764" s="62"/>
      <c r="L764" s="40"/>
      <c r="M764" s="40">
        <f t="shared" si="135"/>
        <v>0</v>
      </c>
      <c r="N764" s="40">
        <f t="shared" si="135"/>
        <v>0</v>
      </c>
    </row>
    <row r="765" spans="1:14" s="75" customFormat="1" hidden="1" x14ac:dyDescent="0.25">
      <c r="A765" s="75">
        <v>108</v>
      </c>
      <c r="B765" s="14" t="s">
        <v>300</v>
      </c>
      <c r="C765" s="21">
        <v>2217212</v>
      </c>
      <c r="D765" s="16" t="s">
        <v>301</v>
      </c>
      <c r="E765" s="16">
        <v>0</v>
      </c>
      <c r="F765" s="16">
        <v>200</v>
      </c>
      <c r="G765" s="16"/>
      <c r="H765" s="64"/>
      <c r="I765" s="16"/>
      <c r="J765" s="16"/>
      <c r="K765" s="64"/>
      <c r="L765" s="40"/>
      <c r="M765" s="16">
        <f t="shared" si="135"/>
        <v>0</v>
      </c>
      <c r="N765" s="16">
        <f t="shared" si="135"/>
        <v>0</v>
      </c>
    </row>
    <row r="766" spans="1:14" s="75" customFormat="1" hidden="1" x14ac:dyDescent="0.25">
      <c r="A766" s="75">
        <v>109</v>
      </c>
      <c r="B766" s="14" t="s">
        <v>302</v>
      </c>
      <c r="C766" s="21">
        <v>2217213</v>
      </c>
      <c r="D766" s="16" t="s">
        <v>301</v>
      </c>
      <c r="E766" s="16">
        <v>0</v>
      </c>
      <c r="F766" s="16">
        <v>80</v>
      </c>
      <c r="G766" s="16"/>
      <c r="H766" s="64"/>
      <c r="I766" s="16"/>
      <c r="J766" s="16"/>
      <c r="K766" s="64"/>
      <c r="L766" s="40"/>
      <c r="M766" s="16">
        <f t="shared" si="135"/>
        <v>0</v>
      </c>
      <c r="N766" s="16">
        <f t="shared" si="135"/>
        <v>0</v>
      </c>
    </row>
    <row r="767" spans="1:14" hidden="1" x14ac:dyDescent="0.25">
      <c r="A767" s="1">
        <v>110</v>
      </c>
      <c r="B767" s="50" t="s">
        <v>303</v>
      </c>
      <c r="C767" s="39">
        <v>2217214</v>
      </c>
      <c r="D767" s="40" t="s">
        <v>17</v>
      </c>
      <c r="E767" s="40">
        <v>0</v>
      </c>
      <c r="F767" s="40">
        <v>1400</v>
      </c>
      <c r="G767" s="43"/>
      <c r="H767" s="62"/>
      <c r="I767" s="43"/>
      <c r="J767" s="40"/>
      <c r="K767" s="62"/>
      <c r="L767" s="40"/>
      <c r="M767" s="40">
        <f t="shared" si="135"/>
        <v>0</v>
      </c>
      <c r="N767" s="40">
        <f t="shared" si="135"/>
        <v>0</v>
      </c>
    </row>
    <row r="768" spans="1:14" hidden="1" x14ac:dyDescent="0.25">
      <c r="A768" s="1">
        <v>111</v>
      </c>
      <c r="B768" s="50" t="s">
        <v>304</v>
      </c>
      <c r="C768" s="39">
        <v>2217218</v>
      </c>
      <c r="D768" s="40" t="s">
        <v>17</v>
      </c>
      <c r="E768" s="40">
        <v>0</v>
      </c>
      <c r="F768" s="40">
        <v>520</v>
      </c>
      <c r="G768" s="43"/>
      <c r="H768" s="62"/>
      <c r="I768" s="43"/>
      <c r="J768" s="40"/>
      <c r="K768" s="62"/>
      <c r="L768" s="40"/>
      <c r="M768" s="40">
        <f t="shared" ref="M768:N786" si="139">G768+I768-K768</f>
        <v>0</v>
      </c>
      <c r="N768" s="40">
        <f t="shared" si="139"/>
        <v>0</v>
      </c>
    </row>
    <row r="769" spans="1:14" hidden="1" x14ac:dyDescent="0.25">
      <c r="A769" s="1">
        <v>112</v>
      </c>
      <c r="B769" s="50" t="s">
        <v>305</v>
      </c>
      <c r="C769" s="39" t="s">
        <v>306</v>
      </c>
      <c r="D769" s="40" t="s">
        <v>17</v>
      </c>
      <c r="E769" s="40">
        <v>0</v>
      </c>
      <c r="F769" s="40">
        <v>120</v>
      </c>
      <c r="G769" s="43"/>
      <c r="H769" s="62"/>
      <c r="I769" s="43"/>
      <c r="J769" s="40"/>
      <c r="K769" s="62"/>
      <c r="L769" s="40"/>
      <c r="M769" s="40">
        <f t="shared" si="139"/>
        <v>0</v>
      </c>
      <c r="N769" s="40">
        <f t="shared" si="139"/>
        <v>0</v>
      </c>
    </row>
    <row r="770" spans="1:14" hidden="1" x14ac:dyDescent="0.25">
      <c r="A770" s="1">
        <v>113</v>
      </c>
      <c r="B770" s="50" t="s">
        <v>307</v>
      </c>
      <c r="C770" s="39" t="s">
        <v>308</v>
      </c>
      <c r="D770" s="40" t="s">
        <v>17</v>
      </c>
      <c r="E770" s="40">
        <v>0</v>
      </c>
      <c r="F770" s="40">
        <v>80</v>
      </c>
      <c r="G770" s="43"/>
      <c r="H770" s="62"/>
      <c r="I770" s="43"/>
      <c r="J770" s="40"/>
      <c r="K770" s="62"/>
      <c r="L770" s="40"/>
      <c r="M770" s="40">
        <f t="shared" si="139"/>
        <v>0</v>
      </c>
      <c r="N770" s="40">
        <f t="shared" si="139"/>
        <v>0</v>
      </c>
    </row>
    <row r="771" spans="1:14" hidden="1" x14ac:dyDescent="0.25">
      <c r="A771" s="1">
        <v>114</v>
      </c>
      <c r="B771" s="50" t="s">
        <v>309</v>
      </c>
      <c r="C771" s="39">
        <v>2217221</v>
      </c>
      <c r="D771" s="40" t="s">
        <v>17</v>
      </c>
      <c r="E771" s="40">
        <v>0</v>
      </c>
      <c r="F771" s="40">
        <v>150</v>
      </c>
      <c r="G771" s="43"/>
      <c r="H771" s="62"/>
      <c r="I771" s="43"/>
      <c r="J771" s="40"/>
      <c r="K771" s="62"/>
      <c r="L771" s="40"/>
      <c r="M771" s="40">
        <f t="shared" si="139"/>
        <v>0</v>
      </c>
      <c r="N771" s="40">
        <f t="shared" si="139"/>
        <v>0</v>
      </c>
    </row>
    <row r="772" spans="1:14" hidden="1" x14ac:dyDescent="0.25">
      <c r="A772" s="1">
        <v>115</v>
      </c>
      <c r="B772" s="50" t="s">
        <v>40</v>
      </c>
      <c r="C772" s="39" t="s">
        <v>310</v>
      </c>
      <c r="D772" s="40" t="s">
        <v>17</v>
      </c>
      <c r="E772" s="40">
        <v>0</v>
      </c>
      <c r="F772" s="40">
        <v>85</v>
      </c>
      <c r="G772" s="43"/>
      <c r="H772" s="62"/>
      <c r="I772" s="43"/>
      <c r="J772" s="40"/>
      <c r="K772" s="62"/>
      <c r="L772" s="40"/>
      <c r="M772" s="40">
        <f t="shared" si="139"/>
        <v>0</v>
      </c>
      <c r="N772" s="40">
        <f t="shared" si="139"/>
        <v>0</v>
      </c>
    </row>
    <row r="773" spans="1:14" hidden="1" x14ac:dyDescent="0.25">
      <c r="A773" s="1">
        <v>116</v>
      </c>
      <c r="B773" s="50" t="s">
        <v>311</v>
      </c>
      <c r="C773" s="39">
        <v>2217223</v>
      </c>
      <c r="D773" s="40" t="s">
        <v>17</v>
      </c>
      <c r="E773" s="40">
        <v>0</v>
      </c>
      <c r="F773" s="40">
        <v>1150</v>
      </c>
      <c r="G773" s="43"/>
      <c r="H773" s="62"/>
      <c r="I773" s="43"/>
      <c r="J773" s="40"/>
      <c r="K773" s="62"/>
      <c r="L773" s="40"/>
      <c r="M773" s="40">
        <f t="shared" si="139"/>
        <v>0</v>
      </c>
      <c r="N773" s="40">
        <f t="shared" si="139"/>
        <v>0</v>
      </c>
    </row>
    <row r="774" spans="1:14" hidden="1" x14ac:dyDescent="0.25">
      <c r="A774" s="1">
        <v>117</v>
      </c>
      <c r="B774" s="50" t="s">
        <v>312</v>
      </c>
      <c r="C774" s="42" t="s">
        <v>313</v>
      </c>
      <c r="D774" s="43" t="s">
        <v>17</v>
      </c>
      <c r="E774" s="43">
        <v>0</v>
      </c>
      <c r="F774" s="43">
        <v>300</v>
      </c>
      <c r="G774" s="43"/>
      <c r="H774" s="62"/>
      <c r="I774" s="43"/>
      <c r="J774" s="40"/>
      <c r="K774" s="62"/>
      <c r="L774" s="40"/>
      <c r="M774" s="40">
        <f t="shared" si="139"/>
        <v>0</v>
      </c>
      <c r="N774" s="40">
        <f t="shared" si="139"/>
        <v>0</v>
      </c>
    </row>
    <row r="775" spans="1:14" hidden="1" x14ac:dyDescent="0.25">
      <c r="A775" s="1">
        <v>118</v>
      </c>
      <c r="B775" s="50" t="s">
        <v>314</v>
      </c>
      <c r="C775" s="42" t="s">
        <v>315</v>
      </c>
      <c r="D775" s="43" t="s">
        <v>17</v>
      </c>
      <c r="E775" s="43">
        <v>0</v>
      </c>
      <c r="F775" s="43">
        <v>85</v>
      </c>
      <c r="G775" s="43"/>
      <c r="H775" s="62"/>
      <c r="I775" s="43"/>
      <c r="J775" s="40"/>
      <c r="K775" s="62"/>
      <c r="L775" s="40"/>
      <c r="M775" s="40">
        <f t="shared" si="139"/>
        <v>0</v>
      </c>
      <c r="N775" s="40">
        <f t="shared" si="139"/>
        <v>0</v>
      </c>
    </row>
    <row r="776" spans="1:14" hidden="1" x14ac:dyDescent="0.25">
      <c r="A776" s="1">
        <v>119</v>
      </c>
      <c r="B776" s="50" t="s">
        <v>316</v>
      </c>
      <c r="C776" s="39" t="s">
        <v>317</v>
      </c>
      <c r="D776" s="40" t="s">
        <v>17</v>
      </c>
      <c r="E776" s="40">
        <v>0</v>
      </c>
      <c r="F776" s="40">
        <v>32</v>
      </c>
      <c r="G776" s="43"/>
      <c r="H776" s="62"/>
      <c r="I776" s="43"/>
      <c r="J776" s="40"/>
      <c r="K776" s="62"/>
      <c r="L776" s="40"/>
      <c r="M776" s="40">
        <f t="shared" si="139"/>
        <v>0</v>
      </c>
      <c r="N776" s="40">
        <f t="shared" si="139"/>
        <v>0</v>
      </c>
    </row>
    <row r="777" spans="1:14" hidden="1" x14ac:dyDescent="0.25">
      <c r="A777" s="1">
        <v>120</v>
      </c>
      <c r="B777" s="50" t="s">
        <v>318</v>
      </c>
      <c r="C777" s="39">
        <v>2217227</v>
      </c>
      <c r="D777" s="40" t="s">
        <v>17</v>
      </c>
      <c r="E777" s="40">
        <v>0</v>
      </c>
      <c r="F777" s="40">
        <v>65</v>
      </c>
      <c r="G777" s="43"/>
      <c r="H777" s="62"/>
      <c r="I777" s="43"/>
      <c r="J777" s="40"/>
      <c r="K777" s="62"/>
      <c r="L777" s="40"/>
      <c r="M777" s="40">
        <f t="shared" si="139"/>
        <v>0</v>
      </c>
      <c r="N777" s="40">
        <f t="shared" si="139"/>
        <v>0</v>
      </c>
    </row>
    <row r="778" spans="1:14" hidden="1" x14ac:dyDescent="0.25">
      <c r="A778" s="1">
        <v>121</v>
      </c>
      <c r="B778" s="50" t="s">
        <v>319</v>
      </c>
      <c r="C778" s="39">
        <v>2217228</v>
      </c>
      <c r="D778" s="40" t="s">
        <v>17</v>
      </c>
      <c r="E778" s="40">
        <v>0</v>
      </c>
      <c r="F778" s="40">
        <v>190</v>
      </c>
      <c r="G778" s="43"/>
      <c r="H778" s="62"/>
      <c r="I778" s="43"/>
      <c r="J778" s="40"/>
      <c r="K778" s="62"/>
      <c r="L778" s="40"/>
      <c r="M778" s="40">
        <f t="shared" si="139"/>
        <v>0</v>
      </c>
      <c r="N778" s="40">
        <f t="shared" si="139"/>
        <v>0</v>
      </c>
    </row>
    <row r="779" spans="1:14" hidden="1" x14ac:dyDescent="0.25">
      <c r="A779" s="1">
        <v>122</v>
      </c>
      <c r="B779" s="50" t="s">
        <v>320</v>
      </c>
      <c r="C779" s="39">
        <v>2217229</v>
      </c>
      <c r="D779" s="40" t="s">
        <v>17</v>
      </c>
      <c r="E779" s="40">
        <v>0</v>
      </c>
      <c r="F779" s="40">
        <v>1100</v>
      </c>
      <c r="G779" s="43"/>
      <c r="H779" s="62"/>
      <c r="I779" s="43"/>
      <c r="J779" s="40"/>
      <c r="K779" s="62"/>
      <c r="L779" s="40"/>
      <c r="M779" s="40">
        <f t="shared" si="139"/>
        <v>0</v>
      </c>
      <c r="N779" s="40">
        <f t="shared" si="139"/>
        <v>0</v>
      </c>
    </row>
    <row r="780" spans="1:14" hidden="1" x14ac:dyDescent="0.25">
      <c r="A780" s="1">
        <v>123</v>
      </c>
      <c r="B780" s="50" t="s">
        <v>30</v>
      </c>
      <c r="C780" s="39" t="s">
        <v>321</v>
      </c>
      <c r="D780" s="40" t="s">
        <v>17</v>
      </c>
      <c r="E780" s="40">
        <v>0</v>
      </c>
      <c r="F780" s="40">
        <v>110</v>
      </c>
      <c r="G780" s="43"/>
      <c r="H780" s="62"/>
      <c r="I780" s="43"/>
      <c r="J780" s="40"/>
      <c r="K780" s="62"/>
      <c r="L780" s="40"/>
      <c r="M780" s="40">
        <f t="shared" si="139"/>
        <v>0</v>
      </c>
      <c r="N780" s="40">
        <f t="shared" si="139"/>
        <v>0</v>
      </c>
    </row>
    <row r="781" spans="1:14" hidden="1" x14ac:dyDescent="0.25">
      <c r="A781" s="1">
        <v>124</v>
      </c>
      <c r="B781" s="50" t="s">
        <v>322</v>
      </c>
      <c r="C781" s="42" t="s">
        <v>323</v>
      </c>
      <c r="D781" s="43" t="s">
        <v>17</v>
      </c>
      <c r="E781" s="43">
        <v>0</v>
      </c>
      <c r="F781" s="43">
        <v>150</v>
      </c>
      <c r="G781" s="43"/>
      <c r="H781" s="62"/>
      <c r="I781" s="43"/>
      <c r="J781" s="40"/>
      <c r="K781" s="62"/>
      <c r="L781" s="40"/>
      <c r="M781" s="40">
        <f t="shared" si="139"/>
        <v>0</v>
      </c>
      <c r="N781" s="40">
        <f t="shared" si="139"/>
        <v>0</v>
      </c>
    </row>
    <row r="782" spans="1:14" hidden="1" x14ac:dyDescent="0.25">
      <c r="A782" s="1">
        <v>125</v>
      </c>
      <c r="B782" s="50" t="s">
        <v>25</v>
      </c>
      <c r="C782" s="39">
        <v>2217232</v>
      </c>
      <c r="D782" s="40" t="s">
        <v>17</v>
      </c>
      <c r="E782" s="40">
        <v>0</v>
      </c>
      <c r="F782" s="40">
        <v>450</v>
      </c>
      <c r="G782" s="43"/>
      <c r="H782" s="62"/>
      <c r="I782" s="43"/>
      <c r="J782" s="40"/>
      <c r="K782" s="62"/>
      <c r="L782" s="40"/>
      <c r="M782" s="40">
        <f t="shared" si="139"/>
        <v>0</v>
      </c>
      <c r="N782" s="40">
        <f t="shared" si="139"/>
        <v>0</v>
      </c>
    </row>
    <row r="783" spans="1:14" hidden="1" x14ac:dyDescent="0.25">
      <c r="A783" s="1">
        <v>126</v>
      </c>
      <c r="B783" s="50" t="s">
        <v>26</v>
      </c>
      <c r="C783" s="39" t="s">
        <v>324</v>
      </c>
      <c r="D783" s="40" t="s">
        <v>17</v>
      </c>
      <c r="E783" s="40">
        <v>0</v>
      </c>
      <c r="F783" s="40">
        <v>85</v>
      </c>
      <c r="G783" s="43"/>
      <c r="H783" s="62"/>
      <c r="I783" s="43"/>
      <c r="J783" s="40"/>
      <c r="K783" s="62"/>
      <c r="L783" s="40"/>
      <c r="M783" s="40">
        <f t="shared" si="139"/>
        <v>0</v>
      </c>
      <c r="N783" s="40">
        <f t="shared" si="139"/>
        <v>0</v>
      </c>
    </row>
    <row r="784" spans="1:14" hidden="1" x14ac:dyDescent="0.25">
      <c r="A784" s="1">
        <v>127</v>
      </c>
      <c r="B784" s="50" t="s">
        <v>28</v>
      </c>
      <c r="C784" s="39" t="s">
        <v>325</v>
      </c>
      <c r="D784" s="40" t="s">
        <v>17</v>
      </c>
      <c r="E784" s="40">
        <v>0</v>
      </c>
      <c r="F784" s="40">
        <v>430</v>
      </c>
      <c r="G784" s="43"/>
      <c r="H784" s="62"/>
      <c r="I784" s="43"/>
      <c r="J784" s="40"/>
      <c r="K784" s="62"/>
      <c r="L784" s="40"/>
      <c r="M784" s="40">
        <f t="shared" si="139"/>
        <v>0</v>
      </c>
      <c r="N784" s="40">
        <f t="shared" si="139"/>
        <v>0</v>
      </c>
    </row>
    <row r="785" spans="1:14" hidden="1" x14ac:dyDescent="0.25">
      <c r="A785" s="1">
        <v>128</v>
      </c>
      <c r="B785" s="50" t="s">
        <v>326</v>
      </c>
      <c r="C785" s="39">
        <v>2217235</v>
      </c>
      <c r="D785" s="40" t="s">
        <v>17</v>
      </c>
      <c r="E785" s="40">
        <v>0</v>
      </c>
      <c r="F785" s="40">
        <v>235</v>
      </c>
      <c r="G785" s="43"/>
      <c r="H785" s="62"/>
      <c r="I785" s="43"/>
      <c r="J785" s="40"/>
      <c r="K785" s="62"/>
      <c r="L785" s="40"/>
      <c r="M785" s="40">
        <f t="shared" si="139"/>
        <v>0</v>
      </c>
      <c r="N785" s="40">
        <f t="shared" si="139"/>
        <v>0</v>
      </c>
    </row>
    <row r="786" spans="1:14" hidden="1" x14ac:dyDescent="0.25">
      <c r="A786" s="1">
        <v>129</v>
      </c>
      <c r="B786" s="50" t="s">
        <v>353</v>
      </c>
      <c r="C786" s="71">
        <v>2217237</v>
      </c>
      <c r="D786" s="103" t="s">
        <v>17</v>
      </c>
      <c r="E786" s="40">
        <v>0</v>
      </c>
      <c r="F786" s="103">
        <v>360</v>
      </c>
      <c r="G786" s="45"/>
      <c r="H786" s="62"/>
      <c r="I786" s="45"/>
      <c r="J786" s="40"/>
      <c r="K786" s="12"/>
      <c r="L786" s="40"/>
      <c r="M786" s="40">
        <f t="shared" si="139"/>
        <v>0</v>
      </c>
      <c r="N786" s="40">
        <f t="shared" si="139"/>
        <v>0</v>
      </c>
    </row>
    <row r="787" spans="1:14" hidden="1" x14ac:dyDescent="0.25">
      <c r="A787" s="1">
        <v>130</v>
      </c>
      <c r="B787" s="50" t="s">
        <v>354</v>
      </c>
      <c r="C787" s="71">
        <v>2217238</v>
      </c>
      <c r="D787" s="103" t="s">
        <v>17</v>
      </c>
      <c r="E787" s="103">
        <v>0</v>
      </c>
      <c r="F787" s="103">
        <v>290</v>
      </c>
      <c r="G787" s="45"/>
      <c r="H787" s="62"/>
      <c r="I787" s="45"/>
      <c r="J787" s="40"/>
      <c r="K787" s="12"/>
      <c r="L787" s="40"/>
      <c r="M787" s="40">
        <f t="shared" ref="M787:N799" si="140">G787+I787-K787</f>
        <v>0</v>
      </c>
      <c r="N787" s="40">
        <f t="shared" si="140"/>
        <v>0</v>
      </c>
    </row>
    <row r="788" spans="1:14" hidden="1" x14ac:dyDescent="0.25">
      <c r="A788" s="1">
        <v>131</v>
      </c>
      <c r="B788" s="50" t="s">
        <v>355</v>
      </c>
      <c r="C788" s="71">
        <v>2217239</v>
      </c>
      <c r="D788" s="103" t="s">
        <v>17</v>
      </c>
      <c r="E788" s="103">
        <v>0</v>
      </c>
      <c r="F788" s="103">
        <v>440</v>
      </c>
      <c r="G788" s="45"/>
      <c r="H788" s="62"/>
      <c r="I788" s="45"/>
      <c r="J788" s="40"/>
      <c r="K788" s="12"/>
      <c r="L788" s="40"/>
      <c r="M788" s="40">
        <f t="shared" si="140"/>
        <v>0</v>
      </c>
      <c r="N788" s="40">
        <f t="shared" si="140"/>
        <v>0</v>
      </c>
    </row>
    <row r="789" spans="1:14" hidden="1" x14ac:dyDescent="0.25">
      <c r="A789" s="1">
        <v>132</v>
      </c>
      <c r="B789" s="50" t="s">
        <v>356</v>
      </c>
      <c r="C789" s="71">
        <v>2217240</v>
      </c>
      <c r="D789" s="103" t="s">
        <v>17</v>
      </c>
      <c r="E789" s="103">
        <v>0</v>
      </c>
      <c r="F789" s="103">
        <v>320</v>
      </c>
      <c r="G789" s="45"/>
      <c r="H789" s="62"/>
      <c r="I789" s="45"/>
      <c r="J789" s="40"/>
      <c r="K789" s="12"/>
      <c r="L789" s="40"/>
      <c r="M789" s="40">
        <f t="shared" si="140"/>
        <v>0</v>
      </c>
      <c r="N789" s="40">
        <f t="shared" si="140"/>
        <v>0</v>
      </c>
    </row>
    <row r="790" spans="1:14" hidden="1" x14ac:dyDescent="0.25">
      <c r="A790" s="1">
        <v>133</v>
      </c>
      <c r="B790" s="70" t="s">
        <v>327</v>
      </c>
      <c r="C790" s="71">
        <v>2215366</v>
      </c>
      <c r="D790" s="12" t="s">
        <v>17</v>
      </c>
      <c r="E790" s="12">
        <v>15</v>
      </c>
      <c r="F790" s="12">
        <f>E790*2</f>
        <v>30</v>
      </c>
      <c r="G790" s="72"/>
      <c r="H790" s="62"/>
      <c r="I790" s="72"/>
      <c r="J790" s="40"/>
      <c r="K790" s="73"/>
      <c r="L790" s="40"/>
      <c r="M790" s="40">
        <f t="shared" si="140"/>
        <v>0</v>
      </c>
      <c r="N790" s="40">
        <f t="shared" si="140"/>
        <v>0</v>
      </c>
    </row>
    <row r="791" spans="1:14" hidden="1" x14ac:dyDescent="0.25">
      <c r="B791" s="20" t="s">
        <v>332</v>
      </c>
      <c r="C791" s="71">
        <v>2217213</v>
      </c>
      <c r="D791" s="12" t="s">
        <v>17</v>
      </c>
      <c r="E791" s="12"/>
      <c r="F791" s="12">
        <v>41.6</v>
      </c>
      <c r="G791" s="72"/>
      <c r="H791" s="62"/>
      <c r="I791" s="72"/>
      <c r="J791" s="40"/>
      <c r="K791" s="73"/>
      <c r="L791" s="40"/>
      <c r="M791" s="40">
        <f t="shared" si="140"/>
        <v>0</v>
      </c>
      <c r="N791" s="62">
        <f t="shared" si="140"/>
        <v>0</v>
      </c>
    </row>
    <row r="792" spans="1:14" hidden="1" x14ac:dyDescent="0.25">
      <c r="B792" s="20" t="s">
        <v>332</v>
      </c>
      <c r="C792" s="71">
        <v>2217213</v>
      </c>
      <c r="D792" s="12" t="s">
        <v>17</v>
      </c>
      <c r="E792" s="12"/>
      <c r="F792" s="12">
        <v>40.799999999999997</v>
      </c>
      <c r="G792" s="72"/>
      <c r="H792" s="62"/>
      <c r="I792" s="72"/>
      <c r="J792" s="40"/>
      <c r="K792" s="73"/>
      <c r="L792" s="40"/>
      <c r="M792" s="40">
        <f t="shared" si="140"/>
        <v>0</v>
      </c>
      <c r="N792" s="62">
        <f t="shared" si="140"/>
        <v>0</v>
      </c>
    </row>
    <row r="793" spans="1:14" ht="15.75" hidden="1" thickBot="1" x14ac:dyDescent="0.3">
      <c r="B793" s="126" t="s">
        <v>574</v>
      </c>
      <c r="C793" s="71">
        <v>22117241</v>
      </c>
      <c r="D793" s="12" t="s">
        <v>17</v>
      </c>
      <c r="E793" s="12"/>
      <c r="F793" s="12">
        <v>200</v>
      </c>
      <c r="G793" s="72"/>
      <c r="H793" s="62"/>
      <c r="I793" s="72"/>
      <c r="J793" s="40"/>
      <c r="K793" s="73"/>
      <c r="L793" s="40"/>
      <c r="M793" s="40">
        <f t="shared" si="140"/>
        <v>0</v>
      </c>
      <c r="N793" s="62">
        <f t="shared" si="140"/>
        <v>0</v>
      </c>
    </row>
    <row r="794" spans="1:14" ht="15.75" hidden="1" thickBot="1" x14ac:dyDescent="0.3">
      <c r="B794" s="127" t="s">
        <v>575</v>
      </c>
      <c r="C794" s="71">
        <v>22117242</v>
      </c>
      <c r="D794" s="12" t="s">
        <v>17</v>
      </c>
      <c r="E794" s="12"/>
      <c r="F794" s="12">
        <v>200</v>
      </c>
      <c r="G794" s="72"/>
      <c r="H794" s="62"/>
      <c r="I794" s="72"/>
      <c r="J794" s="40"/>
      <c r="K794" s="73"/>
      <c r="L794" s="40"/>
      <c r="M794" s="62">
        <f t="shared" si="140"/>
        <v>0</v>
      </c>
      <c r="N794" s="62">
        <f t="shared" si="140"/>
        <v>0</v>
      </c>
    </row>
    <row r="795" spans="1:14" ht="15.75" hidden="1" thickBot="1" x14ac:dyDescent="0.3">
      <c r="B795" s="127" t="s">
        <v>576</v>
      </c>
      <c r="C795" s="71">
        <v>22117243</v>
      </c>
      <c r="D795" s="12" t="s">
        <v>17</v>
      </c>
      <c r="E795" s="12"/>
      <c r="F795" s="12">
        <v>75</v>
      </c>
      <c r="G795" s="72"/>
      <c r="H795" s="62"/>
      <c r="I795" s="72"/>
      <c r="J795" s="40"/>
      <c r="K795" s="73"/>
      <c r="L795" s="40"/>
      <c r="M795" s="62">
        <f t="shared" si="140"/>
        <v>0</v>
      </c>
      <c r="N795" s="62">
        <f t="shared" si="140"/>
        <v>0</v>
      </c>
    </row>
    <row r="796" spans="1:14" ht="15.75" hidden="1" thickBot="1" x14ac:dyDescent="0.3">
      <c r="B796" s="127" t="s">
        <v>358</v>
      </c>
      <c r="C796" s="71">
        <v>22117244</v>
      </c>
      <c r="D796" s="12" t="s">
        <v>17</v>
      </c>
      <c r="E796" s="12"/>
      <c r="F796" s="12">
        <v>22</v>
      </c>
      <c r="G796" s="72"/>
      <c r="H796" s="62"/>
      <c r="I796" s="72"/>
      <c r="J796" s="40"/>
      <c r="K796" s="73"/>
      <c r="L796" s="40"/>
      <c r="M796" s="62">
        <f t="shared" si="140"/>
        <v>0</v>
      </c>
      <c r="N796" s="62">
        <f t="shared" si="140"/>
        <v>0</v>
      </c>
    </row>
    <row r="797" spans="1:14" hidden="1" x14ac:dyDescent="0.25">
      <c r="B797" s="128" t="s">
        <v>359</v>
      </c>
      <c r="C797" s="71">
        <v>22117245</v>
      </c>
      <c r="D797" s="12" t="s">
        <v>17</v>
      </c>
      <c r="E797" s="12"/>
      <c r="F797" s="12">
        <v>25</v>
      </c>
      <c r="G797" s="72"/>
      <c r="H797" s="62"/>
      <c r="I797" s="72"/>
      <c r="J797" s="40"/>
      <c r="K797" s="73"/>
      <c r="L797" s="40"/>
      <c r="M797" s="62">
        <f t="shared" si="140"/>
        <v>0</v>
      </c>
      <c r="N797" s="62">
        <f t="shared" si="140"/>
        <v>0</v>
      </c>
    </row>
    <row r="798" spans="1:14" hidden="1" x14ac:dyDescent="0.25">
      <c r="B798" s="41" t="s">
        <v>360</v>
      </c>
      <c r="C798" s="71">
        <v>22117246</v>
      </c>
      <c r="D798" s="12" t="s">
        <v>17</v>
      </c>
      <c r="E798" s="12"/>
      <c r="F798" s="12">
        <v>1800</v>
      </c>
      <c r="G798" s="72"/>
      <c r="H798" s="62"/>
      <c r="I798" s="72"/>
      <c r="J798" s="40"/>
      <c r="K798" s="73"/>
      <c r="L798" s="40"/>
      <c r="M798" s="62">
        <f t="shared" si="140"/>
        <v>0</v>
      </c>
      <c r="N798" s="62">
        <f t="shared" si="140"/>
        <v>0</v>
      </c>
    </row>
    <row r="799" spans="1:14" hidden="1" x14ac:dyDescent="0.25">
      <c r="B799" s="41" t="s">
        <v>361</v>
      </c>
      <c r="C799" s="71">
        <v>22117247</v>
      </c>
      <c r="D799" s="12" t="s">
        <v>17</v>
      </c>
      <c r="E799" s="12"/>
      <c r="F799" s="12">
        <v>360</v>
      </c>
      <c r="G799" s="72"/>
      <c r="H799" s="62"/>
      <c r="I799" s="72"/>
      <c r="J799" s="40"/>
      <c r="K799" s="73"/>
      <c r="L799" s="40"/>
      <c r="M799" s="62">
        <f t="shared" si="140"/>
        <v>0</v>
      </c>
      <c r="N799" s="62">
        <f t="shared" si="140"/>
        <v>0</v>
      </c>
    </row>
    <row r="800" spans="1:14" s="9" customFormat="1" hidden="1" x14ac:dyDescent="0.25">
      <c r="B800" s="25" t="s">
        <v>22</v>
      </c>
      <c r="C800" s="63"/>
      <c r="D800" s="4"/>
      <c r="E800" s="143"/>
      <c r="F800" s="143"/>
      <c r="G800" s="143">
        <f t="shared" ref="G800:N800" si="141">SUM(G661:G799)</f>
        <v>0</v>
      </c>
      <c r="H800" s="143">
        <f t="shared" si="141"/>
        <v>0</v>
      </c>
      <c r="I800" s="143">
        <f t="shared" si="141"/>
        <v>0</v>
      </c>
      <c r="J800" s="143">
        <f t="shared" si="141"/>
        <v>0</v>
      </c>
      <c r="K800" s="143">
        <f t="shared" si="141"/>
        <v>0</v>
      </c>
      <c r="L800" s="143">
        <f t="shared" si="141"/>
        <v>0</v>
      </c>
      <c r="M800" s="143">
        <f t="shared" si="141"/>
        <v>0</v>
      </c>
      <c r="N800" s="143">
        <f t="shared" si="141"/>
        <v>0</v>
      </c>
    </row>
    <row r="801" spans="1:14" ht="15.75" hidden="1" x14ac:dyDescent="0.25">
      <c r="B801" s="57" t="s">
        <v>577</v>
      </c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9"/>
    </row>
    <row r="802" spans="1:14" hidden="1" x14ac:dyDescent="0.25">
      <c r="A802" s="1">
        <v>19</v>
      </c>
      <c r="B802" s="41" t="s">
        <v>338</v>
      </c>
      <c r="C802" s="39">
        <v>2217204</v>
      </c>
      <c r="D802" s="40" t="s">
        <v>17</v>
      </c>
      <c r="E802" s="40">
        <v>16</v>
      </c>
      <c r="F802" s="40">
        <f t="shared" ref="F802" si="142">E802*2</f>
        <v>32</v>
      </c>
      <c r="G802" s="62">
        <v>0</v>
      </c>
      <c r="H802" s="62">
        <f>G802*F802</f>
        <v>0</v>
      </c>
      <c r="I802" s="43"/>
      <c r="J802" s="40"/>
      <c r="K802" s="40"/>
      <c r="L802" s="40"/>
      <c r="M802" s="40">
        <f t="shared" ref="M802:N802" si="143">G802+I802-K802</f>
        <v>0</v>
      </c>
      <c r="N802" s="40">
        <f t="shared" si="143"/>
        <v>0</v>
      </c>
    </row>
    <row r="803" spans="1:14" s="9" customFormat="1" hidden="1" x14ac:dyDescent="0.25">
      <c r="B803" s="25" t="s">
        <v>22</v>
      </c>
      <c r="C803" s="63"/>
      <c r="D803" s="129"/>
      <c r="E803" s="129"/>
      <c r="F803" s="129"/>
      <c r="G803" s="143">
        <f>SUM(G802)</f>
        <v>0</v>
      </c>
      <c r="H803" s="143">
        <f>SUM(H802)</f>
        <v>0</v>
      </c>
      <c r="I803" s="143">
        <f t="shared" ref="I803:N803" si="144">SUM(I802)</f>
        <v>0</v>
      </c>
      <c r="J803" s="143">
        <f t="shared" si="144"/>
        <v>0</v>
      </c>
      <c r="K803" s="143">
        <f t="shared" si="144"/>
        <v>0</v>
      </c>
      <c r="L803" s="143">
        <f t="shared" si="144"/>
        <v>0</v>
      </c>
      <c r="M803" s="143">
        <f t="shared" si="144"/>
        <v>0</v>
      </c>
      <c r="N803" s="143">
        <f t="shared" si="144"/>
        <v>0</v>
      </c>
    </row>
    <row r="804" spans="1:14" s="9" customFormat="1" ht="15.75" hidden="1" x14ac:dyDescent="0.25">
      <c r="B804" s="57" t="s">
        <v>578</v>
      </c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9"/>
    </row>
    <row r="805" spans="1:14" s="9" customFormat="1" hidden="1" x14ac:dyDescent="0.25">
      <c r="B805" s="20" t="s">
        <v>329</v>
      </c>
      <c r="C805" s="21">
        <v>2215144</v>
      </c>
      <c r="D805" s="129" t="s">
        <v>17</v>
      </c>
      <c r="E805" s="73">
        <v>0.45</v>
      </c>
      <c r="F805" s="73">
        <v>0.9</v>
      </c>
      <c r="G805" s="13"/>
      <c r="H805" s="13">
        <f>G805*F805</f>
        <v>0</v>
      </c>
      <c r="I805" s="13"/>
      <c r="J805" s="13">
        <f>I805*F805</f>
        <v>0</v>
      </c>
      <c r="K805" s="13"/>
      <c r="L805" s="13">
        <f>K805*F805</f>
        <v>0</v>
      </c>
      <c r="M805" s="143">
        <f>G805+I805-K805</f>
        <v>0</v>
      </c>
      <c r="N805" s="143">
        <f>H805+J805-L805</f>
        <v>0</v>
      </c>
    </row>
    <row r="806" spans="1:14" s="9" customFormat="1" hidden="1" x14ac:dyDescent="0.25">
      <c r="B806" s="20" t="s">
        <v>330</v>
      </c>
      <c r="C806" s="21">
        <v>2217211</v>
      </c>
      <c r="D806" s="129" t="s">
        <v>17</v>
      </c>
      <c r="E806" s="73">
        <v>5.52</v>
      </c>
      <c r="F806" s="73">
        <v>11.04</v>
      </c>
      <c r="G806" s="13"/>
      <c r="H806" s="13">
        <f>G806*F806</f>
        <v>0</v>
      </c>
      <c r="I806" s="13"/>
      <c r="J806" s="13">
        <f>I806*F806</f>
        <v>0</v>
      </c>
      <c r="K806" s="13"/>
      <c r="L806" s="13">
        <f>K806*F806</f>
        <v>0</v>
      </c>
      <c r="M806" s="143">
        <f>G806+I806-K806</f>
        <v>0</v>
      </c>
      <c r="N806" s="143">
        <f>H806+J806-L806</f>
        <v>0</v>
      </c>
    </row>
    <row r="807" spans="1:14" s="9" customFormat="1" hidden="1" x14ac:dyDescent="0.25">
      <c r="B807" s="25" t="s">
        <v>22</v>
      </c>
      <c r="C807" s="63"/>
      <c r="D807" s="129"/>
      <c r="E807" s="129"/>
      <c r="F807" s="129"/>
      <c r="G807" s="143">
        <f>G805+G806</f>
        <v>0</v>
      </c>
      <c r="H807" s="143">
        <f>H805+H806</f>
        <v>0</v>
      </c>
      <c r="I807" s="143">
        <f>I805+I806</f>
        <v>0</v>
      </c>
      <c r="J807" s="143">
        <f>SUM(J805:J806)</f>
        <v>0</v>
      </c>
      <c r="K807" s="143">
        <f>SUM(K805:K806)</f>
        <v>0</v>
      </c>
      <c r="L807" s="143">
        <f>SUM(L805:L806)</f>
        <v>0</v>
      </c>
      <c r="M807" s="143">
        <f>M805+M806</f>
        <v>0</v>
      </c>
      <c r="N807" s="143">
        <f>N805+N806</f>
        <v>0</v>
      </c>
    </row>
    <row r="808" spans="1:14" ht="15.75" x14ac:dyDescent="0.25">
      <c r="B808" s="57" t="s">
        <v>579</v>
      </c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9"/>
    </row>
    <row r="809" spans="1:14" x14ac:dyDescent="0.25">
      <c r="B809" s="41" t="s">
        <v>580</v>
      </c>
      <c r="C809" s="39">
        <v>22117248</v>
      </c>
      <c r="D809" s="40" t="s">
        <v>17</v>
      </c>
      <c r="E809" s="40"/>
      <c r="F809" s="40">
        <v>928</v>
      </c>
      <c r="G809" s="62">
        <v>2</v>
      </c>
      <c r="H809" s="62">
        <f>G809*F809</f>
        <v>1856</v>
      </c>
      <c r="I809" s="43"/>
      <c r="J809" s="40">
        <f>I809*F809</f>
        <v>0</v>
      </c>
      <c r="K809" s="40"/>
      <c r="L809" s="40"/>
      <c r="M809" s="40">
        <f t="shared" ref="M809:N810" si="145">G809+I809-K809</f>
        <v>2</v>
      </c>
      <c r="N809" s="40">
        <f t="shared" si="145"/>
        <v>1856</v>
      </c>
    </row>
    <row r="810" spans="1:14" x14ac:dyDescent="0.25">
      <c r="B810" s="41" t="s">
        <v>580</v>
      </c>
      <c r="C810" s="39">
        <v>22117248</v>
      </c>
      <c r="D810" s="40" t="s">
        <v>17</v>
      </c>
      <c r="E810" s="103"/>
      <c r="F810" s="103">
        <v>464</v>
      </c>
      <c r="G810" s="62">
        <v>1</v>
      </c>
      <c r="H810" s="62">
        <f>G810*F810</f>
        <v>464</v>
      </c>
      <c r="I810" s="43"/>
      <c r="J810" s="40">
        <f>I810*F810</f>
        <v>0</v>
      </c>
      <c r="K810" s="40"/>
      <c r="L810" s="40"/>
      <c r="M810" s="40">
        <f t="shared" si="145"/>
        <v>1</v>
      </c>
      <c r="N810" s="40">
        <f t="shared" si="145"/>
        <v>464</v>
      </c>
    </row>
    <row r="811" spans="1:14" ht="31.5" x14ac:dyDescent="0.25">
      <c r="B811" s="32" t="s">
        <v>33</v>
      </c>
      <c r="C811" s="21">
        <v>2217259</v>
      </c>
      <c r="D811" s="16" t="s">
        <v>17</v>
      </c>
      <c r="E811" s="16"/>
      <c r="F811" s="16">
        <v>318</v>
      </c>
      <c r="G811" s="18">
        <v>1</v>
      </c>
      <c r="H811" s="62">
        <f>G811*F811</f>
        <v>318</v>
      </c>
      <c r="I811" s="18"/>
      <c r="J811" s="40">
        <f>I811*F811</f>
        <v>0</v>
      </c>
      <c r="K811" s="18"/>
      <c r="L811" s="18"/>
      <c r="M811" s="18">
        <f>G811+I811-K811</f>
        <v>1</v>
      </c>
      <c r="N811" s="18">
        <f>H811+J811-L811</f>
        <v>318</v>
      </c>
    </row>
    <row r="812" spans="1:14" s="9" customFormat="1" x14ac:dyDescent="0.25">
      <c r="B812" s="25" t="s">
        <v>22</v>
      </c>
      <c r="C812" s="63"/>
      <c r="D812" s="129"/>
      <c r="E812" s="129"/>
      <c r="F812" s="129"/>
      <c r="G812" s="143">
        <f>SUM(G809:G811)</f>
        <v>4</v>
      </c>
      <c r="H812" s="143">
        <f t="shared" ref="H812:N812" si="146">SUM(H809:H811)</f>
        <v>2638</v>
      </c>
      <c r="I812" s="143">
        <f t="shared" si="146"/>
        <v>0</v>
      </c>
      <c r="J812" s="143">
        <f t="shared" si="146"/>
        <v>0</v>
      </c>
      <c r="K812" s="143">
        <f t="shared" si="146"/>
        <v>0</v>
      </c>
      <c r="L812" s="143">
        <f t="shared" si="146"/>
        <v>0</v>
      </c>
      <c r="M812" s="143">
        <f t="shared" si="146"/>
        <v>4</v>
      </c>
      <c r="N812" s="143">
        <f t="shared" si="146"/>
        <v>2638</v>
      </c>
    </row>
    <row r="813" spans="1:14" s="9" customFormat="1" ht="15.75" x14ac:dyDescent="0.25">
      <c r="B813" s="57" t="s">
        <v>581</v>
      </c>
      <c r="C813" s="114"/>
      <c r="D813" s="115"/>
      <c r="E813" s="115"/>
      <c r="F813" s="115"/>
      <c r="G813" s="115"/>
      <c r="H813" s="115"/>
      <c r="I813" s="115"/>
      <c r="J813" s="115"/>
      <c r="K813" s="115"/>
      <c r="L813" s="115"/>
      <c r="M813" s="115"/>
      <c r="N813" s="116"/>
    </row>
    <row r="814" spans="1:14" s="9" customFormat="1" x14ac:dyDescent="0.25">
      <c r="B814" s="41" t="s">
        <v>347</v>
      </c>
      <c r="C814" s="39">
        <v>2217014</v>
      </c>
      <c r="D814" s="40" t="s">
        <v>17</v>
      </c>
      <c r="E814" s="117"/>
      <c r="F814" s="118">
        <v>16</v>
      </c>
      <c r="G814" s="118">
        <v>1</v>
      </c>
      <c r="H814" s="13">
        <f>G814*F814</f>
        <v>16</v>
      </c>
      <c r="I814" s="13"/>
      <c r="J814" s="13">
        <f>I814*F814</f>
        <v>0</v>
      </c>
      <c r="K814" s="13"/>
      <c r="L814" s="13">
        <f>K814*F814</f>
        <v>0</v>
      </c>
      <c r="M814" s="13">
        <f>G814+I814-K814</f>
        <v>1</v>
      </c>
      <c r="N814" s="118">
        <f>H814+J814-L814</f>
        <v>16</v>
      </c>
    </row>
    <row r="815" spans="1:14" s="9" customFormat="1" x14ac:dyDescent="0.25">
      <c r="B815" s="25" t="s">
        <v>22</v>
      </c>
      <c r="C815" s="119"/>
      <c r="D815" s="120"/>
      <c r="E815" s="117"/>
      <c r="F815" s="117"/>
      <c r="G815" s="117">
        <f>G814</f>
        <v>1</v>
      </c>
      <c r="H815" s="143">
        <f>H814</f>
        <v>16</v>
      </c>
      <c r="I815" s="143">
        <f>I814</f>
        <v>0</v>
      </c>
      <c r="J815" s="143">
        <f>J814</f>
        <v>0</v>
      </c>
      <c r="K815" s="143">
        <f>K814</f>
        <v>0</v>
      </c>
      <c r="L815" s="143">
        <f t="shared" ref="L815" si="147">L814</f>
        <v>0</v>
      </c>
      <c r="M815" s="143">
        <f>M814</f>
        <v>1</v>
      </c>
      <c r="N815" s="117">
        <f>N814</f>
        <v>16</v>
      </c>
    </row>
    <row r="816" spans="1:14" x14ac:dyDescent="0.25">
      <c r="B816" s="130" t="s">
        <v>582</v>
      </c>
      <c r="C816" s="131"/>
      <c r="D816" s="132"/>
      <c r="E816" s="133"/>
      <c r="F816" s="133"/>
      <c r="G816" s="134">
        <f>G815+G812+G659+G586+G446+G196+G181+G151+G120+G39+G28+G25+G22</f>
        <v>5749</v>
      </c>
      <c r="H816" s="134">
        <f t="shared" ref="H816:N816" si="148">H815+H812+H659+H586+H446+H196+H181+H151+H120+H39+H28+H25+H22</f>
        <v>59957.015999999981</v>
      </c>
      <c r="I816" s="134">
        <f t="shared" si="148"/>
        <v>0</v>
      </c>
      <c r="J816" s="134">
        <f t="shared" si="148"/>
        <v>0</v>
      </c>
      <c r="K816" s="134">
        <f t="shared" si="148"/>
        <v>0</v>
      </c>
      <c r="L816" s="134">
        <f t="shared" si="148"/>
        <v>0</v>
      </c>
      <c r="M816" s="134">
        <f t="shared" si="148"/>
        <v>5749</v>
      </c>
      <c r="N816" s="134">
        <f t="shared" si="148"/>
        <v>59957.015999999981</v>
      </c>
    </row>
    <row r="817" spans="1:14" x14ac:dyDescent="0.25">
      <c r="I817" s="137" t="s">
        <v>583</v>
      </c>
      <c r="J817" s="138"/>
      <c r="K817" s="138"/>
      <c r="L817" s="138"/>
      <c r="M817" s="139"/>
    </row>
    <row r="818" spans="1:14" s="140" customFormat="1" x14ac:dyDescent="0.25">
      <c r="A818" s="1"/>
      <c r="B818" s="1"/>
      <c r="C818" s="135"/>
      <c r="D818" s="136"/>
      <c r="E818" s="68"/>
      <c r="F818" s="68"/>
      <c r="G818" s="68"/>
      <c r="H818" s="68"/>
      <c r="I818" s="137" t="s">
        <v>584</v>
      </c>
      <c r="J818" s="138">
        <v>1770</v>
      </c>
      <c r="K818" s="137" t="s">
        <v>585</v>
      </c>
      <c r="L818" s="138">
        <v>1770</v>
      </c>
      <c r="M818" s="139"/>
      <c r="N818" s="136"/>
    </row>
    <row r="819" spans="1:14" s="140" customFormat="1" x14ac:dyDescent="0.25">
      <c r="A819" s="1"/>
      <c r="B819" s="1"/>
      <c r="C819" s="135"/>
      <c r="D819" s="136"/>
      <c r="E819" s="68"/>
      <c r="F819" s="68"/>
      <c r="G819" s="68"/>
      <c r="H819" s="68"/>
      <c r="I819" s="137" t="s">
        <v>583</v>
      </c>
      <c r="J819" s="138">
        <v>1770</v>
      </c>
      <c r="K819" s="138" t="s">
        <v>586</v>
      </c>
      <c r="L819" s="138">
        <v>1770</v>
      </c>
      <c r="M819" s="139"/>
      <c r="N819" s="136"/>
    </row>
    <row r="820" spans="1:14" s="140" customFormat="1" x14ac:dyDescent="0.25">
      <c r="A820" s="1"/>
      <c r="B820" s="1"/>
      <c r="C820" s="135"/>
      <c r="D820" s="136"/>
      <c r="E820" s="68"/>
      <c r="F820" s="68"/>
      <c r="G820" s="68"/>
      <c r="H820" s="68"/>
      <c r="I820" s="137"/>
      <c r="J820" s="138">
        <f>J818+J819</f>
        <v>3540</v>
      </c>
      <c r="K820" s="138"/>
      <c r="L820" s="138">
        <f>L818+L819</f>
        <v>3540</v>
      </c>
      <c r="M820" s="139"/>
      <c r="N820" s="136"/>
    </row>
    <row r="821" spans="1:14" s="136" customFormat="1" x14ac:dyDescent="0.25">
      <c r="A821" s="1"/>
      <c r="B821" s="1"/>
      <c r="C821" s="135"/>
      <c r="E821" s="68"/>
      <c r="F821" s="68"/>
      <c r="G821" s="68"/>
      <c r="H821" s="68"/>
      <c r="I821" s="137"/>
      <c r="J821" s="138">
        <f>J816-J820</f>
        <v>-3540</v>
      </c>
      <c r="K821" s="138"/>
      <c r="L821" s="138">
        <f>L816-L820</f>
        <v>-3540</v>
      </c>
      <c r="M821" s="139"/>
    </row>
    <row r="822" spans="1:14" s="136" customFormat="1" x14ac:dyDescent="0.25">
      <c r="A822" s="1"/>
      <c r="B822" s="1"/>
      <c r="C822" s="135"/>
      <c r="E822" s="68"/>
      <c r="F822" s="68"/>
      <c r="G822" s="68"/>
      <c r="H822" s="68"/>
      <c r="I822" s="137"/>
      <c r="J822" s="138"/>
      <c r="K822" s="138"/>
      <c r="L822" s="138"/>
      <c r="M822" s="139"/>
    </row>
  </sheetData>
  <mergeCells count="14">
    <mergeCell ref="I6:L6"/>
    <mergeCell ref="M6:N7"/>
    <mergeCell ref="I7:J7"/>
    <mergeCell ref="K7:L7"/>
    <mergeCell ref="B1:N1"/>
    <mergeCell ref="B2:N2"/>
    <mergeCell ref="B3:N3"/>
    <mergeCell ref="B4:N4"/>
    <mergeCell ref="B6:B8"/>
    <mergeCell ref="C6:C7"/>
    <mergeCell ref="D6:D8"/>
    <mergeCell ref="E6:E8"/>
    <mergeCell ref="F6:F8"/>
    <mergeCell ref="G6:H7"/>
  </mergeCells>
  <pageMargins left="0.70866141732283472" right="0.70866141732283472" top="0.74803149606299213" bottom="0.74803149606299213" header="0.31496062992125984" footer="0.31496062992125984"/>
  <pageSetup paperSize="9" scale="85" orientation="landscape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6"/>
  <sheetViews>
    <sheetView zoomScaleNormal="100" zoomScaleSheetLayoutView="90" workbookViewId="0">
      <pane xSplit="6" ySplit="7" topLeftCell="G8" activePane="bottomRight" state="frozen"/>
      <selection pane="topRight" activeCell="D1" sqref="D1"/>
      <selection pane="bottomLeft" activeCell="A7" sqref="A7"/>
      <selection pane="bottomRight" activeCell="P1061" sqref="P1061"/>
    </sheetView>
  </sheetViews>
  <sheetFormatPr defaultRowHeight="15" x14ac:dyDescent="0.25"/>
  <cols>
    <col min="1" max="1" width="4.85546875" style="1" customWidth="1"/>
    <col min="2" max="2" width="51.85546875" style="1" bestFit="1" customWidth="1"/>
    <col min="3" max="3" width="20.5703125" style="135" customWidth="1"/>
    <col min="4" max="4" width="9" style="136" customWidth="1"/>
    <col min="5" max="5" width="11.140625" style="68" hidden="1" customWidth="1"/>
    <col min="6" max="6" width="11.42578125" style="68" bestFit="1" customWidth="1"/>
    <col min="7" max="8" width="12.28515625" style="68" customWidth="1"/>
    <col min="9" max="9" width="12.28515625" style="140" customWidth="1"/>
    <col min="10" max="12" width="12.28515625" style="68" customWidth="1"/>
    <col min="13" max="14" width="12.28515625" style="136" customWidth="1"/>
    <col min="15" max="16384" width="9.140625" style="1"/>
  </cols>
  <sheetData>
    <row r="1" spans="2:14" x14ac:dyDescent="0.25">
      <c r="B1" s="150" t="s">
        <v>0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</row>
    <row r="2" spans="2:14" x14ac:dyDescent="0.25">
      <c r="B2" s="150" t="s">
        <v>1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</row>
    <row r="3" spans="2:14" x14ac:dyDescent="0.25">
      <c r="B3" s="150" t="s">
        <v>2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</row>
    <row r="4" spans="2:14" x14ac:dyDescent="0.25">
      <c r="B4" s="150" t="s">
        <v>590</v>
      </c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</row>
    <row r="6" spans="2:14" x14ac:dyDescent="0.25">
      <c r="B6" s="151" t="s">
        <v>3</v>
      </c>
      <c r="C6" s="154" t="s">
        <v>4</v>
      </c>
      <c r="D6" s="156" t="s">
        <v>5</v>
      </c>
      <c r="E6" s="156" t="s">
        <v>6</v>
      </c>
      <c r="F6" s="156" t="s">
        <v>7</v>
      </c>
      <c r="G6" s="149" t="s">
        <v>8</v>
      </c>
      <c r="H6" s="149"/>
      <c r="I6" s="149" t="s">
        <v>9</v>
      </c>
      <c r="J6" s="149"/>
      <c r="K6" s="149"/>
      <c r="L6" s="149"/>
      <c r="M6" s="149" t="s">
        <v>10</v>
      </c>
      <c r="N6" s="149"/>
    </row>
    <row r="7" spans="2:14" x14ac:dyDescent="0.25">
      <c r="B7" s="152"/>
      <c r="C7" s="155"/>
      <c r="D7" s="157"/>
      <c r="E7" s="157"/>
      <c r="F7" s="157"/>
      <c r="G7" s="149"/>
      <c r="H7" s="149"/>
      <c r="I7" s="149" t="s">
        <v>11</v>
      </c>
      <c r="J7" s="149"/>
      <c r="K7" s="149" t="s">
        <v>12</v>
      </c>
      <c r="L7" s="149"/>
      <c r="M7" s="149"/>
      <c r="N7" s="149"/>
    </row>
    <row r="8" spans="2:14" x14ac:dyDescent="0.25">
      <c r="B8" s="153"/>
      <c r="C8" s="144"/>
      <c r="D8" s="158"/>
      <c r="E8" s="158"/>
      <c r="F8" s="158"/>
      <c r="G8" s="143" t="s">
        <v>13</v>
      </c>
      <c r="H8" s="143" t="s">
        <v>14</v>
      </c>
      <c r="I8" s="4" t="s">
        <v>13</v>
      </c>
      <c r="J8" s="143" t="s">
        <v>14</v>
      </c>
      <c r="K8" s="143" t="s">
        <v>13</v>
      </c>
      <c r="L8" s="143" t="s">
        <v>14</v>
      </c>
      <c r="M8" s="5" t="s">
        <v>13</v>
      </c>
      <c r="N8" s="5" t="s">
        <v>14</v>
      </c>
    </row>
    <row r="9" spans="2:14" s="9" customFormat="1" x14ac:dyDescent="0.25">
      <c r="B9" s="6" t="s">
        <v>15</v>
      </c>
      <c r="C9" s="7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s="9" customFormat="1" ht="31.5" x14ac:dyDescent="0.25">
      <c r="B10" s="10" t="s">
        <v>16</v>
      </c>
      <c r="C10" s="11">
        <v>2217255</v>
      </c>
      <c r="D10" s="12" t="s">
        <v>17</v>
      </c>
      <c r="E10" s="12"/>
      <c r="F10" s="12">
        <v>79.5</v>
      </c>
      <c r="G10" s="13">
        <v>1</v>
      </c>
      <c r="H10" s="13">
        <f t="shared" ref="H10:H14" si="0">G10*F10</f>
        <v>79.5</v>
      </c>
      <c r="I10" s="13"/>
      <c r="J10" s="13">
        <f t="shared" ref="J10" si="1">I10*F10</f>
        <v>0</v>
      </c>
      <c r="K10" s="13"/>
      <c r="L10" s="143">
        <f t="shared" ref="L10:L14" si="2">K10*F10</f>
        <v>0</v>
      </c>
      <c r="M10" s="13">
        <f t="shared" ref="M10:N14" si="3">G10+I10-K10</f>
        <v>1</v>
      </c>
      <c r="N10" s="13">
        <f t="shared" si="3"/>
        <v>79.5</v>
      </c>
    </row>
    <row r="11" spans="2:14" s="19" customFormat="1" x14ac:dyDescent="0.25">
      <c r="B11" s="14" t="s">
        <v>18</v>
      </c>
      <c r="C11" s="15">
        <v>2215221</v>
      </c>
      <c r="D11" s="16" t="s">
        <v>17</v>
      </c>
      <c r="E11" s="17">
        <v>0.7</v>
      </c>
      <c r="F11" s="16">
        <f t="shared" ref="F11:F14" si="4">E11*2</f>
        <v>1.4</v>
      </c>
      <c r="G11" s="18">
        <v>1</v>
      </c>
      <c r="H11" s="18">
        <f t="shared" si="0"/>
        <v>1.4</v>
      </c>
      <c r="I11" s="18"/>
      <c r="J11" s="18">
        <f>I11*F11</f>
        <v>0</v>
      </c>
      <c r="K11" s="18"/>
      <c r="L11" s="18">
        <f t="shared" si="2"/>
        <v>0</v>
      </c>
      <c r="M11" s="18">
        <f t="shared" si="3"/>
        <v>1</v>
      </c>
      <c r="N11" s="18">
        <f t="shared" si="3"/>
        <v>1.4</v>
      </c>
    </row>
    <row r="12" spans="2:14" s="19" customFormat="1" x14ac:dyDescent="0.25">
      <c r="B12" s="20" t="s">
        <v>19</v>
      </c>
      <c r="C12" s="21">
        <v>2215226</v>
      </c>
      <c r="D12" s="16" t="s">
        <v>17</v>
      </c>
      <c r="E12" s="16">
        <v>1</v>
      </c>
      <c r="F12" s="16">
        <f t="shared" si="4"/>
        <v>2</v>
      </c>
      <c r="G12" s="18">
        <v>1</v>
      </c>
      <c r="H12" s="18">
        <f t="shared" si="0"/>
        <v>2</v>
      </c>
      <c r="I12" s="18"/>
      <c r="J12" s="18">
        <f t="shared" ref="J12:J21" si="5">I12*F12</f>
        <v>0</v>
      </c>
      <c r="K12" s="18"/>
      <c r="L12" s="18">
        <f t="shared" si="2"/>
        <v>0</v>
      </c>
      <c r="M12" s="18">
        <f t="shared" si="3"/>
        <v>1</v>
      </c>
      <c r="N12" s="18">
        <f t="shared" si="3"/>
        <v>2</v>
      </c>
    </row>
    <row r="13" spans="2:14" s="19" customFormat="1" x14ac:dyDescent="0.25">
      <c r="B13" s="20" t="s">
        <v>20</v>
      </c>
      <c r="C13" s="21">
        <v>2215210</v>
      </c>
      <c r="D13" s="16" t="s">
        <v>17</v>
      </c>
      <c r="E13" s="16">
        <v>1.5</v>
      </c>
      <c r="F13" s="16">
        <f t="shared" si="4"/>
        <v>3</v>
      </c>
      <c r="G13" s="18">
        <v>3</v>
      </c>
      <c r="H13" s="18">
        <f t="shared" si="0"/>
        <v>9</v>
      </c>
      <c r="I13" s="18"/>
      <c r="J13" s="18">
        <f t="shared" si="5"/>
        <v>0</v>
      </c>
      <c r="K13" s="18"/>
      <c r="L13" s="18">
        <f t="shared" si="2"/>
        <v>0</v>
      </c>
      <c r="M13" s="18">
        <f t="shared" si="3"/>
        <v>3</v>
      </c>
      <c r="N13" s="18">
        <f t="shared" si="3"/>
        <v>9</v>
      </c>
    </row>
    <row r="14" spans="2:14" s="19" customFormat="1" x14ac:dyDescent="0.25">
      <c r="B14" s="20" t="s">
        <v>21</v>
      </c>
      <c r="C14" s="21">
        <v>2215191</v>
      </c>
      <c r="D14" s="16" t="s">
        <v>17</v>
      </c>
      <c r="E14" s="16">
        <v>1.5</v>
      </c>
      <c r="F14" s="16">
        <f t="shared" si="4"/>
        <v>3</v>
      </c>
      <c r="G14" s="18">
        <v>1</v>
      </c>
      <c r="H14" s="18">
        <f t="shared" si="0"/>
        <v>3</v>
      </c>
      <c r="I14" s="18"/>
      <c r="J14" s="18">
        <f t="shared" si="5"/>
        <v>0</v>
      </c>
      <c r="K14" s="18"/>
      <c r="L14" s="18">
        <f t="shared" si="2"/>
        <v>0</v>
      </c>
      <c r="M14" s="18">
        <f t="shared" si="3"/>
        <v>1</v>
      </c>
      <c r="N14" s="18">
        <f t="shared" si="3"/>
        <v>3</v>
      </c>
    </row>
    <row r="15" spans="2:14" s="19" customFormat="1" hidden="1" x14ac:dyDescent="0.25">
      <c r="B15" s="22" t="s">
        <v>22</v>
      </c>
      <c r="C15" s="23"/>
      <c r="D15" s="24"/>
      <c r="E15" s="24"/>
      <c r="F15" s="24"/>
      <c r="G15" s="24" t="e">
        <f>SUM(#REF!)</f>
        <v>#REF!</v>
      </c>
      <c r="H15" s="24" t="e">
        <f>SUM(#REF!)</f>
        <v>#REF!</v>
      </c>
      <c r="I15" s="24"/>
      <c r="J15" s="18">
        <f t="shared" si="5"/>
        <v>0</v>
      </c>
      <c r="K15" s="24" t="e">
        <f>SUM(#REF!)</f>
        <v>#REF!</v>
      </c>
      <c r="L15" s="24" t="e">
        <f>SUM(#REF!)</f>
        <v>#REF!</v>
      </c>
      <c r="M15" s="24" t="e">
        <f>SUM(#REF!)</f>
        <v>#REF!</v>
      </c>
      <c r="N15" s="24" t="e">
        <f>SUM(#REF!)</f>
        <v>#REF!</v>
      </c>
    </row>
    <row r="16" spans="2:14" s="19" customFormat="1" x14ac:dyDescent="0.25">
      <c r="B16" s="20" t="s">
        <v>23</v>
      </c>
      <c r="C16" s="21">
        <v>2215235</v>
      </c>
      <c r="D16" s="16" t="s">
        <v>17</v>
      </c>
      <c r="E16" s="16">
        <v>2</v>
      </c>
      <c r="F16" s="16">
        <f t="shared" ref="F16:F17" si="6">E16*2</f>
        <v>4</v>
      </c>
      <c r="G16" s="18">
        <v>1</v>
      </c>
      <c r="H16" s="18">
        <f t="shared" ref="H16:H21" si="7">G16*F16</f>
        <v>4</v>
      </c>
      <c r="I16" s="18"/>
      <c r="J16" s="18">
        <f t="shared" si="5"/>
        <v>0</v>
      </c>
      <c r="K16" s="18"/>
      <c r="L16" s="18">
        <f t="shared" ref="L16:L21" si="8">K16*F16</f>
        <v>0</v>
      </c>
      <c r="M16" s="18">
        <f t="shared" ref="M16:N21" si="9">G16+I16-K16</f>
        <v>1</v>
      </c>
      <c r="N16" s="18">
        <f t="shared" si="9"/>
        <v>4</v>
      </c>
    </row>
    <row r="17" spans="1:14" s="19" customFormat="1" x14ac:dyDescent="0.25">
      <c r="B17" s="14" t="s">
        <v>24</v>
      </c>
      <c r="C17" s="21">
        <v>2215384</v>
      </c>
      <c r="D17" s="16" t="s">
        <v>17</v>
      </c>
      <c r="E17" s="16">
        <v>30</v>
      </c>
      <c r="F17" s="16">
        <f t="shared" si="6"/>
        <v>60</v>
      </c>
      <c r="G17" s="18">
        <v>1</v>
      </c>
      <c r="H17" s="18">
        <f t="shared" si="7"/>
        <v>60</v>
      </c>
      <c r="I17" s="18"/>
      <c r="J17" s="18">
        <f t="shared" si="5"/>
        <v>0</v>
      </c>
      <c r="K17" s="18"/>
      <c r="L17" s="18">
        <f t="shared" si="8"/>
        <v>0</v>
      </c>
      <c r="M17" s="18">
        <f t="shared" si="9"/>
        <v>1</v>
      </c>
      <c r="N17" s="18">
        <f t="shared" si="9"/>
        <v>60</v>
      </c>
    </row>
    <row r="18" spans="1:14" s="19" customFormat="1" x14ac:dyDescent="0.25">
      <c r="B18" s="14" t="s">
        <v>25</v>
      </c>
      <c r="C18" s="21">
        <v>2217232</v>
      </c>
      <c r="D18" s="16" t="s">
        <v>17</v>
      </c>
      <c r="E18" s="16">
        <v>0</v>
      </c>
      <c r="F18" s="16">
        <v>450</v>
      </c>
      <c r="G18" s="18">
        <v>1</v>
      </c>
      <c r="H18" s="18">
        <f t="shared" si="7"/>
        <v>450</v>
      </c>
      <c r="I18" s="18"/>
      <c r="J18" s="18">
        <f t="shared" si="5"/>
        <v>0</v>
      </c>
      <c r="K18" s="18"/>
      <c r="L18" s="18">
        <f t="shared" si="8"/>
        <v>0</v>
      </c>
      <c r="M18" s="18">
        <f t="shared" si="9"/>
        <v>1</v>
      </c>
      <c r="N18" s="18">
        <f t="shared" si="9"/>
        <v>450</v>
      </c>
    </row>
    <row r="19" spans="1:14" s="19" customFormat="1" x14ac:dyDescent="0.25">
      <c r="B19" s="14" t="s">
        <v>26</v>
      </c>
      <c r="C19" s="21" t="s">
        <v>27</v>
      </c>
      <c r="D19" s="16" t="s">
        <v>17</v>
      </c>
      <c r="E19" s="16">
        <v>0</v>
      </c>
      <c r="F19" s="16">
        <v>85</v>
      </c>
      <c r="G19" s="18">
        <v>1</v>
      </c>
      <c r="H19" s="18">
        <f t="shared" si="7"/>
        <v>85</v>
      </c>
      <c r="I19" s="18"/>
      <c r="J19" s="18">
        <f t="shared" si="5"/>
        <v>0</v>
      </c>
      <c r="K19" s="18"/>
      <c r="L19" s="18">
        <f t="shared" si="8"/>
        <v>0</v>
      </c>
      <c r="M19" s="18">
        <f t="shared" si="9"/>
        <v>1</v>
      </c>
      <c r="N19" s="18">
        <f t="shared" si="9"/>
        <v>85</v>
      </c>
    </row>
    <row r="20" spans="1:14" s="19" customFormat="1" x14ac:dyDescent="0.25">
      <c r="B20" s="14" t="s">
        <v>28</v>
      </c>
      <c r="C20" s="21" t="s">
        <v>29</v>
      </c>
      <c r="D20" s="16" t="s">
        <v>17</v>
      </c>
      <c r="E20" s="16">
        <v>0</v>
      </c>
      <c r="F20" s="16">
        <v>430</v>
      </c>
      <c r="G20" s="18">
        <v>1</v>
      </c>
      <c r="H20" s="18">
        <f t="shared" si="7"/>
        <v>430</v>
      </c>
      <c r="I20" s="18"/>
      <c r="J20" s="18">
        <f t="shared" si="5"/>
        <v>0</v>
      </c>
      <c r="K20" s="18"/>
      <c r="L20" s="18">
        <f t="shared" si="8"/>
        <v>0</v>
      </c>
      <c r="M20" s="18">
        <f t="shared" si="9"/>
        <v>1</v>
      </c>
      <c r="N20" s="18">
        <f t="shared" si="9"/>
        <v>430</v>
      </c>
    </row>
    <row r="21" spans="1:14" s="19" customFormat="1" x14ac:dyDescent="0.25">
      <c r="B21" s="14" t="s">
        <v>30</v>
      </c>
      <c r="C21" s="21" t="s">
        <v>31</v>
      </c>
      <c r="D21" s="16" t="s">
        <v>17</v>
      </c>
      <c r="E21" s="16">
        <v>0</v>
      </c>
      <c r="F21" s="16">
        <v>110</v>
      </c>
      <c r="G21" s="18">
        <v>5</v>
      </c>
      <c r="H21" s="18">
        <f t="shared" si="7"/>
        <v>550</v>
      </c>
      <c r="I21" s="18"/>
      <c r="J21" s="18">
        <f t="shared" si="5"/>
        <v>0</v>
      </c>
      <c r="K21" s="18"/>
      <c r="L21" s="24">
        <f t="shared" si="8"/>
        <v>0</v>
      </c>
      <c r="M21" s="18">
        <f t="shared" si="9"/>
        <v>5</v>
      </c>
      <c r="N21" s="18">
        <f t="shared" si="9"/>
        <v>550</v>
      </c>
    </row>
    <row r="22" spans="1:14" s="27" customFormat="1" x14ac:dyDescent="0.25">
      <c r="A22" s="19"/>
      <c r="B22" s="25" t="s">
        <v>22</v>
      </c>
      <c r="C22" s="21"/>
      <c r="D22" s="26"/>
      <c r="E22" s="26"/>
      <c r="F22" s="26"/>
      <c r="G22" s="24">
        <f>G10+G11+G12+G13+G14+G16+G17+G18+G19+G20+G21</f>
        <v>17</v>
      </c>
      <c r="H22" s="24">
        <f t="shared" ref="H22:N22" si="10">H10+H11+H12+H13+H14+H16+H17+H18+H19+H20+H21</f>
        <v>1673.9</v>
      </c>
      <c r="I22" s="24">
        <f t="shared" si="10"/>
        <v>0</v>
      </c>
      <c r="J22" s="24">
        <f t="shared" si="10"/>
        <v>0</v>
      </c>
      <c r="K22" s="24">
        <f t="shared" si="10"/>
        <v>0</v>
      </c>
      <c r="L22" s="24">
        <f t="shared" si="10"/>
        <v>0</v>
      </c>
      <c r="M22" s="24">
        <f t="shared" si="10"/>
        <v>17</v>
      </c>
      <c r="N22" s="24">
        <f t="shared" si="10"/>
        <v>1673.9</v>
      </c>
    </row>
    <row r="23" spans="1:14" s="27" customFormat="1" x14ac:dyDescent="0.25">
      <c r="A23" s="19"/>
      <c r="B23" s="28" t="s">
        <v>32</v>
      </c>
      <c r="C23" s="29"/>
      <c r="D23" s="30"/>
      <c r="E23" s="30"/>
      <c r="F23" s="30"/>
      <c r="G23" s="31"/>
      <c r="H23" s="31"/>
      <c r="I23" s="31"/>
      <c r="J23" s="31"/>
      <c r="K23" s="31"/>
      <c r="L23" s="31"/>
      <c r="M23" s="31"/>
      <c r="N23" s="31"/>
    </row>
    <row r="24" spans="1:14" s="27" customFormat="1" ht="31.5" x14ac:dyDescent="0.25">
      <c r="A24" s="19"/>
      <c r="B24" s="32" t="s">
        <v>33</v>
      </c>
      <c r="C24" s="21">
        <v>2217259</v>
      </c>
      <c r="D24" s="16" t="s">
        <v>17</v>
      </c>
      <c r="E24" s="16"/>
      <c r="F24" s="16">
        <v>318</v>
      </c>
      <c r="G24" s="18">
        <v>1</v>
      </c>
      <c r="H24" s="18">
        <f>G24*F24</f>
        <v>318</v>
      </c>
      <c r="I24" s="18"/>
      <c r="J24" s="18"/>
      <c r="K24" s="18"/>
      <c r="L24" s="18"/>
      <c r="M24" s="18">
        <f>G24+I24-K24</f>
        <v>1</v>
      </c>
      <c r="N24" s="18">
        <f>H24+J24-L24</f>
        <v>318</v>
      </c>
    </row>
    <row r="25" spans="1:14" s="27" customFormat="1" x14ac:dyDescent="0.25">
      <c r="A25" s="19"/>
      <c r="B25" s="25" t="s">
        <v>22</v>
      </c>
      <c r="C25" s="21"/>
      <c r="D25" s="16"/>
      <c r="E25" s="16"/>
      <c r="F25" s="16"/>
      <c r="G25" s="24">
        <f>G24</f>
        <v>1</v>
      </c>
      <c r="H25" s="24">
        <f>H24</f>
        <v>318</v>
      </c>
      <c r="I25" s="18"/>
      <c r="J25" s="18"/>
      <c r="K25" s="18"/>
      <c r="L25" s="18"/>
      <c r="M25" s="24">
        <f>SUM(M24)</f>
        <v>1</v>
      </c>
      <c r="N25" s="24">
        <f>SUM(N24)</f>
        <v>318</v>
      </c>
    </row>
    <row r="26" spans="1:14" s="9" customFormat="1" x14ac:dyDescent="0.25">
      <c r="B26" s="6" t="s">
        <v>34</v>
      </c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s="9" customFormat="1" ht="31.5" x14ac:dyDescent="0.25">
      <c r="B27" s="10" t="s">
        <v>35</v>
      </c>
      <c r="C27" s="11">
        <v>2217254</v>
      </c>
      <c r="D27" s="12" t="s">
        <v>17</v>
      </c>
      <c r="E27" s="143"/>
      <c r="F27" s="13">
        <v>141.5</v>
      </c>
      <c r="G27" s="13">
        <v>1</v>
      </c>
      <c r="H27" s="13">
        <f>G27*F27</f>
        <v>141.5</v>
      </c>
      <c r="I27" s="13"/>
      <c r="J27" s="13">
        <f>I27*F27</f>
        <v>0</v>
      </c>
      <c r="K27" s="13">
        <v>1</v>
      </c>
      <c r="L27" s="13">
        <f>K27*F27</f>
        <v>141.5</v>
      </c>
      <c r="M27" s="13">
        <f>G27+I27-K27</f>
        <v>0</v>
      </c>
      <c r="N27" s="13">
        <f>H27+J27-L27</f>
        <v>0</v>
      </c>
    </row>
    <row r="28" spans="1:14" s="9" customFormat="1" x14ac:dyDescent="0.25">
      <c r="B28" s="25" t="s">
        <v>22</v>
      </c>
      <c r="C28" s="33"/>
      <c r="D28" s="4"/>
      <c r="E28" s="143"/>
      <c r="F28" s="143"/>
      <c r="G28" s="143">
        <f>G27</f>
        <v>1</v>
      </c>
      <c r="H28" s="143">
        <f t="shared" ref="H28:N28" si="11">H27</f>
        <v>141.5</v>
      </c>
      <c r="I28" s="143">
        <f t="shared" si="11"/>
        <v>0</v>
      </c>
      <c r="J28" s="143">
        <f t="shared" si="11"/>
        <v>0</v>
      </c>
      <c r="K28" s="143">
        <f t="shared" si="11"/>
        <v>1</v>
      </c>
      <c r="L28" s="143">
        <f t="shared" si="11"/>
        <v>141.5</v>
      </c>
      <c r="M28" s="143">
        <f t="shared" si="11"/>
        <v>0</v>
      </c>
      <c r="N28" s="143">
        <f t="shared" si="11"/>
        <v>0</v>
      </c>
    </row>
    <row r="29" spans="1:14" s="9" customFormat="1" x14ac:dyDescent="0.25">
      <c r="B29" s="34" t="s">
        <v>36</v>
      </c>
      <c r="C29" s="35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7"/>
    </row>
    <row r="30" spans="1:14" s="19" customFormat="1" x14ac:dyDescent="0.25">
      <c r="B30" s="38" t="s">
        <v>37</v>
      </c>
      <c r="C30" s="39">
        <v>2215194</v>
      </c>
      <c r="D30" s="40" t="s">
        <v>17</v>
      </c>
      <c r="E30" s="40">
        <v>5</v>
      </c>
      <c r="F30" s="40">
        <f t="shared" ref="F30:F35" si="12">E30*2</f>
        <v>10</v>
      </c>
      <c r="G30" s="13">
        <v>7</v>
      </c>
      <c r="H30" s="18">
        <f t="shared" ref="H30:H38" si="13">G30*F30</f>
        <v>70</v>
      </c>
      <c r="I30" s="13"/>
      <c r="J30" s="13"/>
      <c r="K30" s="143"/>
      <c r="L30" s="143"/>
      <c r="M30" s="13">
        <f t="shared" ref="M30:N38" si="14">G30+I30-K30</f>
        <v>7</v>
      </c>
      <c r="N30" s="13">
        <f t="shared" si="14"/>
        <v>70</v>
      </c>
    </row>
    <row r="31" spans="1:14" s="19" customFormat="1" x14ac:dyDescent="0.25">
      <c r="B31" s="41" t="s">
        <v>38</v>
      </c>
      <c r="C31" s="39">
        <v>2215334</v>
      </c>
      <c r="D31" s="40" t="s">
        <v>17</v>
      </c>
      <c r="E31" s="40">
        <v>17.5</v>
      </c>
      <c r="F31" s="40">
        <f t="shared" si="12"/>
        <v>35</v>
      </c>
      <c r="G31" s="13">
        <v>1</v>
      </c>
      <c r="H31" s="18">
        <f t="shared" si="13"/>
        <v>35</v>
      </c>
      <c r="I31" s="13"/>
      <c r="J31" s="13"/>
      <c r="K31" s="143"/>
      <c r="L31" s="143"/>
      <c r="M31" s="13">
        <f t="shared" si="14"/>
        <v>1</v>
      </c>
      <c r="N31" s="13">
        <f t="shared" si="14"/>
        <v>35</v>
      </c>
    </row>
    <row r="32" spans="1:14" s="19" customFormat="1" x14ac:dyDescent="0.25">
      <c r="B32" s="41" t="s">
        <v>38</v>
      </c>
      <c r="C32" s="42">
        <v>2215335</v>
      </c>
      <c r="D32" s="40" t="s">
        <v>17</v>
      </c>
      <c r="E32" s="43">
        <v>17.5</v>
      </c>
      <c r="F32" s="40">
        <f t="shared" si="12"/>
        <v>35</v>
      </c>
      <c r="G32" s="13">
        <v>1</v>
      </c>
      <c r="H32" s="18">
        <f t="shared" si="13"/>
        <v>35</v>
      </c>
      <c r="I32" s="13"/>
      <c r="J32" s="13"/>
      <c r="K32" s="143"/>
      <c r="L32" s="143"/>
      <c r="M32" s="13">
        <f t="shared" si="14"/>
        <v>1</v>
      </c>
      <c r="N32" s="13">
        <f t="shared" si="14"/>
        <v>35</v>
      </c>
    </row>
    <row r="33" spans="1:14" s="19" customFormat="1" x14ac:dyDescent="0.25">
      <c r="B33" s="41" t="s">
        <v>38</v>
      </c>
      <c r="C33" s="44">
        <v>2215336</v>
      </c>
      <c r="D33" s="40" t="s">
        <v>17</v>
      </c>
      <c r="E33" s="45">
        <v>17.5</v>
      </c>
      <c r="F33" s="40">
        <f t="shared" si="12"/>
        <v>35</v>
      </c>
      <c r="G33" s="13">
        <v>1</v>
      </c>
      <c r="H33" s="18">
        <f t="shared" si="13"/>
        <v>35</v>
      </c>
      <c r="I33" s="13"/>
      <c r="J33" s="13"/>
      <c r="K33" s="143"/>
      <c r="L33" s="143"/>
      <c r="M33" s="13">
        <f t="shared" si="14"/>
        <v>1</v>
      </c>
      <c r="N33" s="13">
        <f t="shared" si="14"/>
        <v>35</v>
      </c>
    </row>
    <row r="34" spans="1:14" s="19" customFormat="1" x14ac:dyDescent="0.25">
      <c r="B34" s="41" t="s">
        <v>37</v>
      </c>
      <c r="C34" s="44">
        <v>2215194</v>
      </c>
      <c r="D34" s="40" t="s">
        <v>17</v>
      </c>
      <c r="E34" s="45">
        <v>5</v>
      </c>
      <c r="F34" s="40">
        <v>10</v>
      </c>
      <c r="G34" s="13">
        <v>6</v>
      </c>
      <c r="H34" s="18">
        <f t="shared" si="13"/>
        <v>60</v>
      </c>
      <c r="I34" s="13"/>
      <c r="J34" s="13"/>
      <c r="K34" s="143"/>
      <c r="L34" s="143"/>
      <c r="M34" s="13">
        <f t="shared" si="14"/>
        <v>6</v>
      </c>
      <c r="N34" s="13">
        <f t="shared" si="14"/>
        <v>60</v>
      </c>
    </row>
    <row r="35" spans="1:14" s="19" customFormat="1" x14ac:dyDescent="0.25">
      <c r="B35" s="20" t="s">
        <v>39</v>
      </c>
      <c r="C35" s="21">
        <v>2215255</v>
      </c>
      <c r="D35" s="16" t="s">
        <v>17</v>
      </c>
      <c r="E35" s="16">
        <v>2</v>
      </c>
      <c r="F35" s="16">
        <f t="shared" si="12"/>
        <v>4</v>
      </c>
      <c r="G35" s="18">
        <v>15</v>
      </c>
      <c r="H35" s="18">
        <f t="shared" si="13"/>
        <v>60</v>
      </c>
      <c r="I35" s="18"/>
      <c r="J35" s="18">
        <f>I35*F35</f>
        <v>0</v>
      </c>
      <c r="K35" s="18"/>
      <c r="L35" s="18">
        <f t="shared" ref="L35:L38" si="15">K35*F35</f>
        <v>0</v>
      </c>
      <c r="M35" s="18">
        <f t="shared" si="14"/>
        <v>15</v>
      </c>
      <c r="N35" s="18">
        <f t="shared" si="14"/>
        <v>60</v>
      </c>
    </row>
    <row r="36" spans="1:14" s="19" customFormat="1" x14ac:dyDescent="0.25">
      <c r="B36" s="14" t="s">
        <v>40</v>
      </c>
      <c r="C36" s="21" t="s">
        <v>41</v>
      </c>
      <c r="D36" s="16" t="s">
        <v>17</v>
      </c>
      <c r="E36" s="16">
        <v>0</v>
      </c>
      <c r="F36" s="16">
        <v>85</v>
      </c>
      <c r="G36" s="18">
        <v>20</v>
      </c>
      <c r="H36" s="18">
        <f t="shared" si="13"/>
        <v>1700</v>
      </c>
      <c r="I36" s="18"/>
      <c r="J36" s="18">
        <f>I36*F36</f>
        <v>0</v>
      </c>
      <c r="K36" s="18"/>
      <c r="L36" s="18">
        <f t="shared" si="15"/>
        <v>0</v>
      </c>
      <c r="M36" s="18">
        <f t="shared" si="14"/>
        <v>20</v>
      </c>
      <c r="N36" s="18">
        <f t="shared" si="14"/>
        <v>1700</v>
      </c>
    </row>
    <row r="37" spans="1:14" s="19" customFormat="1" x14ac:dyDescent="0.25">
      <c r="B37" s="14" t="s">
        <v>28</v>
      </c>
      <c r="C37" s="21" t="s">
        <v>42</v>
      </c>
      <c r="D37" s="16" t="s">
        <v>17</v>
      </c>
      <c r="E37" s="16">
        <v>0</v>
      </c>
      <c r="F37" s="16">
        <v>430</v>
      </c>
      <c r="G37" s="18">
        <v>4</v>
      </c>
      <c r="H37" s="18">
        <f t="shared" si="13"/>
        <v>1720</v>
      </c>
      <c r="I37" s="18"/>
      <c r="J37" s="18">
        <f t="shared" ref="J37:J38" si="16">I37*F37</f>
        <v>0</v>
      </c>
      <c r="K37" s="18"/>
      <c r="L37" s="18">
        <f t="shared" si="15"/>
        <v>0</v>
      </c>
      <c r="M37" s="18">
        <f t="shared" si="14"/>
        <v>4</v>
      </c>
      <c r="N37" s="18">
        <f t="shared" si="14"/>
        <v>1720</v>
      </c>
    </row>
    <row r="38" spans="1:14" s="19" customFormat="1" x14ac:dyDescent="0.25">
      <c r="B38" s="14" t="s">
        <v>26</v>
      </c>
      <c r="C38" s="21" t="s">
        <v>43</v>
      </c>
      <c r="D38" s="16" t="s">
        <v>17</v>
      </c>
      <c r="E38" s="16">
        <v>0</v>
      </c>
      <c r="F38" s="16">
        <v>85</v>
      </c>
      <c r="G38" s="18">
        <v>1</v>
      </c>
      <c r="H38" s="18">
        <f t="shared" si="13"/>
        <v>85</v>
      </c>
      <c r="I38" s="18"/>
      <c r="J38" s="18">
        <f t="shared" si="16"/>
        <v>0</v>
      </c>
      <c r="K38" s="18"/>
      <c r="L38" s="18">
        <f t="shared" si="15"/>
        <v>0</v>
      </c>
      <c r="M38" s="18">
        <f t="shared" si="14"/>
        <v>1</v>
      </c>
      <c r="N38" s="18">
        <f t="shared" si="14"/>
        <v>85</v>
      </c>
    </row>
    <row r="39" spans="1:14" s="27" customFormat="1" x14ac:dyDescent="0.25">
      <c r="A39" s="19"/>
      <c r="B39" s="46" t="s">
        <v>22</v>
      </c>
      <c r="C39" s="21"/>
      <c r="D39" s="16"/>
      <c r="E39" s="16"/>
      <c r="F39" s="16"/>
      <c r="G39" s="24">
        <f t="shared" ref="G39:N39" si="17">SUM(G30:G38)</f>
        <v>56</v>
      </c>
      <c r="H39" s="24">
        <f t="shared" si="17"/>
        <v>3800</v>
      </c>
      <c r="I39" s="24">
        <f t="shared" si="17"/>
        <v>0</v>
      </c>
      <c r="J39" s="24">
        <f t="shared" si="17"/>
        <v>0</v>
      </c>
      <c r="K39" s="24">
        <f t="shared" si="17"/>
        <v>0</v>
      </c>
      <c r="L39" s="24">
        <f t="shared" si="17"/>
        <v>0</v>
      </c>
      <c r="M39" s="24">
        <f t="shared" si="17"/>
        <v>56</v>
      </c>
      <c r="N39" s="24">
        <f t="shared" si="17"/>
        <v>3800</v>
      </c>
    </row>
    <row r="40" spans="1:14" s="9" customFormat="1" x14ac:dyDescent="0.25">
      <c r="B40" s="34" t="s">
        <v>44</v>
      </c>
      <c r="C40" s="35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7"/>
    </row>
    <row r="41" spans="1:14" s="19" customFormat="1" x14ac:dyDescent="0.25">
      <c r="B41" s="38" t="s">
        <v>45</v>
      </c>
      <c r="C41" s="47"/>
      <c r="D41" s="48" t="s">
        <v>17</v>
      </c>
      <c r="E41" s="43"/>
      <c r="F41" s="18">
        <v>14</v>
      </c>
      <c r="G41" s="18">
        <v>3</v>
      </c>
      <c r="H41" s="13">
        <f t="shared" ref="H41:H44" si="18">G41*F41</f>
        <v>42</v>
      </c>
      <c r="I41" s="43"/>
      <c r="J41" s="18">
        <f>I41*F41</f>
        <v>0</v>
      </c>
      <c r="K41" s="24"/>
      <c r="L41" s="24"/>
      <c r="M41" s="13">
        <f t="shared" ref="M41:N44" si="19">G41+I41-K41</f>
        <v>3</v>
      </c>
      <c r="N41" s="13">
        <f t="shared" si="19"/>
        <v>42</v>
      </c>
    </row>
    <row r="42" spans="1:14" s="19" customFormat="1" x14ac:dyDescent="0.25">
      <c r="B42" s="38" t="s">
        <v>46</v>
      </c>
      <c r="C42" s="47"/>
      <c r="D42" s="48" t="s">
        <v>17</v>
      </c>
      <c r="E42" s="43"/>
      <c r="F42" s="18">
        <v>22</v>
      </c>
      <c r="G42" s="18">
        <v>2</v>
      </c>
      <c r="H42" s="13">
        <f t="shared" si="18"/>
        <v>44</v>
      </c>
      <c r="I42" s="43"/>
      <c r="J42" s="18">
        <f t="shared" ref="J42:J105" si="20">I42*F42</f>
        <v>0</v>
      </c>
      <c r="K42" s="24"/>
      <c r="L42" s="24"/>
      <c r="M42" s="13">
        <f t="shared" si="19"/>
        <v>2</v>
      </c>
      <c r="N42" s="13">
        <f t="shared" si="19"/>
        <v>44</v>
      </c>
    </row>
    <row r="43" spans="1:14" s="19" customFormat="1" x14ac:dyDescent="0.25">
      <c r="B43" s="38" t="s">
        <v>47</v>
      </c>
      <c r="C43" s="47"/>
      <c r="D43" s="48" t="s">
        <v>17</v>
      </c>
      <c r="E43" s="43"/>
      <c r="F43" s="18">
        <v>36</v>
      </c>
      <c r="G43" s="18">
        <v>1</v>
      </c>
      <c r="H43" s="13">
        <f t="shared" si="18"/>
        <v>36</v>
      </c>
      <c r="I43" s="43"/>
      <c r="J43" s="18">
        <f t="shared" si="20"/>
        <v>0</v>
      </c>
      <c r="K43" s="24"/>
      <c r="L43" s="24"/>
      <c r="M43" s="13">
        <f t="shared" si="19"/>
        <v>1</v>
      </c>
      <c r="N43" s="13">
        <f t="shared" si="19"/>
        <v>36</v>
      </c>
    </row>
    <row r="44" spans="1:14" s="19" customFormat="1" x14ac:dyDescent="0.25">
      <c r="B44" s="38" t="s">
        <v>48</v>
      </c>
      <c r="C44" s="47"/>
      <c r="D44" s="48" t="s">
        <v>17</v>
      </c>
      <c r="E44" s="43"/>
      <c r="F44" s="18">
        <v>16</v>
      </c>
      <c r="G44" s="18">
        <v>1</v>
      </c>
      <c r="H44" s="13">
        <f t="shared" si="18"/>
        <v>16</v>
      </c>
      <c r="I44" s="43"/>
      <c r="J44" s="18">
        <f t="shared" si="20"/>
        <v>0</v>
      </c>
      <c r="K44" s="24"/>
      <c r="L44" s="24"/>
      <c r="M44" s="13">
        <f t="shared" si="19"/>
        <v>1</v>
      </c>
      <c r="N44" s="13">
        <f t="shared" si="19"/>
        <v>16</v>
      </c>
    </row>
    <row r="45" spans="1:14" s="9" customFormat="1" x14ac:dyDescent="0.25">
      <c r="B45" s="38" t="s">
        <v>49</v>
      </c>
      <c r="C45" s="49"/>
      <c r="D45" s="48" t="s">
        <v>17</v>
      </c>
      <c r="E45" s="43"/>
      <c r="F45" s="13">
        <v>10</v>
      </c>
      <c r="G45" s="13">
        <v>1</v>
      </c>
      <c r="H45" s="13">
        <f>G45*F45</f>
        <v>10</v>
      </c>
      <c r="I45" s="43"/>
      <c r="J45" s="18">
        <f t="shared" si="20"/>
        <v>0</v>
      </c>
      <c r="K45" s="13"/>
      <c r="L45" s="13">
        <f>K45*F45</f>
        <v>0</v>
      </c>
      <c r="M45" s="13">
        <f>G45+I45-K45</f>
        <v>1</v>
      </c>
      <c r="N45" s="13">
        <f>H45+J45-L45</f>
        <v>10</v>
      </c>
    </row>
    <row r="46" spans="1:14" s="19" customFormat="1" x14ac:dyDescent="0.25">
      <c r="B46" s="38" t="s">
        <v>50</v>
      </c>
      <c r="C46" s="47"/>
      <c r="D46" s="48" t="s">
        <v>17</v>
      </c>
      <c r="E46" s="45"/>
      <c r="F46" s="18">
        <v>14</v>
      </c>
      <c r="G46" s="18">
        <v>2</v>
      </c>
      <c r="H46" s="13">
        <f t="shared" ref="H46:H109" si="21">G46*F46</f>
        <v>28</v>
      </c>
      <c r="I46" s="43"/>
      <c r="J46" s="18">
        <f t="shared" si="20"/>
        <v>0</v>
      </c>
      <c r="K46" s="24"/>
      <c r="L46" s="24"/>
      <c r="M46" s="13">
        <f t="shared" ref="M46:N109" si="22">G46+I46-K46</f>
        <v>2</v>
      </c>
      <c r="N46" s="13">
        <f t="shared" si="22"/>
        <v>28</v>
      </c>
    </row>
    <row r="47" spans="1:14" s="19" customFormat="1" x14ac:dyDescent="0.25">
      <c r="B47" s="38" t="s">
        <v>51</v>
      </c>
      <c r="C47" s="47"/>
      <c r="D47" s="48" t="s">
        <v>17</v>
      </c>
      <c r="E47" s="45"/>
      <c r="F47" s="18">
        <v>28</v>
      </c>
      <c r="G47" s="18">
        <v>1</v>
      </c>
      <c r="H47" s="13">
        <f t="shared" si="21"/>
        <v>28</v>
      </c>
      <c r="I47" s="43"/>
      <c r="J47" s="18">
        <f t="shared" si="20"/>
        <v>0</v>
      </c>
      <c r="K47" s="24"/>
      <c r="L47" s="24"/>
      <c r="M47" s="13">
        <f t="shared" si="22"/>
        <v>1</v>
      </c>
      <c r="N47" s="13">
        <f t="shared" si="22"/>
        <v>28</v>
      </c>
    </row>
    <row r="48" spans="1:14" s="19" customFormat="1" x14ac:dyDescent="0.25">
      <c r="B48" s="38" t="s">
        <v>52</v>
      </c>
      <c r="C48" s="47"/>
      <c r="D48" s="48" t="s">
        <v>17</v>
      </c>
      <c r="E48" s="45"/>
      <c r="F48" s="18">
        <v>24</v>
      </c>
      <c r="G48" s="18">
        <v>1</v>
      </c>
      <c r="H48" s="13">
        <f t="shared" si="21"/>
        <v>24</v>
      </c>
      <c r="I48" s="43"/>
      <c r="J48" s="18">
        <f t="shared" si="20"/>
        <v>0</v>
      </c>
      <c r="K48" s="24"/>
      <c r="L48" s="24"/>
      <c r="M48" s="13">
        <f t="shared" si="22"/>
        <v>1</v>
      </c>
      <c r="N48" s="13">
        <f t="shared" si="22"/>
        <v>24</v>
      </c>
    </row>
    <row r="49" spans="2:14" s="19" customFormat="1" x14ac:dyDescent="0.25">
      <c r="B49" s="38" t="s">
        <v>53</v>
      </c>
      <c r="C49" s="47"/>
      <c r="D49" s="48" t="s">
        <v>17</v>
      </c>
      <c r="E49" s="45"/>
      <c r="F49" s="18">
        <v>28</v>
      </c>
      <c r="G49" s="18">
        <v>1</v>
      </c>
      <c r="H49" s="13">
        <f t="shared" si="21"/>
        <v>28</v>
      </c>
      <c r="I49" s="43"/>
      <c r="J49" s="18">
        <f t="shared" si="20"/>
        <v>0</v>
      </c>
      <c r="K49" s="24"/>
      <c r="L49" s="24"/>
      <c r="M49" s="13">
        <f t="shared" si="22"/>
        <v>1</v>
      </c>
      <c r="N49" s="13">
        <f t="shared" si="22"/>
        <v>28</v>
      </c>
    </row>
    <row r="50" spans="2:14" s="9" customFormat="1" x14ac:dyDescent="0.25">
      <c r="B50" s="38" t="s">
        <v>54</v>
      </c>
      <c r="C50" s="49"/>
      <c r="D50" s="48" t="s">
        <v>17</v>
      </c>
      <c r="E50" s="45"/>
      <c r="F50" s="13">
        <v>26</v>
      </c>
      <c r="G50" s="13">
        <v>1</v>
      </c>
      <c r="H50" s="13">
        <f t="shared" si="21"/>
        <v>26</v>
      </c>
      <c r="I50" s="43"/>
      <c r="J50" s="18">
        <f t="shared" si="20"/>
        <v>0</v>
      </c>
      <c r="K50" s="13"/>
      <c r="L50" s="13">
        <f>K50*F50</f>
        <v>0</v>
      </c>
      <c r="M50" s="13">
        <f t="shared" si="22"/>
        <v>1</v>
      </c>
      <c r="N50" s="13">
        <f t="shared" si="22"/>
        <v>26</v>
      </c>
    </row>
    <row r="51" spans="2:14" s="19" customFormat="1" x14ac:dyDescent="0.25">
      <c r="B51" s="50" t="s">
        <v>55</v>
      </c>
      <c r="C51" s="47"/>
      <c r="D51" s="48" t="s">
        <v>17</v>
      </c>
      <c r="E51" s="45"/>
      <c r="F51" s="18">
        <v>20</v>
      </c>
      <c r="G51" s="18">
        <v>1</v>
      </c>
      <c r="H51" s="13">
        <f t="shared" si="21"/>
        <v>20</v>
      </c>
      <c r="I51" s="43"/>
      <c r="J51" s="18">
        <f t="shared" si="20"/>
        <v>0</v>
      </c>
      <c r="K51" s="24"/>
      <c r="L51" s="24"/>
      <c r="M51" s="13">
        <f t="shared" si="22"/>
        <v>1</v>
      </c>
      <c r="N51" s="13">
        <f t="shared" si="22"/>
        <v>20</v>
      </c>
    </row>
    <row r="52" spans="2:14" s="19" customFormat="1" x14ac:dyDescent="0.25">
      <c r="B52" s="50" t="s">
        <v>56</v>
      </c>
      <c r="C52" s="47"/>
      <c r="D52" s="48" t="s">
        <v>17</v>
      </c>
      <c r="E52" s="45"/>
      <c r="F52" s="18">
        <v>50</v>
      </c>
      <c r="G52" s="18">
        <v>2</v>
      </c>
      <c r="H52" s="13">
        <f t="shared" si="21"/>
        <v>100</v>
      </c>
      <c r="I52" s="43"/>
      <c r="J52" s="18">
        <f t="shared" si="20"/>
        <v>0</v>
      </c>
      <c r="K52" s="24"/>
      <c r="L52" s="24"/>
      <c r="M52" s="13">
        <f t="shared" si="22"/>
        <v>2</v>
      </c>
      <c r="N52" s="13">
        <f t="shared" si="22"/>
        <v>100</v>
      </c>
    </row>
    <row r="53" spans="2:14" s="19" customFormat="1" x14ac:dyDescent="0.25">
      <c r="B53" s="50" t="s">
        <v>57</v>
      </c>
      <c r="C53" s="47"/>
      <c r="D53" s="48" t="s">
        <v>17</v>
      </c>
      <c r="E53" s="45"/>
      <c r="F53" s="18">
        <v>16</v>
      </c>
      <c r="G53" s="18">
        <v>3</v>
      </c>
      <c r="H53" s="13">
        <f t="shared" si="21"/>
        <v>48</v>
      </c>
      <c r="I53" s="43"/>
      <c r="J53" s="18">
        <f t="shared" si="20"/>
        <v>0</v>
      </c>
      <c r="K53" s="24"/>
      <c r="L53" s="24"/>
      <c r="M53" s="13">
        <f t="shared" si="22"/>
        <v>3</v>
      </c>
      <c r="N53" s="13">
        <f t="shared" si="22"/>
        <v>48</v>
      </c>
    </row>
    <row r="54" spans="2:14" s="19" customFormat="1" x14ac:dyDescent="0.25">
      <c r="B54" s="38" t="s">
        <v>58</v>
      </c>
      <c r="C54" s="47"/>
      <c r="D54" s="48" t="s">
        <v>17</v>
      </c>
      <c r="E54" s="43"/>
      <c r="F54" s="18">
        <v>50</v>
      </c>
      <c r="G54" s="18">
        <v>1</v>
      </c>
      <c r="H54" s="13">
        <f t="shared" si="21"/>
        <v>50</v>
      </c>
      <c r="I54" s="43"/>
      <c r="J54" s="18">
        <f t="shared" si="20"/>
        <v>0</v>
      </c>
      <c r="K54" s="24"/>
      <c r="L54" s="24"/>
      <c r="M54" s="13">
        <f t="shared" si="22"/>
        <v>1</v>
      </c>
      <c r="N54" s="13">
        <f t="shared" si="22"/>
        <v>50</v>
      </c>
    </row>
    <row r="55" spans="2:14" s="9" customFormat="1" x14ac:dyDescent="0.25">
      <c r="B55" s="38" t="s">
        <v>59</v>
      </c>
      <c r="C55" s="49"/>
      <c r="D55" s="48" t="s">
        <v>17</v>
      </c>
      <c r="E55" s="43"/>
      <c r="F55" s="13">
        <v>60</v>
      </c>
      <c r="G55" s="13">
        <v>1</v>
      </c>
      <c r="H55" s="13">
        <f t="shared" si="21"/>
        <v>60</v>
      </c>
      <c r="I55" s="43"/>
      <c r="J55" s="18">
        <f t="shared" si="20"/>
        <v>0</v>
      </c>
      <c r="K55" s="13"/>
      <c r="L55" s="13">
        <f>K55*F55</f>
        <v>0</v>
      </c>
      <c r="M55" s="13">
        <f t="shared" si="22"/>
        <v>1</v>
      </c>
      <c r="N55" s="13">
        <f t="shared" si="22"/>
        <v>60</v>
      </c>
    </row>
    <row r="56" spans="2:14" s="19" customFormat="1" x14ac:dyDescent="0.25">
      <c r="B56" s="38" t="s">
        <v>60</v>
      </c>
      <c r="C56" s="47"/>
      <c r="D56" s="48" t="s">
        <v>17</v>
      </c>
      <c r="E56" s="43"/>
      <c r="F56" s="18">
        <v>50</v>
      </c>
      <c r="G56" s="18">
        <v>1</v>
      </c>
      <c r="H56" s="13">
        <f t="shared" si="21"/>
        <v>50</v>
      </c>
      <c r="I56" s="43"/>
      <c r="J56" s="18">
        <f t="shared" si="20"/>
        <v>0</v>
      </c>
      <c r="K56" s="24"/>
      <c r="L56" s="24"/>
      <c r="M56" s="13">
        <f t="shared" si="22"/>
        <v>1</v>
      </c>
      <c r="N56" s="13">
        <f t="shared" si="22"/>
        <v>50</v>
      </c>
    </row>
    <row r="57" spans="2:14" s="19" customFormat="1" x14ac:dyDescent="0.25">
      <c r="B57" s="20" t="s">
        <v>61</v>
      </c>
      <c r="C57" s="47"/>
      <c r="D57" s="48" t="s">
        <v>17</v>
      </c>
      <c r="E57" s="18"/>
      <c r="F57" s="18">
        <v>28</v>
      </c>
      <c r="G57" s="18">
        <v>4</v>
      </c>
      <c r="H57" s="13">
        <f t="shared" si="21"/>
        <v>112</v>
      </c>
      <c r="I57" s="18"/>
      <c r="J57" s="18">
        <f t="shared" si="20"/>
        <v>0</v>
      </c>
      <c r="K57" s="24"/>
      <c r="L57" s="24"/>
      <c r="M57" s="13">
        <f t="shared" si="22"/>
        <v>4</v>
      </c>
      <c r="N57" s="13">
        <f t="shared" si="22"/>
        <v>112</v>
      </c>
    </row>
    <row r="58" spans="2:14" s="19" customFormat="1" x14ac:dyDescent="0.25">
      <c r="B58" s="38" t="s">
        <v>62</v>
      </c>
      <c r="C58" s="47"/>
      <c r="D58" s="48" t="s">
        <v>17</v>
      </c>
      <c r="E58" s="43"/>
      <c r="F58" s="18">
        <v>140</v>
      </c>
      <c r="G58" s="18">
        <v>1</v>
      </c>
      <c r="H58" s="13">
        <f t="shared" si="21"/>
        <v>140</v>
      </c>
      <c r="I58" s="43"/>
      <c r="J58" s="18">
        <f t="shared" si="20"/>
        <v>0</v>
      </c>
      <c r="K58" s="24"/>
      <c r="L58" s="24"/>
      <c r="M58" s="13">
        <f t="shared" si="22"/>
        <v>1</v>
      </c>
      <c r="N58" s="13">
        <f t="shared" si="22"/>
        <v>140</v>
      </c>
    </row>
    <row r="59" spans="2:14" s="19" customFormat="1" x14ac:dyDescent="0.25">
      <c r="B59" s="38" t="s">
        <v>63</v>
      </c>
      <c r="C59" s="47"/>
      <c r="D59" s="48" t="s">
        <v>17</v>
      </c>
      <c r="E59" s="43"/>
      <c r="F59" s="18">
        <v>17</v>
      </c>
      <c r="G59" s="18">
        <v>2</v>
      </c>
      <c r="H59" s="13">
        <f t="shared" si="21"/>
        <v>34</v>
      </c>
      <c r="I59" s="43"/>
      <c r="J59" s="18">
        <f t="shared" si="20"/>
        <v>0</v>
      </c>
      <c r="K59" s="24"/>
      <c r="L59" s="24"/>
      <c r="M59" s="13">
        <f t="shared" si="22"/>
        <v>2</v>
      </c>
      <c r="N59" s="13">
        <f t="shared" si="22"/>
        <v>34</v>
      </c>
    </row>
    <row r="60" spans="2:14" s="9" customFormat="1" x14ac:dyDescent="0.25">
      <c r="B60" s="38" t="s">
        <v>64</v>
      </c>
      <c r="C60" s="49"/>
      <c r="D60" s="48" t="s">
        <v>17</v>
      </c>
      <c r="E60" s="43"/>
      <c r="F60" s="13">
        <v>7</v>
      </c>
      <c r="G60" s="13">
        <v>2</v>
      </c>
      <c r="H60" s="13">
        <f t="shared" si="21"/>
        <v>14</v>
      </c>
      <c r="I60" s="43"/>
      <c r="J60" s="18">
        <f t="shared" si="20"/>
        <v>0</v>
      </c>
      <c r="K60" s="13"/>
      <c r="L60" s="13">
        <f>K60*F60</f>
        <v>0</v>
      </c>
      <c r="M60" s="13">
        <f t="shared" si="22"/>
        <v>2</v>
      </c>
      <c r="N60" s="13">
        <f t="shared" si="22"/>
        <v>14</v>
      </c>
    </row>
    <row r="61" spans="2:14" s="19" customFormat="1" x14ac:dyDescent="0.25">
      <c r="B61" s="38" t="s">
        <v>65</v>
      </c>
      <c r="C61" s="47"/>
      <c r="D61" s="48" t="s">
        <v>17</v>
      </c>
      <c r="E61" s="43"/>
      <c r="F61" s="18">
        <v>14</v>
      </c>
      <c r="G61" s="18">
        <v>2</v>
      </c>
      <c r="H61" s="13">
        <f t="shared" si="21"/>
        <v>28</v>
      </c>
      <c r="I61" s="43"/>
      <c r="J61" s="18">
        <f t="shared" si="20"/>
        <v>0</v>
      </c>
      <c r="K61" s="24"/>
      <c r="L61" s="24"/>
      <c r="M61" s="13">
        <f t="shared" si="22"/>
        <v>2</v>
      </c>
      <c r="N61" s="13">
        <f t="shared" si="22"/>
        <v>28</v>
      </c>
    </row>
    <row r="62" spans="2:14" s="19" customFormat="1" x14ac:dyDescent="0.25">
      <c r="B62" s="38" t="s">
        <v>66</v>
      </c>
      <c r="C62" s="47"/>
      <c r="D62" s="48" t="s">
        <v>17</v>
      </c>
      <c r="E62" s="43"/>
      <c r="F62" s="18">
        <v>20</v>
      </c>
      <c r="G62" s="18">
        <v>1</v>
      </c>
      <c r="H62" s="13">
        <f t="shared" si="21"/>
        <v>20</v>
      </c>
      <c r="I62" s="43"/>
      <c r="J62" s="18">
        <f t="shared" si="20"/>
        <v>0</v>
      </c>
      <c r="K62" s="24"/>
      <c r="L62" s="24"/>
      <c r="M62" s="13">
        <f t="shared" si="22"/>
        <v>1</v>
      </c>
      <c r="N62" s="13">
        <f t="shared" si="22"/>
        <v>20</v>
      </c>
    </row>
    <row r="63" spans="2:14" s="19" customFormat="1" x14ac:dyDescent="0.25">
      <c r="B63" s="38" t="s">
        <v>67</v>
      </c>
      <c r="C63" s="47"/>
      <c r="D63" s="48" t="s">
        <v>17</v>
      </c>
      <c r="E63" s="45"/>
      <c r="F63" s="18">
        <v>36</v>
      </c>
      <c r="G63" s="18">
        <v>1</v>
      </c>
      <c r="H63" s="13">
        <f t="shared" si="21"/>
        <v>36</v>
      </c>
      <c r="I63" s="43"/>
      <c r="J63" s="18">
        <f t="shared" si="20"/>
        <v>0</v>
      </c>
      <c r="K63" s="24"/>
      <c r="L63" s="24"/>
      <c r="M63" s="13">
        <f t="shared" si="22"/>
        <v>1</v>
      </c>
      <c r="N63" s="13">
        <f t="shared" si="22"/>
        <v>36</v>
      </c>
    </row>
    <row r="64" spans="2:14" s="19" customFormat="1" x14ac:dyDescent="0.25">
      <c r="B64" s="38" t="s">
        <v>68</v>
      </c>
      <c r="C64" s="47"/>
      <c r="D64" s="48" t="s">
        <v>17</v>
      </c>
      <c r="E64" s="45"/>
      <c r="F64" s="18">
        <v>30</v>
      </c>
      <c r="G64" s="18">
        <v>3</v>
      </c>
      <c r="H64" s="13">
        <f t="shared" si="21"/>
        <v>90</v>
      </c>
      <c r="I64" s="43"/>
      <c r="J64" s="18">
        <f t="shared" si="20"/>
        <v>0</v>
      </c>
      <c r="K64" s="24"/>
      <c r="L64" s="24"/>
      <c r="M64" s="13">
        <f t="shared" si="22"/>
        <v>3</v>
      </c>
      <c r="N64" s="13">
        <f t="shared" si="22"/>
        <v>90</v>
      </c>
    </row>
    <row r="65" spans="2:14" s="9" customFormat="1" x14ac:dyDescent="0.25">
      <c r="B65" s="38" t="s">
        <v>69</v>
      </c>
      <c r="C65" s="49"/>
      <c r="D65" s="48" t="s">
        <v>17</v>
      </c>
      <c r="E65" s="45"/>
      <c r="F65" s="13">
        <v>18</v>
      </c>
      <c r="G65" s="13">
        <v>1</v>
      </c>
      <c r="H65" s="13">
        <f t="shared" si="21"/>
        <v>18</v>
      </c>
      <c r="I65" s="43"/>
      <c r="J65" s="18">
        <f t="shared" si="20"/>
        <v>0</v>
      </c>
      <c r="K65" s="13"/>
      <c r="L65" s="13">
        <f>K65*F65</f>
        <v>0</v>
      </c>
      <c r="M65" s="13">
        <f t="shared" si="22"/>
        <v>1</v>
      </c>
      <c r="N65" s="13">
        <f t="shared" si="22"/>
        <v>18</v>
      </c>
    </row>
    <row r="66" spans="2:14" s="19" customFormat="1" x14ac:dyDescent="0.25">
      <c r="B66" s="38" t="s">
        <v>70</v>
      </c>
      <c r="C66" s="47"/>
      <c r="D66" s="48" t="s">
        <v>17</v>
      </c>
      <c r="E66" s="45"/>
      <c r="F66" s="18">
        <v>18</v>
      </c>
      <c r="G66" s="18">
        <v>1</v>
      </c>
      <c r="H66" s="13">
        <f t="shared" si="21"/>
        <v>18</v>
      </c>
      <c r="I66" s="43"/>
      <c r="J66" s="18">
        <f t="shared" si="20"/>
        <v>0</v>
      </c>
      <c r="K66" s="24"/>
      <c r="L66" s="24"/>
      <c r="M66" s="13">
        <f t="shared" si="22"/>
        <v>1</v>
      </c>
      <c r="N66" s="13">
        <f t="shared" si="22"/>
        <v>18</v>
      </c>
    </row>
    <row r="67" spans="2:14" s="19" customFormat="1" x14ac:dyDescent="0.25">
      <c r="B67" s="38" t="s">
        <v>45</v>
      </c>
      <c r="C67" s="47"/>
      <c r="D67" s="48" t="s">
        <v>17</v>
      </c>
      <c r="E67" s="45"/>
      <c r="F67" s="18">
        <v>30</v>
      </c>
      <c r="G67" s="18">
        <v>1</v>
      </c>
      <c r="H67" s="13">
        <f t="shared" si="21"/>
        <v>30</v>
      </c>
      <c r="I67" s="43"/>
      <c r="J67" s="18">
        <f t="shared" si="20"/>
        <v>0</v>
      </c>
      <c r="K67" s="24"/>
      <c r="L67" s="24"/>
      <c r="M67" s="13">
        <f t="shared" si="22"/>
        <v>1</v>
      </c>
      <c r="N67" s="13">
        <f t="shared" si="22"/>
        <v>30</v>
      </c>
    </row>
    <row r="68" spans="2:14" s="19" customFormat="1" x14ac:dyDescent="0.25">
      <c r="B68" s="50" t="s">
        <v>66</v>
      </c>
      <c r="C68" s="47"/>
      <c r="D68" s="48" t="s">
        <v>17</v>
      </c>
      <c r="E68" s="45"/>
      <c r="F68" s="18">
        <v>10</v>
      </c>
      <c r="G68" s="18">
        <v>1</v>
      </c>
      <c r="H68" s="13">
        <f t="shared" si="21"/>
        <v>10</v>
      </c>
      <c r="I68" s="43"/>
      <c r="J68" s="18">
        <f t="shared" si="20"/>
        <v>0</v>
      </c>
      <c r="K68" s="24"/>
      <c r="L68" s="24"/>
      <c r="M68" s="13">
        <f t="shared" si="22"/>
        <v>1</v>
      </c>
      <c r="N68" s="13">
        <f t="shared" si="22"/>
        <v>10</v>
      </c>
    </row>
    <row r="69" spans="2:14" s="19" customFormat="1" x14ac:dyDescent="0.25">
      <c r="B69" s="50" t="s">
        <v>71</v>
      </c>
      <c r="C69" s="47"/>
      <c r="D69" s="48" t="s">
        <v>17</v>
      </c>
      <c r="E69" s="45"/>
      <c r="F69" s="18">
        <v>10</v>
      </c>
      <c r="G69" s="18">
        <v>1</v>
      </c>
      <c r="H69" s="13">
        <f t="shared" si="21"/>
        <v>10</v>
      </c>
      <c r="I69" s="43"/>
      <c r="J69" s="18">
        <f t="shared" si="20"/>
        <v>0</v>
      </c>
      <c r="K69" s="24"/>
      <c r="L69" s="24"/>
      <c r="M69" s="13">
        <f t="shared" si="22"/>
        <v>1</v>
      </c>
      <c r="N69" s="13">
        <f t="shared" si="22"/>
        <v>10</v>
      </c>
    </row>
    <row r="70" spans="2:14" s="9" customFormat="1" x14ac:dyDescent="0.25">
      <c r="B70" s="50" t="s">
        <v>72</v>
      </c>
      <c r="C70" s="49"/>
      <c r="D70" s="48" t="s">
        <v>17</v>
      </c>
      <c r="E70" s="45"/>
      <c r="F70" s="13">
        <v>28</v>
      </c>
      <c r="G70" s="13">
        <v>1</v>
      </c>
      <c r="H70" s="13">
        <f t="shared" si="21"/>
        <v>28</v>
      </c>
      <c r="I70" s="43"/>
      <c r="J70" s="18">
        <f t="shared" si="20"/>
        <v>0</v>
      </c>
      <c r="K70" s="13"/>
      <c r="L70" s="13">
        <f>K70*F70</f>
        <v>0</v>
      </c>
      <c r="M70" s="13">
        <f t="shared" si="22"/>
        <v>1</v>
      </c>
      <c r="N70" s="13">
        <f t="shared" si="22"/>
        <v>28</v>
      </c>
    </row>
    <row r="71" spans="2:14" s="19" customFormat="1" x14ac:dyDescent="0.25">
      <c r="B71" s="38" t="s">
        <v>73</v>
      </c>
      <c r="C71" s="47"/>
      <c r="D71" s="48" t="s">
        <v>17</v>
      </c>
      <c r="E71" s="43"/>
      <c r="F71" s="18">
        <v>10</v>
      </c>
      <c r="G71" s="18">
        <v>1</v>
      </c>
      <c r="H71" s="13">
        <f t="shared" si="21"/>
        <v>10</v>
      </c>
      <c r="I71" s="43"/>
      <c r="J71" s="18">
        <f t="shared" si="20"/>
        <v>0</v>
      </c>
      <c r="K71" s="24"/>
      <c r="L71" s="24"/>
      <c r="M71" s="13">
        <f t="shared" si="22"/>
        <v>1</v>
      </c>
      <c r="N71" s="13">
        <f t="shared" si="22"/>
        <v>10</v>
      </c>
    </row>
    <row r="72" spans="2:14" s="19" customFormat="1" x14ac:dyDescent="0.25">
      <c r="B72" s="38" t="s">
        <v>74</v>
      </c>
      <c r="C72" s="47"/>
      <c r="D72" s="48" t="s">
        <v>17</v>
      </c>
      <c r="E72" s="43"/>
      <c r="F72" s="18">
        <v>24</v>
      </c>
      <c r="G72" s="18">
        <v>1</v>
      </c>
      <c r="H72" s="13">
        <f t="shared" si="21"/>
        <v>24</v>
      </c>
      <c r="I72" s="43"/>
      <c r="J72" s="18">
        <f t="shared" si="20"/>
        <v>0</v>
      </c>
      <c r="K72" s="24"/>
      <c r="L72" s="24"/>
      <c r="M72" s="13">
        <f t="shared" si="22"/>
        <v>1</v>
      </c>
      <c r="N72" s="13">
        <f t="shared" si="22"/>
        <v>24</v>
      </c>
    </row>
    <row r="73" spans="2:14" s="19" customFormat="1" x14ac:dyDescent="0.25">
      <c r="B73" s="38" t="s">
        <v>75</v>
      </c>
      <c r="C73" s="47"/>
      <c r="D73" s="48" t="s">
        <v>17</v>
      </c>
      <c r="E73" s="43"/>
      <c r="F73" s="18">
        <v>28</v>
      </c>
      <c r="G73" s="18">
        <v>1</v>
      </c>
      <c r="H73" s="13">
        <f t="shared" si="21"/>
        <v>28</v>
      </c>
      <c r="I73" s="43"/>
      <c r="J73" s="18">
        <f t="shared" si="20"/>
        <v>0</v>
      </c>
      <c r="K73" s="24"/>
      <c r="L73" s="24"/>
      <c r="M73" s="13">
        <f t="shared" si="22"/>
        <v>1</v>
      </c>
      <c r="N73" s="13">
        <f t="shared" si="22"/>
        <v>28</v>
      </c>
    </row>
    <row r="74" spans="2:14" s="19" customFormat="1" x14ac:dyDescent="0.25">
      <c r="B74" s="20" t="s">
        <v>76</v>
      </c>
      <c r="C74" s="47"/>
      <c r="D74" s="48" t="s">
        <v>17</v>
      </c>
      <c r="E74" s="18"/>
      <c r="F74" s="18">
        <v>36</v>
      </c>
      <c r="G74" s="18">
        <v>1</v>
      </c>
      <c r="H74" s="13">
        <f t="shared" si="21"/>
        <v>36</v>
      </c>
      <c r="I74" s="18"/>
      <c r="J74" s="18">
        <f t="shared" si="20"/>
        <v>0</v>
      </c>
      <c r="K74" s="24"/>
      <c r="L74" s="24"/>
      <c r="M74" s="13">
        <f t="shared" si="22"/>
        <v>1</v>
      </c>
      <c r="N74" s="13">
        <f t="shared" si="22"/>
        <v>36</v>
      </c>
    </row>
    <row r="75" spans="2:14" s="9" customFormat="1" x14ac:dyDescent="0.25">
      <c r="B75" s="38" t="s">
        <v>77</v>
      </c>
      <c r="C75" s="49"/>
      <c r="D75" s="48" t="s">
        <v>17</v>
      </c>
      <c r="E75" s="43"/>
      <c r="F75" s="13">
        <v>28</v>
      </c>
      <c r="G75" s="13">
        <v>1</v>
      </c>
      <c r="H75" s="13">
        <f t="shared" si="21"/>
        <v>28</v>
      </c>
      <c r="I75" s="43"/>
      <c r="J75" s="18">
        <f t="shared" si="20"/>
        <v>0</v>
      </c>
      <c r="K75" s="13"/>
      <c r="L75" s="13">
        <f>K75*F75</f>
        <v>0</v>
      </c>
      <c r="M75" s="13">
        <f t="shared" si="22"/>
        <v>1</v>
      </c>
      <c r="N75" s="13">
        <f t="shared" si="22"/>
        <v>28</v>
      </c>
    </row>
    <row r="76" spans="2:14" s="19" customFormat="1" x14ac:dyDescent="0.25">
      <c r="B76" s="38" t="s">
        <v>78</v>
      </c>
      <c r="C76" s="47"/>
      <c r="D76" s="48" t="s">
        <v>17</v>
      </c>
      <c r="E76" s="43"/>
      <c r="F76" s="18">
        <v>10</v>
      </c>
      <c r="G76" s="18">
        <v>2</v>
      </c>
      <c r="H76" s="13">
        <f t="shared" si="21"/>
        <v>20</v>
      </c>
      <c r="I76" s="43"/>
      <c r="J76" s="18">
        <f t="shared" si="20"/>
        <v>0</v>
      </c>
      <c r="K76" s="24"/>
      <c r="L76" s="24"/>
      <c r="M76" s="13">
        <f t="shared" si="22"/>
        <v>2</v>
      </c>
      <c r="N76" s="13">
        <f t="shared" si="22"/>
        <v>20</v>
      </c>
    </row>
    <row r="77" spans="2:14" s="19" customFormat="1" x14ac:dyDescent="0.25">
      <c r="B77" s="38" t="s">
        <v>79</v>
      </c>
      <c r="C77" s="47"/>
      <c r="D77" s="48" t="s">
        <v>17</v>
      </c>
      <c r="E77" s="43"/>
      <c r="F77" s="18">
        <v>26</v>
      </c>
      <c r="G77" s="18">
        <v>1</v>
      </c>
      <c r="H77" s="13">
        <f t="shared" si="21"/>
        <v>26</v>
      </c>
      <c r="I77" s="43"/>
      <c r="J77" s="18">
        <f t="shared" si="20"/>
        <v>0</v>
      </c>
      <c r="K77" s="24"/>
      <c r="L77" s="24"/>
      <c r="M77" s="13">
        <f t="shared" si="22"/>
        <v>1</v>
      </c>
      <c r="N77" s="13">
        <f t="shared" si="22"/>
        <v>26</v>
      </c>
    </row>
    <row r="78" spans="2:14" s="19" customFormat="1" x14ac:dyDescent="0.25">
      <c r="B78" s="38" t="s">
        <v>80</v>
      </c>
      <c r="C78" s="47"/>
      <c r="D78" s="48" t="s">
        <v>17</v>
      </c>
      <c r="E78" s="43"/>
      <c r="F78" s="18">
        <v>10</v>
      </c>
      <c r="G78" s="18">
        <v>1</v>
      </c>
      <c r="H78" s="13">
        <f t="shared" si="21"/>
        <v>10</v>
      </c>
      <c r="I78" s="43"/>
      <c r="J78" s="18">
        <f t="shared" si="20"/>
        <v>0</v>
      </c>
      <c r="K78" s="24"/>
      <c r="L78" s="24"/>
      <c r="M78" s="13">
        <f t="shared" si="22"/>
        <v>1</v>
      </c>
      <c r="N78" s="13">
        <f t="shared" si="22"/>
        <v>10</v>
      </c>
    </row>
    <row r="79" spans="2:14" s="19" customFormat="1" x14ac:dyDescent="0.25">
      <c r="B79" s="38" t="s">
        <v>81</v>
      </c>
      <c r="C79" s="47"/>
      <c r="D79" s="48" t="s">
        <v>17</v>
      </c>
      <c r="E79" s="43"/>
      <c r="F79" s="18">
        <v>6</v>
      </c>
      <c r="G79" s="18">
        <v>1</v>
      </c>
      <c r="H79" s="13">
        <f t="shared" si="21"/>
        <v>6</v>
      </c>
      <c r="I79" s="43"/>
      <c r="J79" s="18">
        <f t="shared" si="20"/>
        <v>0</v>
      </c>
      <c r="K79" s="24"/>
      <c r="L79" s="24"/>
      <c r="M79" s="13">
        <f t="shared" si="22"/>
        <v>1</v>
      </c>
      <c r="N79" s="13">
        <f t="shared" si="22"/>
        <v>6</v>
      </c>
    </row>
    <row r="80" spans="2:14" s="9" customFormat="1" x14ac:dyDescent="0.25">
      <c r="B80" s="38" t="s">
        <v>82</v>
      </c>
      <c r="C80" s="49"/>
      <c r="D80" s="48" t="s">
        <v>17</v>
      </c>
      <c r="E80" s="45"/>
      <c r="F80" s="13">
        <v>6</v>
      </c>
      <c r="G80" s="13">
        <v>1</v>
      </c>
      <c r="H80" s="13">
        <f t="shared" si="21"/>
        <v>6</v>
      </c>
      <c r="I80" s="43"/>
      <c r="J80" s="18">
        <f t="shared" si="20"/>
        <v>0</v>
      </c>
      <c r="K80" s="13"/>
      <c r="L80" s="13">
        <f>K80*F80</f>
        <v>0</v>
      </c>
      <c r="M80" s="13">
        <f t="shared" si="22"/>
        <v>1</v>
      </c>
      <c r="N80" s="13">
        <f t="shared" si="22"/>
        <v>6</v>
      </c>
    </row>
    <row r="81" spans="2:14" s="19" customFormat="1" x14ac:dyDescent="0.25">
      <c r="B81" s="38" t="s">
        <v>83</v>
      </c>
      <c r="C81" s="47"/>
      <c r="D81" s="48" t="s">
        <v>17</v>
      </c>
      <c r="E81" s="45"/>
      <c r="F81" s="18">
        <v>8</v>
      </c>
      <c r="G81" s="18">
        <v>1</v>
      </c>
      <c r="H81" s="13">
        <f t="shared" si="21"/>
        <v>8</v>
      </c>
      <c r="I81" s="43"/>
      <c r="J81" s="18">
        <f t="shared" si="20"/>
        <v>0</v>
      </c>
      <c r="K81" s="24"/>
      <c r="L81" s="24"/>
      <c r="M81" s="13">
        <f t="shared" si="22"/>
        <v>1</v>
      </c>
      <c r="N81" s="13">
        <f t="shared" si="22"/>
        <v>8</v>
      </c>
    </row>
    <row r="82" spans="2:14" s="19" customFormat="1" x14ac:dyDescent="0.25">
      <c r="B82" s="38" t="s">
        <v>84</v>
      </c>
      <c r="C82" s="47"/>
      <c r="D82" s="48" t="s">
        <v>17</v>
      </c>
      <c r="E82" s="45"/>
      <c r="F82" s="18">
        <v>6</v>
      </c>
      <c r="G82" s="18">
        <v>1</v>
      </c>
      <c r="H82" s="13">
        <f t="shared" si="21"/>
        <v>6</v>
      </c>
      <c r="I82" s="43"/>
      <c r="J82" s="18">
        <f t="shared" si="20"/>
        <v>0</v>
      </c>
      <c r="K82" s="24"/>
      <c r="L82" s="24"/>
      <c r="M82" s="13">
        <f t="shared" si="22"/>
        <v>1</v>
      </c>
      <c r="N82" s="13">
        <f t="shared" si="22"/>
        <v>6</v>
      </c>
    </row>
    <row r="83" spans="2:14" s="19" customFormat="1" x14ac:dyDescent="0.25">
      <c r="B83" s="38" t="s">
        <v>85</v>
      </c>
      <c r="C83" s="47"/>
      <c r="D83" s="48" t="s">
        <v>17</v>
      </c>
      <c r="E83" s="45"/>
      <c r="F83" s="18">
        <v>4</v>
      </c>
      <c r="G83" s="18">
        <v>1</v>
      </c>
      <c r="H83" s="13">
        <f t="shared" si="21"/>
        <v>4</v>
      </c>
      <c r="I83" s="43"/>
      <c r="J83" s="18">
        <f t="shared" si="20"/>
        <v>0</v>
      </c>
      <c r="K83" s="24"/>
      <c r="L83" s="24"/>
      <c r="M83" s="13">
        <f t="shared" si="22"/>
        <v>1</v>
      </c>
      <c r="N83" s="13">
        <f t="shared" si="22"/>
        <v>4</v>
      </c>
    </row>
    <row r="84" spans="2:14" s="19" customFormat="1" x14ac:dyDescent="0.25">
      <c r="B84" s="38" t="s">
        <v>86</v>
      </c>
      <c r="C84" s="47"/>
      <c r="D84" s="48" t="s">
        <v>17</v>
      </c>
      <c r="E84" s="45"/>
      <c r="F84" s="18">
        <v>10</v>
      </c>
      <c r="G84" s="18">
        <v>1</v>
      </c>
      <c r="H84" s="13">
        <f t="shared" si="21"/>
        <v>10</v>
      </c>
      <c r="I84" s="43"/>
      <c r="J84" s="18">
        <f t="shared" si="20"/>
        <v>0</v>
      </c>
      <c r="K84" s="24"/>
      <c r="L84" s="24"/>
      <c r="M84" s="13">
        <f t="shared" si="22"/>
        <v>1</v>
      </c>
      <c r="N84" s="13">
        <f t="shared" si="22"/>
        <v>10</v>
      </c>
    </row>
    <row r="85" spans="2:14" s="9" customFormat="1" x14ac:dyDescent="0.25">
      <c r="B85" s="50" t="s">
        <v>87</v>
      </c>
      <c r="C85" s="49"/>
      <c r="D85" s="48" t="s">
        <v>17</v>
      </c>
      <c r="E85" s="45"/>
      <c r="F85" s="13">
        <v>4</v>
      </c>
      <c r="G85" s="13">
        <v>2</v>
      </c>
      <c r="H85" s="13">
        <f t="shared" si="21"/>
        <v>8</v>
      </c>
      <c r="I85" s="43"/>
      <c r="J85" s="18">
        <f t="shared" si="20"/>
        <v>0</v>
      </c>
      <c r="K85" s="13"/>
      <c r="L85" s="13">
        <f>K85*F85</f>
        <v>0</v>
      </c>
      <c r="M85" s="13">
        <f t="shared" si="22"/>
        <v>2</v>
      </c>
      <c r="N85" s="13">
        <f t="shared" si="22"/>
        <v>8</v>
      </c>
    </row>
    <row r="86" spans="2:14" s="19" customFormat="1" x14ac:dyDescent="0.25">
      <c r="B86" s="50" t="s">
        <v>88</v>
      </c>
      <c r="C86" s="47"/>
      <c r="D86" s="48" t="s">
        <v>17</v>
      </c>
      <c r="E86" s="45"/>
      <c r="F86" s="18">
        <v>6</v>
      </c>
      <c r="G86" s="18">
        <v>2</v>
      </c>
      <c r="H86" s="13">
        <f t="shared" si="21"/>
        <v>12</v>
      </c>
      <c r="I86" s="43"/>
      <c r="J86" s="18">
        <f t="shared" si="20"/>
        <v>0</v>
      </c>
      <c r="K86" s="24"/>
      <c r="L86" s="24"/>
      <c r="M86" s="13">
        <f t="shared" si="22"/>
        <v>2</v>
      </c>
      <c r="N86" s="13">
        <f t="shared" si="22"/>
        <v>12</v>
      </c>
    </row>
    <row r="87" spans="2:14" s="19" customFormat="1" x14ac:dyDescent="0.25">
      <c r="B87" s="50" t="s">
        <v>89</v>
      </c>
      <c r="C87" s="47"/>
      <c r="D87" s="48" t="s">
        <v>17</v>
      </c>
      <c r="E87" s="45"/>
      <c r="F87" s="18">
        <v>4</v>
      </c>
      <c r="G87" s="18">
        <v>3</v>
      </c>
      <c r="H87" s="13">
        <f t="shared" si="21"/>
        <v>12</v>
      </c>
      <c r="I87" s="43"/>
      <c r="J87" s="18">
        <f t="shared" si="20"/>
        <v>0</v>
      </c>
      <c r="K87" s="24"/>
      <c r="L87" s="24"/>
      <c r="M87" s="13">
        <f t="shared" si="22"/>
        <v>3</v>
      </c>
      <c r="N87" s="13">
        <f t="shared" si="22"/>
        <v>12</v>
      </c>
    </row>
    <row r="88" spans="2:14" s="19" customFormat="1" x14ac:dyDescent="0.25">
      <c r="B88" s="38" t="s">
        <v>78</v>
      </c>
      <c r="C88" s="47"/>
      <c r="D88" s="48" t="s">
        <v>17</v>
      </c>
      <c r="E88" s="43"/>
      <c r="F88" s="18">
        <v>6</v>
      </c>
      <c r="G88" s="18">
        <v>8</v>
      </c>
      <c r="H88" s="13">
        <f t="shared" si="21"/>
        <v>48</v>
      </c>
      <c r="I88" s="43"/>
      <c r="J88" s="18">
        <f t="shared" si="20"/>
        <v>0</v>
      </c>
      <c r="K88" s="24"/>
      <c r="L88" s="24"/>
      <c r="M88" s="13">
        <f t="shared" si="22"/>
        <v>8</v>
      </c>
      <c r="N88" s="13">
        <f t="shared" si="22"/>
        <v>48</v>
      </c>
    </row>
    <row r="89" spans="2:14" s="19" customFormat="1" x14ac:dyDescent="0.25">
      <c r="B89" s="38" t="s">
        <v>90</v>
      </c>
      <c r="C89" s="47"/>
      <c r="D89" s="48" t="s">
        <v>17</v>
      </c>
      <c r="E89" s="43"/>
      <c r="F89" s="18">
        <v>4</v>
      </c>
      <c r="G89" s="18">
        <v>1</v>
      </c>
      <c r="H89" s="13">
        <f t="shared" si="21"/>
        <v>4</v>
      </c>
      <c r="I89" s="43"/>
      <c r="J89" s="18">
        <f t="shared" si="20"/>
        <v>0</v>
      </c>
      <c r="K89" s="24"/>
      <c r="L89" s="24"/>
      <c r="M89" s="13">
        <f t="shared" si="22"/>
        <v>1</v>
      </c>
      <c r="N89" s="13">
        <f t="shared" si="22"/>
        <v>4</v>
      </c>
    </row>
    <row r="90" spans="2:14" s="9" customFormat="1" x14ac:dyDescent="0.25">
      <c r="B90" s="38" t="s">
        <v>91</v>
      </c>
      <c r="C90" s="49"/>
      <c r="D90" s="48" t="s">
        <v>17</v>
      </c>
      <c r="E90" s="43"/>
      <c r="F90" s="13">
        <v>8</v>
      </c>
      <c r="G90" s="13">
        <v>1</v>
      </c>
      <c r="H90" s="13">
        <f t="shared" si="21"/>
        <v>8</v>
      </c>
      <c r="I90" s="43"/>
      <c r="J90" s="18">
        <f t="shared" si="20"/>
        <v>0</v>
      </c>
      <c r="K90" s="13"/>
      <c r="L90" s="13">
        <f>K90*F90</f>
        <v>0</v>
      </c>
      <c r="M90" s="13">
        <f t="shared" si="22"/>
        <v>1</v>
      </c>
      <c r="N90" s="13">
        <f t="shared" si="22"/>
        <v>8</v>
      </c>
    </row>
    <row r="91" spans="2:14" s="19" customFormat="1" x14ac:dyDescent="0.25">
      <c r="B91" s="20" t="s">
        <v>92</v>
      </c>
      <c r="C91" s="47"/>
      <c r="D91" s="48" t="s">
        <v>17</v>
      </c>
      <c r="E91" s="18"/>
      <c r="F91" s="18">
        <v>4</v>
      </c>
      <c r="G91" s="18">
        <v>2</v>
      </c>
      <c r="H91" s="13">
        <f t="shared" si="21"/>
        <v>8</v>
      </c>
      <c r="I91" s="18"/>
      <c r="J91" s="18">
        <f t="shared" si="20"/>
        <v>0</v>
      </c>
      <c r="K91" s="24"/>
      <c r="L91" s="24"/>
      <c r="M91" s="13">
        <f t="shared" si="22"/>
        <v>2</v>
      </c>
      <c r="N91" s="13">
        <f t="shared" si="22"/>
        <v>8</v>
      </c>
    </row>
    <row r="92" spans="2:14" s="19" customFormat="1" x14ac:dyDescent="0.25">
      <c r="B92" s="20" t="s">
        <v>93</v>
      </c>
      <c r="C92" s="47"/>
      <c r="D92" s="48" t="s">
        <v>17</v>
      </c>
      <c r="E92" s="18"/>
      <c r="F92" s="18">
        <v>6</v>
      </c>
      <c r="G92" s="18">
        <v>1</v>
      </c>
      <c r="H92" s="13">
        <f t="shared" si="21"/>
        <v>6</v>
      </c>
      <c r="I92" s="18"/>
      <c r="J92" s="18">
        <f t="shared" si="20"/>
        <v>0</v>
      </c>
      <c r="K92" s="24"/>
      <c r="L92" s="24"/>
      <c r="M92" s="13">
        <f t="shared" si="22"/>
        <v>1</v>
      </c>
      <c r="N92" s="13">
        <f t="shared" si="22"/>
        <v>6</v>
      </c>
    </row>
    <row r="93" spans="2:14" s="19" customFormat="1" x14ac:dyDescent="0.25">
      <c r="B93" s="51" t="s">
        <v>94</v>
      </c>
      <c r="C93" s="47"/>
      <c r="D93" s="48" t="s">
        <v>17</v>
      </c>
      <c r="E93" s="18"/>
      <c r="F93" s="18">
        <v>9</v>
      </c>
      <c r="G93" s="18">
        <v>1</v>
      </c>
      <c r="H93" s="13">
        <f t="shared" si="21"/>
        <v>9</v>
      </c>
      <c r="I93" s="18"/>
      <c r="J93" s="18">
        <f t="shared" si="20"/>
        <v>0</v>
      </c>
      <c r="K93" s="24"/>
      <c r="L93" s="24"/>
      <c r="M93" s="13">
        <f t="shared" si="22"/>
        <v>1</v>
      </c>
      <c r="N93" s="13">
        <f t="shared" si="22"/>
        <v>9</v>
      </c>
    </row>
    <row r="94" spans="2:14" s="19" customFormat="1" x14ac:dyDescent="0.25">
      <c r="B94" s="52" t="s">
        <v>95</v>
      </c>
      <c r="C94" s="47"/>
      <c r="D94" s="48" t="s">
        <v>17</v>
      </c>
      <c r="E94" s="53"/>
      <c r="F94" s="18">
        <v>6</v>
      </c>
      <c r="G94" s="18">
        <v>1</v>
      </c>
      <c r="H94" s="13">
        <f t="shared" si="21"/>
        <v>6</v>
      </c>
      <c r="I94" s="43"/>
      <c r="J94" s="18">
        <f t="shared" si="20"/>
        <v>0</v>
      </c>
      <c r="K94" s="24"/>
      <c r="L94" s="24"/>
      <c r="M94" s="13">
        <f t="shared" si="22"/>
        <v>1</v>
      </c>
      <c r="N94" s="13">
        <f t="shared" si="22"/>
        <v>6</v>
      </c>
    </row>
    <row r="95" spans="2:14" s="9" customFormat="1" x14ac:dyDescent="0.25">
      <c r="B95" s="38" t="s">
        <v>96</v>
      </c>
      <c r="C95" s="49"/>
      <c r="D95" s="48" t="s">
        <v>17</v>
      </c>
      <c r="E95" s="45"/>
      <c r="F95" s="13">
        <v>4</v>
      </c>
      <c r="G95" s="13">
        <v>5</v>
      </c>
      <c r="H95" s="13">
        <f t="shared" si="21"/>
        <v>20</v>
      </c>
      <c r="I95" s="43"/>
      <c r="J95" s="18">
        <f t="shared" si="20"/>
        <v>0</v>
      </c>
      <c r="K95" s="13"/>
      <c r="L95" s="13">
        <f>K95*F95</f>
        <v>0</v>
      </c>
      <c r="M95" s="13">
        <f t="shared" si="22"/>
        <v>5</v>
      </c>
      <c r="N95" s="13">
        <f t="shared" si="22"/>
        <v>20</v>
      </c>
    </row>
    <row r="96" spans="2:14" s="19" customFormat="1" x14ac:dyDescent="0.25">
      <c r="B96" s="38" t="s">
        <v>97</v>
      </c>
      <c r="C96" s="47"/>
      <c r="D96" s="48" t="s">
        <v>17</v>
      </c>
      <c r="E96" s="45"/>
      <c r="F96" s="18">
        <v>2</v>
      </c>
      <c r="G96" s="18">
        <v>20</v>
      </c>
      <c r="H96" s="13">
        <f t="shared" si="21"/>
        <v>40</v>
      </c>
      <c r="I96" s="43"/>
      <c r="J96" s="18">
        <f t="shared" si="20"/>
        <v>0</v>
      </c>
      <c r="K96" s="24"/>
      <c r="L96" s="24"/>
      <c r="M96" s="13">
        <f t="shared" si="22"/>
        <v>20</v>
      </c>
      <c r="N96" s="13">
        <f t="shared" si="22"/>
        <v>40</v>
      </c>
    </row>
    <row r="97" spans="2:14" s="19" customFormat="1" x14ac:dyDescent="0.25">
      <c r="B97" s="38" t="s">
        <v>76</v>
      </c>
      <c r="C97" s="47"/>
      <c r="D97" s="48" t="s">
        <v>17</v>
      </c>
      <c r="E97" s="45"/>
      <c r="F97" s="18">
        <v>4</v>
      </c>
      <c r="G97" s="18">
        <v>10</v>
      </c>
      <c r="H97" s="13">
        <f t="shared" si="21"/>
        <v>40</v>
      </c>
      <c r="I97" s="43"/>
      <c r="J97" s="18">
        <f t="shared" si="20"/>
        <v>0</v>
      </c>
      <c r="K97" s="24"/>
      <c r="L97" s="24"/>
      <c r="M97" s="13">
        <f t="shared" si="22"/>
        <v>10</v>
      </c>
      <c r="N97" s="13">
        <f t="shared" si="22"/>
        <v>40</v>
      </c>
    </row>
    <row r="98" spans="2:14" s="19" customFormat="1" x14ac:dyDescent="0.25">
      <c r="B98" s="50" t="s">
        <v>98</v>
      </c>
      <c r="C98" s="47"/>
      <c r="D98" s="48" t="s">
        <v>17</v>
      </c>
      <c r="E98" s="45"/>
      <c r="F98" s="18">
        <v>2</v>
      </c>
      <c r="G98" s="18">
        <v>10</v>
      </c>
      <c r="H98" s="13">
        <f t="shared" si="21"/>
        <v>20</v>
      </c>
      <c r="I98" s="43"/>
      <c r="J98" s="18">
        <f t="shared" si="20"/>
        <v>0</v>
      </c>
      <c r="K98" s="24"/>
      <c r="L98" s="24"/>
      <c r="M98" s="13">
        <f t="shared" si="22"/>
        <v>10</v>
      </c>
      <c r="N98" s="13">
        <f t="shared" si="22"/>
        <v>20</v>
      </c>
    </row>
    <row r="99" spans="2:14" s="19" customFormat="1" x14ac:dyDescent="0.25">
      <c r="B99" s="50" t="s">
        <v>99</v>
      </c>
      <c r="C99" s="47"/>
      <c r="D99" s="48" t="s">
        <v>17</v>
      </c>
      <c r="E99" s="45"/>
      <c r="F99" s="18">
        <v>14</v>
      </c>
      <c r="G99" s="18">
        <v>1</v>
      </c>
      <c r="H99" s="13">
        <f t="shared" si="21"/>
        <v>14</v>
      </c>
      <c r="I99" s="43"/>
      <c r="J99" s="18">
        <f t="shared" si="20"/>
        <v>0</v>
      </c>
      <c r="K99" s="24"/>
      <c r="L99" s="24"/>
      <c r="M99" s="13">
        <f t="shared" si="22"/>
        <v>1</v>
      </c>
      <c r="N99" s="13">
        <f t="shared" si="22"/>
        <v>14</v>
      </c>
    </row>
    <row r="100" spans="2:14" s="9" customFormat="1" x14ac:dyDescent="0.25">
      <c r="B100" s="50" t="s">
        <v>100</v>
      </c>
      <c r="C100" s="49"/>
      <c r="D100" s="48" t="s">
        <v>17</v>
      </c>
      <c r="E100" s="45"/>
      <c r="F100" s="13">
        <v>8</v>
      </c>
      <c r="G100" s="13">
        <v>1</v>
      </c>
      <c r="H100" s="13">
        <f t="shared" si="21"/>
        <v>8</v>
      </c>
      <c r="I100" s="43"/>
      <c r="J100" s="18">
        <f t="shared" si="20"/>
        <v>0</v>
      </c>
      <c r="K100" s="13"/>
      <c r="L100" s="13">
        <f>K100*F100</f>
        <v>0</v>
      </c>
      <c r="M100" s="13">
        <f t="shared" si="22"/>
        <v>1</v>
      </c>
      <c r="N100" s="13">
        <f t="shared" si="22"/>
        <v>8</v>
      </c>
    </row>
    <row r="101" spans="2:14" s="19" customFormat="1" x14ac:dyDescent="0.25">
      <c r="B101" s="38" t="s">
        <v>101</v>
      </c>
      <c r="C101" s="47"/>
      <c r="D101" s="48" t="s">
        <v>17</v>
      </c>
      <c r="E101" s="43"/>
      <c r="F101" s="18">
        <v>2</v>
      </c>
      <c r="G101" s="18">
        <v>1</v>
      </c>
      <c r="H101" s="13">
        <f t="shared" si="21"/>
        <v>2</v>
      </c>
      <c r="I101" s="43"/>
      <c r="J101" s="18">
        <f t="shared" si="20"/>
        <v>0</v>
      </c>
      <c r="K101" s="24"/>
      <c r="L101" s="24"/>
      <c r="M101" s="13">
        <f t="shared" si="22"/>
        <v>1</v>
      </c>
      <c r="N101" s="13">
        <f t="shared" si="22"/>
        <v>2</v>
      </c>
    </row>
    <row r="102" spans="2:14" s="19" customFormat="1" x14ac:dyDescent="0.25">
      <c r="B102" s="38" t="s">
        <v>102</v>
      </c>
      <c r="C102" s="47"/>
      <c r="D102" s="48" t="s">
        <v>17</v>
      </c>
      <c r="E102" s="43"/>
      <c r="F102" s="18">
        <v>2</v>
      </c>
      <c r="G102" s="18">
        <v>10</v>
      </c>
      <c r="H102" s="13">
        <f t="shared" si="21"/>
        <v>20</v>
      </c>
      <c r="I102" s="43"/>
      <c r="J102" s="18">
        <f t="shared" si="20"/>
        <v>0</v>
      </c>
      <c r="K102" s="24"/>
      <c r="L102" s="24"/>
      <c r="M102" s="13">
        <f t="shared" si="22"/>
        <v>10</v>
      </c>
      <c r="N102" s="13">
        <f t="shared" si="22"/>
        <v>20</v>
      </c>
    </row>
    <row r="103" spans="2:14" s="19" customFormat="1" x14ac:dyDescent="0.25">
      <c r="B103" s="38" t="s">
        <v>103</v>
      </c>
      <c r="C103" s="47"/>
      <c r="D103" s="48" t="s">
        <v>17</v>
      </c>
      <c r="E103" s="43"/>
      <c r="F103" s="18">
        <v>2</v>
      </c>
      <c r="G103" s="18">
        <v>1</v>
      </c>
      <c r="H103" s="13">
        <f t="shared" si="21"/>
        <v>2</v>
      </c>
      <c r="I103" s="43"/>
      <c r="J103" s="18">
        <f t="shared" si="20"/>
        <v>0</v>
      </c>
      <c r="K103" s="24"/>
      <c r="L103" s="24"/>
      <c r="M103" s="13">
        <f t="shared" si="22"/>
        <v>1</v>
      </c>
      <c r="N103" s="13">
        <f t="shared" si="22"/>
        <v>2</v>
      </c>
    </row>
    <row r="104" spans="2:14" s="19" customFormat="1" x14ac:dyDescent="0.25">
      <c r="B104" s="20" t="s">
        <v>104</v>
      </c>
      <c r="C104" s="47"/>
      <c r="D104" s="48" t="s">
        <v>17</v>
      </c>
      <c r="E104" s="18"/>
      <c r="F104" s="18">
        <v>1</v>
      </c>
      <c r="G104" s="18">
        <v>15</v>
      </c>
      <c r="H104" s="13">
        <f t="shared" si="21"/>
        <v>15</v>
      </c>
      <c r="I104" s="18"/>
      <c r="J104" s="18">
        <f t="shared" si="20"/>
        <v>0</v>
      </c>
      <c r="K104" s="24"/>
      <c r="L104" s="24"/>
      <c r="M104" s="13">
        <f t="shared" si="22"/>
        <v>15</v>
      </c>
      <c r="N104" s="13">
        <f t="shared" si="22"/>
        <v>15</v>
      </c>
    </row>
    <row r="105" spans="2:14" s="9" customFormat="1" x14ac:dyDescent="0.25">
      <c r="B105" s="20" t="s">
        <v>105</v>
      </c>
      <c r="C105" s="49"/>
      <c r="D105" s="48" t="s">
        <v>17</v>
      </c>
      <c r="E105" s="18"/>
      <c r="F105" s="13">
        <v>2</v>
      </c>
      <c r="G105" s="13">
        <v>10</v>
      </c>
      <c r="H105" s="13">
        <f t="shared" si="21"/>
        <v>20</v>
      </c>
      <c r="I105" s="18"/>
      <c r="J105" s="18">
        <f t="shared" si="20"/>
        <v>0</v>
      </c>
      <c r="K105" s="13"/>
      <c r="L105" s="13">
        <f>K105*F105</f>
        <v>0</v>
      </c>
      <c r="M105" s="13">
        <f t="shared" si="22"/>
        <v>10</v>
      </c>
      <c r="N105" s="13">
        <f t="shared" si="22"/>
        <v>20</v>
      </c>
    </row>
    <row r="106" spans="2:14" s="19" customFormat="1" x14ac:dyDescent="0.25">
      <c r="B106" s="20" t="s">
        <v>68</v>
      </c>
      <c r="C106" s="47"/>
      <c r="D106" s="48" t="s">
        <v>17</v>
      </c>
      <c r="E106" s="18"/>
      <c r="F106" s="18">
        <v>10</v>
      </c>
      <c r="G106" s="18">
        <v>8</v>
      </c>
      <c r="H106" s="13">
        <f t="shared" si="21"/>
        <v>80</v>
      </c>
      <c r="I106" s="18"/>
      <c r="J106" s="18">
        <f t="shared" ref="J106:J110" si="23">I106*F106</f>
        <v>0</v>
      </c>
      <c r="K106" s="24"/>
      <c r="L106" s="24"/>
      <c r="M106" s="13">
        <f t="shared" si="22"/>
        <v>8</v>
      </c>
      <c r="N106" s="13">
        <f t="shared" si="22"/>
        <v>80</v>
      </c>
    </row>
    <row r="107" spans="2:14" s="19" customFormat="1" x14ac:dyDescent="0.25">
      <c r="B107" s="20" t="s">
        <v>106</v>
      </c>
      <c r="C107" s="47"/>
      <c r="D107" s="48" t="s">
        <v>17</v>
      </c>
      <c r="E107" s="18"/>
      <c r="F107" s="18">
        <v>4</v>
      </c>
      <c r="G107" s="18">
        <v>10</v>
      </c>
      <c r="H107" s="13">
        <f t="shared" si="21"/>
        <v>40</v>
      </c>
      <c r="I107" s="18"/>
      <c r="J107" s="18">
        <f t="shared" si="23"/>
        <v>0</v>
      </c>
      <c r="K107" s="24"/>
      <c r="L107" s="24"/>
      <c r="M107" s="13">
        <f t="shared" si="22"/>
        <v>10</v>
      </c>
      <c r="N107" s="13">
        <f t="shared" si="22"/>
        <v>40</v>
      </c>
    </row>
    <row r="108" spans="2:14" s="19" customFormat="1" x14ac:dyDescent="0.25">
      <c r="B108" s="20" t="s">
        <v>107</v>
      </c>
      <c r="C108" s="47"/>
      <c r="D108" s="48" t="s">
        <v>17</v>
      </c>
      <c r="E108" s="18"/>
      <c r="F108" s="18">
        <v>6</v>
      </c>
      <c r="G108" s="18">
        <v>3</v>
      </c>
      <c r="H108" s="13">
        <f t="shared" si="21"/>
        <v>18</v>
      </c>
      <c r="I108" s="18"/>
      <c r="J108" s="18">
        <f t="shared" si="23"/>
        <v>0</v>
      </c>
      <c r="K108" s="24"/>
      <c r="L108" s="24"/>
      <c r="M108" s="13">
        <f t="shared" si="22"/>
        <v>3</v>
      </c>
      <c r="N108" s="13">
        <f t="shared" si="22"/>
        <v>18</v>
      </c>
    </row>
    <row r="109" spans="2:14" s="19" customFormat="1" x14ac:dyDescent="0.25">
      <c r="B109" s="51" t="s">
        <v>108</v>
      </c>
      <c r="C109" s="47"/>
      <c r="D109" s="48" t="s">
        <v>17</v>
      </c>
      <c r="E109" s="18"/>
      <c r="F109" s="18">
        <v>4</v>
      </c>
      <c r="G109" s="18">
        <v>1</v>
      </c>
      <c r="H109" s="13">
        <f t="shared" si="21"/>
        <v>4</v>
      </c>
      <c r="I109" s="18"/>
      <c r="J109" s="18">
        <f t="shared" si="23"/>
        <v>0</v>
      </c>
      <c r="K109" s="24"/>
      <c r="L109" s="24"/>
      <c r="M109" s="13">
        <f t="shared" si="22"/>
        <v>1</v>
      </c>
      <c r="N109" s="13">
        <f t="shared" si="22"/>
        <v>4</v>
      </c>
    </row>
    <row r="110" spans="2:14" s="9" customFormat="1" x14ac:dyDescent="0.25">
      <c r="B110" s="52" t="s">
        <v>109</v>
      </c>
      <c r="C110" s="49"/>
      <c r="D110" s="48" t="s">
        <v>17</v>
      </c>
      <c r="E110" s="53"/>
      <c r="F110" s="13">
        <v>2</v>
      </c>
      <c r="G110" s="13">
        <v>4</v>
      </c>
      <c r="H110" s="13">
        <f t="shared" ref="H110" si="24">G110*F110</f>
        <v>8</v>
      </c>
      <c r="I110" s="43"/>
      <c r="J110" s="18">
        <f t="shared" si="23"/>
        <v>0</v>
      </c>
      <c r="K110" s="13"/>
      <c r="L110" s="13">
        <f>K110*F110</f>
        <v>0</v>
      </c>
      <c r="M110" s="13">
        <f t="shared" ref="M110:N118" si="25">G110+I110-K110</f>
        <v>4</v>
      </c>
      <c r="N110" s="13">
        <f t="shared" si="25"/>
        <v>8</v>
      </c>
    </row>
    <row r="111" spans="2:14" s="9" customFormat="1" x14ac:dyDescent="0.25">
      <c r="B111" s="54" t="s">
        <v>22</v>
      </c>
      <c r="C111" s="33"/>
      <c r="D111" s="4"/>
      <c r="E111" s="55"/>
      <c r="F111" s="143"/>
      <c r="G111" s="143">
        <f t="shared" ref="G111:N111" si="26">SUM(G41:G110)</f>
        <v>192</v>
      </c>
      <c r="H111" s="143">
        <f t="shared" si="26"/>
        <v>1892</v>
      </c>
      <c r="I111" s="143">
        <f t="shared" si="26"/>
        <v>0</v>
      </c>
      <c r="J111" s="143">
        <f t="shared" si="26"/>
        <v>0</v>
      </c>
      <c r="K111" s="143">
        <f t="shared" si="26"/>
        <v>0</v>
      </c>
      <c r="L111" s="143">
        <f t="shared" si="26"/>
        <v>0</v>
      </c>
      <c r="M111" s="143">
        <f t="shared" si="26"/>
        <v>192</v>
      </c>
      <c r="N111" s="143">
        <f t="shared" si="26"/>
        <v>1892</v>
      </c>
    </row>
    <row r="112" spans="2:14" s="19" customFormat="1" x14ac:dyDescent="0.25">
      <c r="B112" s="47" t="s">
        <v>110</v>
      </c>
      <c r="C112" s="47"/>
      <c r="D112" s="48"/>
      <c r="E112" s="24"/>
      <c r="F112" s="24"/>
      <c r="G112" s="24"/>
      <c r="H112" s="24"/>
      <c r="I112" s="24"/>
      <c r="J112" s="18"/>
      <c r="K112" s="24"/>
      <c r="L112" s="24"/>
      <c r="M112" s="13"/>
      <c r="N112" s="13"/>
    </row>
    <row r="113" spans="2:14" s="19" customFormat="1" x14ac:dyDescent="0.25">
      <c r="B113" s="52" t="s">
        <v>111</v>
      </c>
      <c r="C113" s="47"/>
      <c r="D113" s="48" t="s">
        <v>17</v>
      </c>
      <c r="E113" s="53"/>
      <c r="F113" s="18">
        <v>22</v>
      </c>
      <c r="G113" s="18">
        <v>3</v>
      </c>
      <c r="H113" s="13">
        <f t="shared" ref="H113:H114" si="27">G113*F113</f>
        <v>66</v>
      </c>
      <c r="I113" s="43"/>
      <c r="J113" s="18">
        <f>I113*F113</f>
        <v>0</v>
      </c>
      <c r="K113" s="24"/>
      <c r="L113" s="24"/>
      <c r="M113" s="13">
        <f t="shared" si="25"/>
        <v>3</v>
      </c>
      <c r="N113" s="13">
        <f>H113+J113-L113</f>
        <v>66</v>
      </c>
    </row>
    <row r="114" spans="2:14" s="19" customFormat="1" x14ac:dyDescent="0.25">
      <c r="B114" s="52" t="s">
        <v>51</v>
      </c>
      <c r="C114" s="47"/>
      <c r="D114" s="48" t="s">
        <v>17</v>
      </c>
      <c r="E114" s="53"/>
      <c r="F114" s="18">
        <v>30</v>
      </c>
      <c r="G114" s="18">
        <v>2</v>
      </c>
      <c r="H114" s="13">
        <f t="shared" si="27"/>
        <v>60</v>
      </c>
      <c r="I114" s="43"/>
      <c r="J114" s="18">
        <f t="shared" ref="J114:J118" si="28">I114*F114</f>
        <v>0</v>
      </c>
      <c r="K114" s="24"/>
      <c r="L114" s="24"/>
      <c r="M114" s="13">
        <f t="shared" si="25"/>
        <v>2</v>
      </c>
      <c r="N114" s="13">
        <f t="shared" si="25"/>
        <v>60</v>
      </c>
    </row>
    <row r="115" spans="2:14" s="19" customFormat="1" x14ac:dyDescent="0.25">
      <c r="B115" s="52" t="s">
        <v>112</v>
      </c>
      <c r="C115" s="47"/>
      <c r="D115" s="48" t="s">
        <v>17</v>
      </c>
      <c r="E115" s="53"/>
      <c r="F115" s="18">
        <v>58</v>
      </c>
      <c r="G115" s="18">
        <v>1</v>
      </c>
      <c r="H115" s="13">
        <f>G115*F115</f>
        <v>58</v>
      </c>
      <c r="I115" s="43"/>
      <c r="J115" s="18">
        <f t="shared" si="28"/>
        <v>0</v>
      </c>
      <c r="K115" s="24"/>
      <c r="L115" s="24"/>
      <c r="M115" s="13">
        <f t="shared" si="25"/>
        <v>1</v>
      </c>
      <c r="N115" s="13">
        <f t="shared" si="25"/>
        <v>58</v>
      </c>
    </row>
    <row r="116" spans="2:14" s="9" customFormat="1" x14ac:dyDescent="0.25">
      <c r="B116" s="52" t="s">
        <v>113</v>
      </c>
      <c r="C116" s="49"/>
      <c r="D116" s="48" t="s">
        <v>17</v>
      </c>
      <c r="E116" s="53"/>
      <c r="F116" s="13">
        <v>48</v>
      </c>
      <c r="G116" s="13">
        <v>1</v>
      </c>
      <c r="H116" s="13">
        <f>G116*F116</f>
        <v>48</v>
      </c>
      <c r="I116" s="43"/>
      <c r="J116" s="18">
        <f t="shared" si="28"/>
        <v>0</v>
      </c>
      <c r="K116" s="13"/>
      <c r="L116" s="13">
        <f>K116*F116</f>
        <v>0</v>
      </c>
      <c r="M116" s="13">
        <f t="shared" si="25"/>
        <v>1</v>
      </c>
      <c r="N116" s="13">
        <f t="shared" si="25"/>
        <v>48</v>
      </c>
    </row>
    <row r="117" spans="2:14" s="19" customFormat="1" x14ac:dyDescent="0.25">
      <c r="B117" s="52" t="s">
        <v>114</v>
      </c>
      <c r="C117" s="47"/>
      <c r="D117" s="48" t="s">
        <v>17</v>
      </c>
      <c r="E117" s="53"/>
      <c r="F117" s="18">
        <v>28</v>
      </c>
      <c r="G117" s="18">
        <v>1</v>
      </c>
      <c r="H117" s="13">
        <f t="shared" ref="H117:H118" si="29">G117*F117</f>
        <v>28</v>
      </c>
      <c r="I117" s="43"/>
      <c r="J117" s="18">
        <f t="shared" si="28"/>
        <v>0</v>
      </c>
      <c r="K117" s="24"/>
      <c r="L117" s="24"/>
      <c r="M117" s="13">
        <f t="shared" si="25"/>
        <v>1</v>
      </c>
      <c r="N117" s="13">
        <f t="shared" si="25"/>
        <v>28</v>
      </c>
    </row>
    <row r="118" spans="2:14" s="19" customFormat="1" x14ac:dyDescent="0.25">
      <c r="B118" s="52" t="s">
        <v>90</v>
      </c>
      <c r="C118" s="47"/>
      <c r="D118" s="48" t="s">
        <v>17</v>
      </c>
      <c r="E118" s="53"/>
      <c r="F118" s="18">
        <v>30.4</v>
      </c>
      <c r="G118" s="18">
        <v>10</v>
      </c>
      <c r="H118" s="13">
        <f t="shared" si="29"/>
        <v>304</v>
      </c>
      <c r="I118" s="43"/>
      <c r="J118" s="18">
        <f t="shared" si="28"/>
        <v>0</v>
      </c>
      <c r="K118" s="24"/>
      <c r="L118" s="24"/>
      <c r="M118" s="13">
        <f t="shared" si="25"/>
        <v>10</v>
      </c>
      <c r="N118" s="13">
        <f t="shared" si="25"/>
        <v>304</v>
      </c>
    </row>
    <row r="119" spans="2:14" s="19" customFormat="1" x14ac:dyDescent="0.25">
      <c r="B119" s="54" t="s">
        <v>115</v>
      </c>
      <c r="C119" s="47"/>
      <c r="D119" s="48" t="s">
        <v>17</v>
      </c>
      <c r="E119" s="24"/>
      <c r="F119" s="24"/>
      <c r="G119" s="24">
        <f t="shared" ref="G119" si="30">SUM(G113:G118)</f>
        <v>18</v>
      </c>
      <c r="H119" s="24">
        <f>SUM(H113:H118)</f>
        <v>564</v>
      </c>
      <c r="I119" s="24">
        <f t="shared" ref="I119:N119" si="31">SUM(I113:I118)</f>
        <v>0</v>
      </c>
      <c r="J119" s="24">
        <f t="shared" si="31"/>
        <v>0</v>
      </c>
      <c r="K119" s="24">
        <f t="shared" si="31"/>
        <v>0</v>
      </c>
      <c r="L119" s="24">
        <f t="shared" si="31"/>
        <v>0</v>
      </c>
      <c r="M119" s="24">
        <f t="shared" si="31"/>
        <v>18</v>
      </c>
      <c r="N119" s="24">
        <f t="shared" si="31"/>
        <v>564</v>
      </c>
    </row>
    <row r="120" spans="2:14" s="9" customFormat="1" x14ac:dyDescent="0.25">
      <c r="B120" s="54" t="s">
        <v>22</v>
      </c>
      <c r="C120" s="33"/>
      <c r="D120" s="4"/>
      <c r="E120" s="143"/>
      <c r="F120" s="143"/>
      <c r="G120" s="143">
        <f t="shared" ref="G120:N120" si="32">G111+G119</f>
        <v>210</v>
      </c>
      <c r="H120" s="143">
        <f t="shared" si="32"/>
        <v>2456</v>
      </c>
      <c r="I120" s="143">
        <f t="shared" si="32"/>
        <v>0</v>
      </c>
      <c r="J120" s="143">
        <f t="shared" si="32"/>
        <v>0</v>
      </c>
      <c r="K120" s="143">
        <f t="shared" si="32"/>
        <v>0</v>
      </c>
      <c r="L120" s="143">
        <f t="shared" si="32"/>
        <v>0</v>
      </c>
      <c r="M120" s="143">
        <f t="shared" si="32"/>
        <v>210</v>
      </c>
      <c r="N120" s="143">
        <f t="shared" si="32"/>
        <v>2456</v>
      </c>
    </row>
    <row r="121" spans="2:14" s="9" customFormat="1" x14ac:dyDescent="0.25">
      <c r="B121" s="34" t="s">
        <v>116</v>
      </c>
      <c r="C121" s="35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7"/>
    </row>
    <row r="122" spans="2:14" s="9" customFormat="1" x14ac:dyDescent="0.25">
      <c r="B122" s="56" t="s">
        <v>117</v>
      </c>
      <c r="C122" s="49">
        <v>2217249</v>
      </c>
      <c r="D122" s="48" t="s">
        <v>17</v>
      </c>
      <c r="E122" s="13"/>
      <c r="F122" s="13">
        <v>360</v>
      </c>
      <c r="G122" s="13">
        <v>1</v>
      </c>
      <c r="H122" s="13">
        <f>G122*F122</f>
        <v>360</v>
      </c>
      <c r="I122" s="13"/>
      <c r="J122" s="13">
        <f>I122*F122</f>
        <v>0</v>
      </c>
      <c r="K122" s="13"/>
      <c r="L122" s="13"/>
      <c r="M122" s="13">
        <f t="shared" ref="M122:N137" si="33">G122+I122-K122</f>
        <v>1</v>
      </c>
      <c r="N122" s="13">
        <f t="shared" si="33"/>
        <v>360</v>
      </c>
    </row>
    <row r="123" spans="2:14" s="9" customFormat="1" x14ac:dyDescent="0.25">
      <c r="B123" s="56" t="s">
        <v>117</v>
      </c>
      <c r="C123" s="49">
        <v>2217250</v>
      </c>
      <c r="D123" s="48" t="s">
        <v>17</v>
      </c>
      <c r="E123" s="13"/>
      <c r="F123" s="13">
        <v>270</v>
      </c>
      <c r="G123" s="13">
        <v>1</v>
      </c>
      <c r="H123" s="13">
        <f>G123*F123</f>
        <v>270</v>
      </c>
      <c r="I123" s="13"/>
      <c r="J123" s="13">
        <f t="shared" ref="J123:J150" si="34">I123*F123</f>
        <v>0</v>
      </c>
      <c r="K123" s="13"/>
      <c r="L123" s="13"/>
      <c r="M123" s="13">
        <f t="shared" si="33"/>
        <v>1</v>
      </c>
      <c r="N123" s="13">
        <f t="shared" si="33"/>
        <v>270</v>
      </c>
    </row>
    <row r="124" spans="2:14" s="9" customFormat="1" x14ac:dyDescent="0.25">
      <c r="B124" s="50" t="s">
        <v>118</v>
      </c>
      <c r="C124" s="44">
        <v>2216012</v>
      </c>
      <c r="D124" s="43" t="s">
        <v>17</v>
      </c>
      <c r="E124" s="45">
        <v>10</v>
      </c>
      <c r="F124" s="40">
        <f t="shared" ref="F124:F127" si="35">E124*2</f>
        <v>20</v>
      </c>
      <c r="G124" s="13">
        <v>6</v>
      </c>
      <c r="H124" s="13">
        <f>G124*F124</f>
        <v>120</v>
      </c>
      <c r="I124" s="13"/>
      <c r="J124" s="13">
        <f t="shared" si="34"/>
        <v>0</v>
      </c>
      <c r="K124" s="13"/>
      <c r="L124" s="13"/>
      <c r="M124" s="13">
        <f t="shared" si="33"/>
        <v>6</v>
      </c>
      <c r="N124" s="13">
        <f t="shared" si="33"/>
        <v>120</v>
      </c>
    </row>
    <row r="125" spans="2:14" s="9" customFormat="1" x14ac:dyDescent="0.25">
      <c r="B125" s="50" t="s">
        <v>118</v>
      </c>
      <c r="C125" s="44">
        <v>2216008</v>
      </c>
      <c r="D125" s="43" t="s">
        <v>17</v>
      </c>
      <c r="E125" s="45">
        <v>10</v>
      </c>
      <c r="F125" s="40">
        <f t="shared" si="35"/>
        <v>20</v>
      </c>
      <c r="G125" s="13">
        <v>5</v>
      </c>
      <c r="H125" s="13">
        <f t="shared" ref="H125:H150" si="36">G125*F125</f>
        <v>100</v>
      </c>
      <c r="I125" s="13"/>
      <c r="J125" s="13">
        <f t="shared" si="34"/>
        <v>0</v>
      </c>
      <c r="K125" s="13"/>
      <c r="L125" s="13"/>
      <c r="M125" s="13">
        <f t="shared" si="33"/>
        <v>5</v>
      </c>
      <c r="N125" s="13">
        <f t="shared" si="33"/>
        <v>100</v>
      </c>
    </row>
    <row r="126" spans="2:14" s="9" customFormat="1" x14ac:dyDescent="0.25">
      <c r="B126" s="50" t="s">
        <v>119</v>
      </c>
      <c r="C126" s="44">
        <v>2216014</v>
      </c>
      <c r="D126" s="43" t="s">
        <v>17</v>
      </c>
      <c r="E126" s="45">
        <v>10</v>
      </c>
      <c r="F126" s="40">
        <f t="shared" si="35"/>
        <v>20</v>
      </c>
      <c r="G126" s="13">
        <v>1</v>
      </c>
      <c r="H126" s="13">
        <f t="shared" si="36"/>
        <v>20</v>
      </c>
      <c r="I126" s="13"/>
      <c r="J126" s="13">
        <f t="shared" si="34"/>
        <v>0</v>
      </c>
      <c r="K126" s="13"/>
      <c r="L126" s="13"/>
      <c r="M126" s="13">
        <f t="shared" si="33"/>
        <v>1</v>
      </c>
      <c r="N126" s="13">
        <f t="shared" si="33"/>
        <v>20</v>
      </c>
    </row>
    <row r="127" spans="2:14" s="9" customFormat="1" x14ac:dyDescent="0.25">
      <c r="B127" s="50" t="s">
        <v>120</v>
      </c>
      <c r="C127" s="44">
        <v>2216011</v>
      </c>
      <c r="D127" s="43" t="s">
        <v>17</v>
      </c>
      <c r="E127" s="45">
        <v>10</v>
      </c>
      <c r="F127" s="40">
        <f t="shared" si="35"/>
        <v>20</v>
      </c>
      <c r="G127" s="13">
        <v>2</v>
      </c>
      <c r="H127" s="13">
        <f t="shared" si="36"/>
        <v>40</v>
      </c>
      <c r="I127" s="13"/>
      <c r="J127" s="13">
        <f t="shared" si="34"/>
        <v>0</v>
      </c>
      <c r="K127" s="13"/>
      <c r="L127" s="13"/>
      <c r="M127" s="13">
        <f t="shared" si="33"/>
        <v>2</v>
      </c>
      <c r="N127" s="13">
        <f t="shared" si="33"/>
        <v>40</v>
      </c>
    </row>
    <row r="128" spans="2:14" s="9" customFormat="1" x14ac:dyDescent="0.25">
      <c r="B128" s="41" t="s">
        <v>121</v>
      </c>
      <c r="C128" s="39">
        <v>2216032</v>
      </c>
      <c r="D128" s="40" t="s">
        <v>17</v>
      </c>
      <c r="E128" s="40">
        <v>10</v>
      </c>
      <c r="F128" s="40">
        <f>E128*2</f>
        <v>20</v>
      </c>
      <c r="G128" s="13">
        <v>11</v>
      </c>
      <c r="H128" s="13">
        <f t="shared" si="36"/>
        <v>220</v>
      </c>
      <c r="I128" s="13"/>
      <c r="J128" s="13">
        <f t="shared" si="34"/>
        <v>0</v>
      </c>
      <c r="K128" s="13"/>
      <c r="L128" s="13"/>
      <c r="M128" s="13">
        <f t="shared" si="33"/>
        <v>11</v>
      </c>
      <c r="N128" s="13">
        <f t="shared" si="33"/>
        <v>220</v>
      </c>
    </row>
    <row r="129" spans="2:14" s="9" customFormat="1" x14ac:dyDescent="0.25">
      <c r="B129" s="41" t="s">
        <v>122</v>
      </c>
      <c r="C129" s="39">
        <v>2216033</v>
      </c>
      <c r="D129" s="40" t="s">
        <v>17</v>
      </c>
      <c r="E129" s="40">
        <v>10</v>
      </c>
      <c r="F129" s="40">
        <f t="shared" ref="F129" si="37">E129*2</f>
        <v>20</v>
      </c>
      <c r="G129" s="13">
        <v>5</v>
      </c>
      <c r="H129" s="13">
        <f t="shared" si="36"/>
        <v>100</v>
      </c>
      <c r="I129" s="13"/>
      <c r="J129" s="13">
        <f t="shared" si="34"/>
        <v>0</v>
      </c>
      <c r="K129" s="13"/>
      <c r="L129" s="13"/>
      <c r="M129" s="13">
        <f t="shared" si="33"/>
        <v>5</v>
      </c>
      <c r="N129" s="13">
        <f t="shared" si="33"/>
        <v>100</v>
      </c>
    </row>
    <row r="130" spans="2:14" s="9" customFormat="1" x14ac:dyDescent="0.25">
      <c r="B130" s="41" t="s">
        <v>123</v>
      </c>
      <c r="C130" s="39">
        <v>2216035</v>
      </c>
      <c r="D130" s="40" t="s">
        <v>17</v>
      </c>
      <c r="E130" s="40">
        <v>10</v>
      </c>
      <c r="F130" s="40">
        <v>20</v>
      </c>
      <c r="G130" s="13">
        <v>7</v>
      </c>
      <c r="H130" s="13">
        <f t="shared" si="36"/>
        <v>140</v>
      </c>
      <c r="I130" s="13"/>
      <c r="J130" s="13">
        <f t="shared" si="34"/>
        <v>0</v>
      </c>
      <c r="K130" s="13"/>
      <c r="L130" s="13"/>
      <c r="M130" s="13">
        <f t="shared" si="33"/>
        <v>7</v>
      </c>
      <c r="N130" s="13">
        <f t="shared" si="33"/>
        <v>140</v>
      </c>
    </row>
    <row r="131" spans="2:14" s="9" customFormat="1" x14ac:dyDescent="0.25">
      <c r="B131" s="38" t="s">
        <v>124</v>
      </c>
      <c r="C131" s="42">
        <v>2216005</v>
      </c>
      <c r="D131" s="40" t="s">
        <v>17</v>
      </c>
      <c r="E131" s="43">
        <v>10</v>
      </c>
      <c r="F131" s="40">
        <f t="shared" ref="F131:F132" si="38">E131*2</f>
        <v>20</v>
      </c>
      <c r="G131" s="13">
        <v>14</v>
      </c>
      <c r="H131" s="13">
        <f t="shared" si="36"/>
        <v>280</v>
      </c>
      <c r="I131" s="13"/>
      <c r="J131" s="13">
        <f t="shared" si="34"/>
        <v>0</v>
      </c>
      <c r="K131" s="13"/>
      <c r="L131" s="13"/>
      <c r="M131" s="13">
        <f t="shared" si="33"/>
        <v>14</v>
      </c>
      <c r="N131" s="13">
        <f t="shared" si="33"/>
        <v>280</v>
      </c>
    </row>
    <row r="132" spans="2:14" s="9" customFormat="1" x14ac:dyDescent="0.25">
      <c r="B132" s="38" t="s">
        <v>125</v>
      </c>
      <c r="C132" s="42">
        <v>2216034</v>
      </c>
      <c r="D132" s="40" t="s">
        <v>17</v>
      </c>
      <c r="E132" s="43">
        <v>10</v>
      </c>
      <c r="F132" s="40">
        <f t="shared" si="38"/>
        <v>20</v>
      </c>
      <c r="G132" s="13">
        <v>1</v>
      </c>
      <c r="H132" s="13">
        <f t="shared" si="36"/>
        <v>20</v>
      </c>
      <c r="I132" s="13"/>
      <c r="J132" s="13">
        <f t="shared" si="34"/>
        <v>0</v>
      </c>
      <c r="K132" s="13"/>
      <c r="L132" s="13"/>
      <c r="M132" s="13">
        <f t="shared" si="33"/>
        <v>1</v>
      </c>
      <c r="N132" s="13">
        <f t="shared" si="33"/>
        <v>20</v>
      </c>
    </row>
    <row r="133" spans="2:14" s="9" customFormat="1" x14ac:dyDescent="0.25">
      <c r="B133" s="41" t="s">
        <v>126</v>
      </c>
      <c r="C133" s="39">
        <v>2216030</v>
      </c>
      <c r="D133" s="40" t="s">
        <v>17</v>
      </c>
      <c r="E133" s="43">
        <v>10</v>
      </c>
      <c r="F133" s="40">
        <f>E133*2</f>
        <v>20</v>
      </c>
      <c r="G133" s="13">
        <v>11</v>
      </c>
      <c r="H133" s="13">
        <f t="shared" si="36"/>
        <v>220</v>
      </c>
      <c r="I133" s="13"/>
      <c r="J133" s="13">
        <f t="shared" si="34"/>
        <v>0</v>
      </c>
      <c r="K133" s="13"/>
      <c r="L133" s="13"/>
      <c r="M133" s="13">
        <f t="shared" si="33"/>
        <v>11</v>
      </c>
      <c r="N133" s="13">
        <f t="shared" si="33"/>
        <v>220</v>
      </c>
    </row>
    <row r="134" spans="2:14" s="9" customFormat="1" x14ac:dyDescent="0.25">
      <c r="B134" s="50" t="s">
        <v>127</v>
      </c>
      <c r="C134" s="44">
        <v>2216028</v>
      </c>
      <c r="D134" s="40" t="s">
        <v>17</v>
      </c>
      <c r="E134" s="43">
        <v>10</v>
      </c>
      <c r="F134" s="40">
        <f>E134*2</f>
        <v>20</v>
      </c>
      <c r="G134" s="13">
        <v>10</v>
      </c>
      <c r="H134" s="13">
        <f t="shared" si="36"/>
        <v>200</v>
      </c>
      <c r="I134" s="13"/>
      <c r="J134" s="13">
        <f t="shared" si="34"/>
        <v>0</v>
      </c>
      <c r="K134" s="13"/>
      <c r="L134" s="13"/>
      <c r="M134" s="13">
        <f t="shared" si="33"/>
        <v>10</v>
      </c>
      <c r="N134" s="13">
        <f t="shared" si="33"/>
        <v>200</v>
      </c>
    </row>
    <row r="135" spans="2:14" s="9" customFormat="1" x14ac:dyDescent="0.25">
      <c r="B135" s="38" t="s">
        <v>128</v>
      </c>
      <c r="C135" s="42">
        <v>2216006</v>
      </c>
      <c r="D135" s="40" t="s">
        <v>17</v>
      </c>
      <c r="E135" s="43">
        <v>10</v>
      </c>
      <c r="F135" s="40">
        <f t="shared" ref="F135:F136" si="39">E135*2</f>
        <v>20</v>
      </c>
      <c r="G135" s="13">
        <v>10</v>
      </c>
      <c r="H135" s="13">
        <f t="shared" si="36"/>
        <v>200</v>
      </c>
      <c r="I135" s="13"/>
      <c r="J135" s="13">
        <f t="shared" si="34"/>
        <v>0</v>
      </c>
      <c r="K135" s="13"/>
      <c r="L135" s="13"/>
      <c r="M135" s="13">
        <f t="shared" si="33"/>
        <v>10</v>
      </c>
      <c r="N135" s="13">
        <f t="shared" si="33"/>
        <v>200</v>
      </c>
    </row>
    <row r="136" spans="2:14" s="9" customFormat="1" x14ac:dyDescent="0.25">
      <c r="B136" s="38" t="s">
        <v>128</v>
      </c>
      <c r="C136" s="42">
        <v>2216038</v>
      </c>
      <c r="D136" s="40" t="s">
        <v>17</v>
      </c>
      <c r="E136" s="43">
        <v>10</v>
      </c>
      <c r="F136" s="40">
        <f t="shared" si="39"/>
        <v>20</v>
      </c>
      <c r="G136" s="13">
        <v>6</v>
      </c>
      <c r="H136" s="13">
        <f t="shared" si="36"/>
        <v>120</v>
      </c>
      <c r="I136" s="13"/>
      <c r="J136" s="13">
        <f t="shared" si="34"/>
        <v>0</v>
      </c>
      <c r="K136" s="13"/>
      <c r="L136" s="13"/>
      <c r="M136" s="13">
        <f t="shared" si="33"/>
        <v>6</v>
      </c>
      <c r="N136" s="13">
        <f t="shared" si="33"/>
        <v>120</v>
      </c>
    </row>
    <row r="137" spans="2:14" s="9" customFormat="1" x14ac:dyDescent="0.25">
      <c r="B137" s="41" t="s">
        <v>129</v>
      </c>
      <c r="C137" s="39">
        <v>2216010</v>
      </c>
      <c r="D137" s="40" t="s">
        <v>17</v>
      </c>
      <c r="E137" s="43">
        <v>10</v>
      </c>
      <c r="F137" s="40">
        <f>E137*2</f>
        <v>20</v>
      </c>
      <c r="G137" s="13">
        <v>3</v>
      </c>
      <c r="H137" s="13">
        <f t="shared" si="36"/>
        <v>60</v>
      </c>
      <c r="I137" s="13"/>
      <c r="J137" s="13">
        <f t="shared" si="34"/>
        <v>0</v>
      </c>
      <c r="K137" s="13"/>
      <c r="L137" s="13"/>
      <c r="M137" s="13">
        <f t="shared" si="33"/>
        <v>3</v>
      </c>
      <c r="N137" s="13">
        <f t="shared" si="33"/>
        <v>60</v>
      </c>
    </row>
    <row r="138" spans="2:14" s="9" customFormat="1" x14ac:dyDescent="0.25">
      <c r="B138" s="41" t="s">
        <v>130</v>
      </c>
      <c r="C138" s="39">
        <v>2216001</v>
      </c>
      <c r="D138" s="40" t="s">
        <v>17</v>
      </c>
      <c r="E138" s="43">
        <v>10</v>
      </c>
      <c r="F138" s="40">
        <f>E138*2</f>
        <v>20</v>
      </c>
      <c r="G138" s="13">
        <v>17</v>
      </c>
      <c r="H138" s="13">
        <f t="shared" si="36"/>
        <v>340</v>
      </c>
      <c r="I138" s="13"/>
      <c r="J138" s="13">
        <f t="shared" si="34"/>
        <v>0</v>
      </c>
      <c r="K138" s="13"/>
      <c r="L138" s="13"/>
      <c r="M138" s="13">
        <f t="shared" ref="M138:N150" si="40">G138+I138-K138</f>
        <v>17</v>
      </c>
      <c r="N138" s="13">
        <f t="shared" si="40"/>
        <v>340</v>
      </c>
    </row>
    <row r="139" spans="2:14" s="9" customFormat="1" x14ac:dyDescent="0.25">
      <c r="B139" s="41" t="s">
        <v>131</v>
      </c>
      <c r="C139" s="39">
        <v>2216009</v>
      </c>
      <c r="D139" s="40" t="s">
        <v>17</v>
      </c>
      <c r="E139" s="43">
        <v>10</v>
      </c>
      <c r="F139" s="40">
        <f>E139*2</f>
        <v>20</v>
      </c>
      <c r="G139" s="13">
        <v>8</v>
      </c>
      <c r="H139" s="13">
        <f t="shared" si="36"/>
        <v>160</v>
      </c>
      <c r="I139" s="13"/>
      <c r="J139" s="13">
        <f t="shared" si="34"/>
        <v>0</v>
      </c>
      <c r="K139" s="13"/>
      <c r="L139" s="13"/>
      <c r="M139" s="13">
        <f t="shared" si="40"/>
        <v>8</v>
      </c>
      <c r="N139" s="13">
        <f t="shared" si="40"/>
        <v>160</v>
      </c>
    </row>
    <row r="140" spans="2:14" s="9" customFormat="1" x14ac:dyDescent="0.25">
      <c r="B140" s="38" t="s">
        <v>132</v>
      </c>
      <c r="C140" s="42">
        <v>2216037</v>
      </c>
      <c r="D140" s="40" t="s">
        <v>17</v>
      </c>
      <c r="E140" s="43">
        <v>10</v>
      </c>
      <c r="F140" s="40">
        <f t="shared" ref="F140:F150" si="41">E140*2</f>
        <v>20</v>
      </c>
      <c r="G140" s="13">
        <v>2</v>
      </c>
      <c r="H140" s="13">
        <f t="shared" si="36"/>
        <v>40</v>
      </c>
      <c r="I140" s="13"/>
      <c r="J140" s="13">
        <f t="shared" si="34"/>
        <v>0</v>
      </c>
      <c r="K140" s="13"/>
      <c r="L140" s="13"/>
      <c r="M140" s="13">
        <f t="shared" si="40"/>
        <v>2</v>
      </c>
      <c r="N140" s="13">
        <f t="shared" si="40"/>
        <v>40</v>
      </c>
    </row>
    <row r="141" spans="2:14" s="9" customFormat="1" x14ac:dyDescent="0.25">
      <c r="B141" s="41" t="s">
        <v>133</v>
      </c>
      <c r="C141" s="39">
        <v>2216015</v>
      </c>
      <c r="D141" s="40" t="s">
        <v>17</v>
      </c>
      <c r="E141" s="40">
        <v>10</v>
      </c>
      <c r="F141" s="40">
        <f t="shared" si="41"/>
        <v>20</v>
      </c>
      <c r="G141" s="13">
        <v>1</v>
      </c>
      <c r="H141" s="13">
        <f t="shared" si="36"/>
        <v>20</v>
      </c>
      <c r="I141" s="13"/>
      <c r="J141" s="13">
        <f t="shared" si="34"/>
        <v>0</v>
      </c>
      <c r="K141" s="13"/>
      <c r="L141" s="13"/>
      <c r="M141" s="13">
        <f t="shared" si="40"/>
        <v>1</v>
      </c>
      <c r="N141" s="13">
        <f t="shared" si="40"/>
        <v>20</v>
      </c>
    </row>
    <row r="142" spans="2:14" s="9" customFormat="1" x14ac:dyDescent="0.25">
      <c r="B142" s="38" t="s">
        <v>134</v>
      </c>
      <c r="C142" s="42">
        <v>2216025</v>
      </c>
      <c r="D142" s="43" t="s">
        <v>17</v>
      </c>
      <c r="E142" s="43">
        <v>10</v>
      </c>
      <c r="F142" s="40">
        <f t="shared" si="41"/>
        <v>20</v>
      </c>
      <c r="G142" s="13">
        <v>1</v>
      </c>
      <c r="H142" s="13">
        <f t="shared" si="36"/>
        <v>20</v>
      </c>
      <c r="I142" s="13"/>
      <c r="J142" s="13">
        <f t="shared" si="34"/>
        <v>0</v>
      </c>
      <c r="K142" s="13"/>
      <c r="L142" s="13"/>
      <c r="M142" s="13">
        <f t="shared" si="40"/>
        <v>1</v>
      </c>
      <c r="N142" s="13">
        <f t="shared" si="40"/>
        <v>20</v>
      </c>
    </row>
    <row r="143" spans="2:14" s="9" customFormat="1" x14ac:dyDescent="0.25">
      <c r="B143" s="38" t="s">
        <v>120</v>
      </c>
      <c r="C143" s="42">
        <v>2216002</v>
      </c>
      <c r="D143" s="40" t="s">
        <v>17</v>
      </c>
      <c r="E143" s="43">
        <v>10</v>
      </c>
      <c r="F143" s="40">
        <f t="shared" si="41"/>
        <v>20</v>
      </c>
      <c r="G143" s="13">
        <v>13</v>
      </c>
      <c r="H143" s="13">
        <f t="shared" si="36"/>
        <v>260</v>
      </c>
      <c r="I143" s="13"/>
      <c r="J143" s="13">
        <f t="shared" si="34"/>
        <v>0</v>
      </c>
      <c r="K143" s="13"/>
      <c r="L143" s="13"/>
      <c r="M143" s="13">
        <f t="shared" si="40"/>
        <v>13</v>
      </c>
      <c r="N143" s="13">
        <f t="shared" si="40"/>
        <v>260</v>
      </c>
    </row>
    <row r="144" spans="2:14" s="9" customFormat="1" x14ac:dyDescent="0.25">
      <c r="B144" s="38" t="s">
        <v>135</v>
      </c>
      <c r="C144" s="42">
        <v>2216007</v>
      </c>
      <c r="D144" s="40" t="s">
        <v>17</v>
      </c>
      <c r="E144" s="43">
        <v>10</v>
      </c>
      <c r="F144" s="40">
        <f t="shared" si="41"/>
        <v>20</v>
      </c>
      <c r="G144" s="13">
        <v>9</v>
      </c>
      <c r="H144" s="13">
        <f t="shared" si="36"/>
        <v>180</v>
      </c>
      <c r="I144" s="13"/>
      <c r="J144" s="13">
        <f t="shared" si="34"/>
        <v>0</v>
      </c>
      <c r="K144" s="13"/>
      <c r="L144" s="13"/>
      <c r="M144" s="13">
        <f t="shared" si="40"/>
        <v>9</v>
      </c>
      <c r="N144" s="13">
        <f t="shared" si="40"/>
        <v>180</v>
      </c>
    </row>
    <row r="145" spans="1:14" s="9" customFormat="1" x14ac:dyDescent="0.25">
      <c r="B145" s="38" t="s">
        <v>136</v>
      </c>
      <c r="C145" s="42">
        <v>2216041</v>
      </c>
      <c r="D145" s="43" t="s">
        <v>17</v>
      </c>
      <c r="E145" s="43">
        <v>10</v>
      </c>
      <c r="F145" s="40">
        <f t="shared" si="41"/>
        <v>20</v>
      </c>
      <c r="G145" s="13">
        <v>7</v>
      </c>
      <c r="H145" s="13">
        <f t="shared" si="36"/>
        <v>140</v>
      </c>
      <c r="I145" s="13"/>
      <c r="J145" s="13">
        <f t="shared" si="34"/>
        <v>0</v>
      </c>
      <c r="K145" s="13"/>
      <c r="L145" s="13"/>
      <c r="M145" s="13">
        <f t="shared" si="40"/>
        <v>7</v>
      </c>
      <c r="N145" s="13">
        <f t="shared" si="40"/>
        <v>140</v>
      </c>
    </row>
    <row r="146" spans="1:14" s="9" customFormat="1" x14ac:dyDescent="0.25">
      <c r="B146" s="41" t="s">
        <v>137</v>
      </c>
      <c r="C146" s="39">
        <v>2216039</v>
      </c>
      <c r="D146" s="40" t="s">
        <v>17</v>
      </c>
      <c r="E146" s="40">
        <v>10</v>
      </c>
      <c r="F146" s="40">
        <f t="shared" si="41"/>
        <v>20</v>
      </c>
      <c r="G146" s="13">
        <v>10</v>
      </c>
      <c r="H146" s="13">
        <f t="shared" si="36"/>
        <v>200</v>
      </c>
      <c r="I146" s="13"/>
      <c r="J146" s="13">
        <f t="shared" si="34"/>
        <v>0</v>
      </c>
      <c r="K146" s="13"/>
      <c r="L146" s="13"/>
      <c r="M146" s="13">
        <f t="shared" si="40"/>
        <v>10</v>
      </c>
      <c r="N146" s="13">
        <f t="shared" si="40"/>
        <v>200</v>
      </c>
    </row>
    <row r="147" spans="1:14" s="9" customFormat="1" x14ac:dyDescent="0.25">
      <c r="B147" s="50" t="s">
        <v>138</v>
      </c>
      <c r="C147" s="44">
        <v>2216020</v>
      </c>
      <c r="D147" s="40" t="s">
        <v>17</v>
      </c>
      <c r="E147" s="43">
        <v>10</v>
      </c>
      <c r="F147" s="40">
        <f t="shared" si="41"/>
        <v>20</v>
      </c>
      <c r="G147" s="13">
        <v>1</v>
      </c>
      <c r="H147" s="13">
        <f t="shared" si="36"/>
        <v>20</v>
      </c>
      <c r="I147" s="13"/>
      <c r="J147" s="13">
        <f t="shared" si="34"/>
        <v>0</v>
      </c>
      <c r="K147" s="13"/>
      <c r="L147" s="13"/>
      <c r="M147" s="13">
        <f t="shared" si="40"/>
        <v>1</v>
      </c>
      <c r="N147" s="13">
        <f t="shared" si="40"/>
        <v>20</v>
      </c>
    </row>
    <row r="148" spans="1:14" s="9" customFormat="1" x14ac:dyDescent="0.25">
      <c r="B148" s="38" t="s">
        <v>139</v>
      </c>
      <c r="C148" s="42">
        <v>2216013</v>
      </c>
      <c r="D148" s="40" t="s">
        <v>17</v>
      </c>
      <c r="E148" s="43">
        <v>10</v>
      </c>
      <c r="F148" s="40">
        <f t="shared" si="41"/>
        <v>20</v>
      </c>
      <c r="G148" s="13">
        <v>1</v>
      </c>
      <c r="H148" s="13">
        <f t="shared" si="36"/>
        <v>20</v>
      </c>
      <c r="I148" s="13"/>
      <c r="J148" s="13">
        <f t="shared" si="34"/>
        <v>0</v>
      </c>
      <c r="K148" s="13"/>
      <c r="L148" s="13"/>
      <c r="M148" s="13">
        <f t="shared" si="40"/>
        <v>1</v>
      </c>
      <c r="N148" s="13">
        <f t="shared" si="40"/>
        <v>20</v>
      </c>
    </row>
    <row r="149" spans="1:14" s="9" customFormat="1" x14ac:dyDescent="0.25">
      <c r="B149" s="38" t="s">
        <v>140</v>
      </c>
      <c r="C149" s="42">
        <v>2216040</v>
      </c>
      <c r="D149" s="40" t="s">
        <v>17</v>
      </c>
      <c r="E149" s="43">
        <v>10</v>
      </c>
      <c r="F149" s="40">
        <f t="shared" si="41"/>
        <v>20</v>
      </c>
      <c r="G149" s="13">
        <v>15</v>
      </c>
      <c r="H149" s="13">
        <f t="shared" si="36"/>
        <v>300</v>
      </c>
      <c r="I149" s="13"/>
      <c r="J149" s="13">
        <f t="shared" si="34"/>
        <v>0</v>
      </c>
      <c r="K149" s="13"/>
      <c r="L149" s="13"/>
      <c r="M149" s="13">
        <f t="shared" si="40"/>
        <v>15</v>
      </c>
      <c r="N149" s="13">
        <f t="shared" si="40"/>
        <v>300</v>
      </c>
    </row>
    <row r="150" spans="1:14" s="9" customFormat="1" x14ac:dyDescent="0.25">
      <c r="B150" s="38" t="s">
        <v>141</v>
      </c>
      <c r="C150" s="42">
        <v>2216004</v>
      </c>
      <c r="D150" s="40" t="s">
        <v>17</v>
      </c>
      <c r="E150" s="43">
        <v>10</v>
      </c>
      <c r="F150" s="40">
        <f t="shared" si="41"/>
        <v>20</v>
      </c>
      <c r="G150" s="13">
        <v>9</v>
      </c>
      <c r="H150" s="13">
        <f t="shared" si="36"/>
        <v>180</v>
      </c>
      <c r="I150" s="13"/>
      <c r="J150" s="13">
        <f t="shared" si="34"/>
        <v>0</v>
      </c>
      <c r="K150" s="13"/>
      <c r="L150" s="13"/>
      <c r="M150" s="13">
        <f t="shared" si="40"/>
        <v>9</v>
      </c>
      <c r="N150" s="13">
        <f t="shared" si="40"/>
        <v>180</v>
      </c>
    </row>
    <row r="151" spans="1:14" s="9" customFormat="1" x14ac:dyDescent="0.25">
      <c r="B151" s="54" t="s">
        <v>22</v>
      </c>
      <c r="C151" s="33"/>
      <c r="D151" s="4"/>
      <c r="E151" s="143"/>
      <c r="F151" s="143"/>
      <c r="G151" s="143">
        <f t="shared" ref="G151:H151" si="42">SUM(G122:G150)</f>
        <v>188</v>
      </c>
      <c r="H151" s="143">
        <f t="shared" si="42"/>
        <v>4350</v>
      </c>
      <c r="I151" s="143">
        <f>SUM(I122:I150)</f>
        <v>0</v>
      </c>
      <c r="J151" s="143">
        <f>SUM(J122:J150)</f>
        <v>0</v>
      </c>
      <c r="K151" s="143">
        <f t="shared" ref="K151:N151" si="43">SUM(K122:K150)</f>
        <v>0</v>
      </c>
      <c r="L151" s="143">
        <f t="shared" si="43"/>
        <v>0</v>
      </c>
      <c r="M151" s="143">
        <f t="shared" si="43"/>
        <v>188</v>
      </c>
      <c r="N151" s="143">
        <f t="shared" si="43"/>
        <v>4350</v>
      </c>
    </row>
    <row r="152" spans="1:14" s="9" customFormat="1" ht="15.75" hidden="1" x14ac:dyDescent="0.25">
      <c r="B152" s="57" t="s">
        <v>142</v>
      </c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9"/>
    </row>
    <row r="153" spans="1:14" hidden="1" x14ac:dyDescent="0.25">
      <c r="A153" s="1">
        <v>1</v>
      </c>
      <c r="B153" s="60" t="s">
        <v>143</v>
      </c>
      <c r="C153" s="42">
        <v>2217012</v>
      </c>
      <c r="D153" s="53" t="s">
        <v>17</v>
      </c>
      <c r="E153" s="53">
        <v>0.7</v>
      </c>
      <c r="F153" s="53">
        <f>E153*2</f>
        <v>1.4</v>
      </c>
      <c r="G153" s="61"/>
      <c r="H153" s="62"/>
      <c r="I153" s="43"/>
      <c r="J153" s="40"/>
      <c r="K153" s="40"/>
      <c r="L153" s="40"/>
      <c r="M153" s="40">
        <f>G153+I153-K153</f>
        <v>0</v>
      </c>
      <c r="N153" s="40">
        <f>H153+J153-L153</f>
        <v>0</v>
      </c>
    </row>
    <row r="154" spans="1:14" hidden="1" x14ac:dyDescent="0.25">
      <c r="A154" s="1">
        <v>2</v>
      </c>
      <c r="B154" s="60" t="s">
        <v>144</v>
      </c>
      <c r="C154" s="42">
        <v>2217169</v>
      </c>
      <c r="D154" s="43" t="s">
        <v>17</v>
      </c>
      <c r="E154" s="53">
        <v>13.33</v>
      </c>
      <c r="F154" s="53">
        <f t="shared" ref="F154:F170" si="44">E154*2</f>
        <v>26.66</v>
      </c>
      <c r="G154" s="61"/>
      <c r="H154" s="62"/>
      <c r="I154" s="43"/>
      <c r="J154" s="40"/>
      <c r="K154" s="40"/>
      <c r="L154" s="40"/>
      <c r="M154" s="40">
        <f>G154+I154-K154</f>
        <v>0</v>
      </c>
      <c r="N154" s="40">
        <f>H154+J154-L154</f>
        <v>0</v>
      </c>
    </row>
    <row r="155" spans="1:14" hidden="1" x14ac:dyDescent="0.25">
      <c r="A155" s="1">
        <v>3</v>
      </c>
      <c r="B155" s="60" t="s">
        <v>144</v>
      </c>
      <c r="C155" s="42">
        <v>2217169</v>
      </c>
      <c r="D155" s="43" t="s">
        <v>17</v>
      </c>
      <c r="E155" s="53">
        <v>13.34</v>
      </c>
      <c r="F155" s="53">
        <f t="shared" si="44"/>
        <v>26.68</v>
      </c>
      <c r="G155" s="61"/>
      <c r="H155" s="62"/>
      <c r="I155" s="43"/>
      <c r="J155" s="40"/>
      <c r="K155" s="40"/>
      <c r="L155" s="40"/>
      <c r="M155" s="40">
        <f t="shared" ref="M155:N170" si="45">G155+I155-K155</f>
        <v>0</v>
      </c>
      <c r="N155" s="40">
        <f t="shared" si="45"/>
        <v>0</v>
      </c>
    </row>
    <row r="156" spans="1:14" hidden="1" x14ac:dyDescent="0.25">
      <c r="A156" s="1">
        <v>4</v>
      </c>
      <c r="B156" s="60" t="s">
        <v>145</v>
      </c>
      <c r="C156" s="42">
        <v>2217007</v>
      </c>
      <c r="D156" s="53" t="s">
        <v>17</v>
      </c>
      <c r="E156" s="53">
        <v>2.29</v>
      </c>
      <c r="F156" s="53">
        <f t="shared" si="44"/>
        <v>4.58</v>
      </c>
      <c r="G156" s="61"/>
      <c r="H156" s="62"/>
      <c r="I156" s="43"/>
      <c r="J156" s="40"/>
      <c r="K156" s="40"/>
      <c r="L156" s="40"/>
      <c r="M156" s="40">
        <f t="shared" si="45"/>
        <v>0</v>
      </c>
      <c r="N156" s="40">
        <f t="shared" si="45"/>
        <v>0</v>
      </c>
    </row>
    <row r="157" spans="1:14" hidden="1" x14ac:dyDescent="0.25">
      <c r="A157" s="1">
        <v>5</v>
      </c>
      <c r="B157" s="60" t="s">
        <v>146</v>
      </c>
      <c r="C157" s="42">
        <v>2217006</v>
      </c>
      <c r="D157" s="53" t="s">
        <v>17</v>
      </c>
      <c r="E157" s="53">
        <v>18</v>
      </c>
      <c r="F157" s="53">
        <f t="shared" si="44"/>
        <v>36</v>
      </c>
      <c r="G157" s="61"/>
      <c r="H157" s="62"/>
      <c r="I157" s="43"/>
      <c r="J157" s="40"/>
      <c r="K157" s="40"/>
      <c r="L157" s="40"/>
      <c r="M157" s="40">
        <f t="shared" si="45"/>
        <v>0</v>
      </c>
      <c r="N157" s="40">
        <f t="shared" si="45"/>
        <v>0</v>
      </c>
    </row>
    <row r="158" spans="1:14" hidden="1" x14ac:dyDescent="0.25">
      <c r="A158" s="1">
        <v>6</v>
      </c>
      <c r="B158" s="60" t="s">
        <v>147</v>
      </c>
      <c r="C158" s="42">
        <v>2217013</v>
      </c>
      <c r="D158" s="43" t="s">
        <v>17</v>
      </c>
      <c r="E158" s="53">
        <v>13</v>
      </c>
      <c r="F158" s="53">
        <f t="shared" si="44"/>
        <v>26</v>
      </c>
      <c r="G158" s="61"/>
      <c r="H158" s="62"/>
      <c r="I158" s="43"/>
      <c r="J158" s="40"/>
      <c r="K158" s="40"/>
      <c r="L158" s="40"/>
      <c r="M158" s="40">
        <f t="shared" si="45"/>
        <v>0</v>
      </c>
      <c r="N158" s="40">
        <f t="shared" si="45"/>
        <v>0</v>
      </c>
    </row>
    <row r="159" spans="1:14" hidden="1" x14ac:dyDescent="0.25">
      <c r="A159" s="1">
        <v>7</v>
      </c>
      <c r="B159" s="60" t="s">
        <v>148</v>
      </c>
      <c r="C159" s="42">
        <v>2217011</v>
      </c>
      <c r="D159" s="43" t="s">
        <v>17</v>
      </c>
      <c r="E159" s="53">
        <v>0.3</v>
      </c>
      <c r="F159" s="53">
        <f t="shared" si="44"/>
        <v>0.6</v>
      </c>
      <c r="G159" s="61"/>
      <c r="H159" s="62"/>
      <c r="I159" s="43"/>
      <c r="J159" s="40"/>
      <c r="K159" s="40"/>
      <c r="L159" s="40"/>
      <c r="M159" s="40">
        <f t="shared" si="45"/>
        <v>0</v>
      </c>
      <c r="N159" s="40">
        <f t="shared" si="45"/>
        <v>0</v>
      </c>
    </row>
    <row r="160" spans="1:14" hidden="1" x14ac:dyDescent="0.25">
      <c r="A160" s="1">
        <v>8</v>
      </c>
      <c r="B160" s="60" t="s">
        <v>149</v>
      </c>
      <c r="C160" s="42">
        <v>2217163</v>
      </c>
      <c r="D160" s="43" t="s">
        <v>17</v>
      </c>
      <c r="E160" s="53">
        <v>3.5</v>
      </c>
      <c r="F160" s="53">
        <f t="shared" si="44"/>
        <v>7</v>
      </c>
      <c r="G160" s="61"/>
      <c r="H160" s="62"/>
      <c r="I160" s="43"/>
      <c r="J160" s="40"/>
      <c r="K160" s="40"/>
      <c r="L160" s="40"/>
      <c r="M160" s="40">
        <f t="shared" si="45"/>
        <v>0</v>
      </c>
      <c r="N160" s="40">
        <f t="shared" si="45"/>
        <v>0</v>
      </c>
    </row>
    <row r="161" spans="1:14" ht="0.75" hidden="1" customHeight="1" x14ac:dyDescent="0.25">
      <c r="A161" s="1">
        <v>9</v>
      </c>
      <c r="B161" s="60" t="s">
        <v>150</v>
      </c>
      <c r="C161" s="42">
        <v>2217005</v>
      </c>
      <c r="D161" s="53" t="s">
        <v>17</v>
      </c>
      <c r="E161" s="53">
        <v>3</v>
      </c>
      <c r="F161" s="53">
        <f t="shared" si="44"/>
        <v>6</v>
      </c>
      <c r="G161" s="61"/>
      <c r="H161" s="62"/>
      <c r="I161" s="43"/>
      <c r="J161" s="40"/>
      <c r="K161" s="40"/>
      <c r="L161" s="40"/>
      <c r="M161" s="40">
        <f t="shared" si="45"/>
        <v>0</v>
      </c>
      <c r="N161" s="40">
        <f t="shared" si="45"/>
        <v>0</v>
      </c>
    </row>
    <row r="162" spans="1:14" hidden="1" x14ac:dyDescent="0.25">
      <c r="A162" s="1">
        <v>10</v>
      </c>
      <c r="B162" s="60" t="s">
        <v>151</v>
      </c>
      <c r="C162" s="42">
        <v>2217009</v>
      </c>
      <c r="D162" s="53" t="s">
        <v>17</v>
      </c>
      <c r="E162" s="53">
        <v>1</v>
      </c>
      <c r="F162" s="53">
        <f t="shared" si="44"/>
        <v>2</v>
      </c>
      <c r="G162" s="61"/>
      <c r="H162" s="62"/>
      <c r="I162" s="43"/>
      <c r="J162" s="40"/>
      <c r="K162" s="40"/>
      <c r="L162" s="40"/>
      <c r="M162" s="40">
        <f t="shared" si="45"/>
        <v>0</v>
      </c>
      <c r="N162" s="40">
        <f t="shared" si="45"/>
        <v>0</v>
      </c>
    </row>
    <row r="163" spans="1:14" hidden="1" x14ac:dyDescent="0.25">
      <c r="A163" s="1">
        <v>11</v>
      </c>
      <c r="B163" s="60" t="s">
        <v>152</v>
      </c>
      <c r="C163" s="42">
        <v>2217198</v>
      </c>
      <c r="D163" s="53" t="s">
        <v>17</v>
      </c>
      <c r="E163" s="53">
        <v>70.83</v>
      </c>
      <c r="F163" s="53">
        <f t="shared" si="44"/>
        <v>141.66</v>
      </c>
      <c r="G163" s="61"/>
      <c r="H163" s="62"/>
      <c r="I163" s="43"/>
      <c r="J163" s="40"/>
      <c r="K163" s="40"/>
      <c r="L163" s="40"/>
      <c r="M163" s="40">
        <f t="shared" si="45"/>
        <v>0</v>
      </c>
      <c r="N163" s="40">
        <f t="shared" si="45"/>
        <v>0</v>
      </c>
    </row>
    <row r="164" spans="1:14" hidden="1" x14ac:dyDescent="0.25">
      <c r="A164" s="1">
        <v>12</v>
      </c>
      <c r="B164" s="60" t="s">
        <v>153</v>
      </c>
      <c r="C164" s="42">
        <v>2217202</v>
      </c>
      <c r="D164" s="53" t="s">
        <v>17</v>
      </c>
      <c r="E164" s="53">
        <v>10</v>
      </c>
      <c r="F164" s="53">
        <f t="shared" si="44"/>
        <v>20</v>
      </c>
      <c r="G164" s="61"/>
      <c r="H164" s="62"/>
      <c r="I164" s="43"/>
      <c r="J164" s="40"/>
      <c r="K164" s="40"/>
      <c r="L164" s="40"/>
      <c r="M164" s="40">
        <f t="shared" si="45"/>
        <v>0</v>
      </c>
      <c r="N164" s="40">
        <f t="shared" si="45"/>
        <v>0</v>
      </c>
    </row>
    <row r="165" spans="1:14" hidden="1" x14ac:dyDescent="0.25">
      <c r="A165" s="1">
        <v>13</v>
      </c>
      <c r="B165" s="41" t="s">
        <v>154</v>
      </c>
      <c r="C165" s="39">
        <v>2217012</v>
      </c>
      <c r="D165" s="53" t="s">
        <v>17</v>
      </c>
      <c r="E165" s="40">
        <v>0.7</v>
      </c>
      <c r="F165" s="53">
        <f t="shared" si="44"/>
        <v>1.4</v>
      </c>
      <c r="G165" s="61"/>
      <c r="H165" s="62"/>
      <c r="I165" s="43"/>
      <c r="J165" s="40"/>
      <c r="K165" s="40"/>
      <c r="L165" s="40"/>
      <c r="M165" s="40">
        <f t="shared" si="45"/>
        <v>0</v>
      </c>
      <c r="N165" s="40">
        <f t="shared" si="45"/>
        <v>0</v>
      </c>
    </row>
    <row r="166" spans="1:14" hidden="1" x14ac:dyDescent="0.25">
      <c r="A166" s="1">
        <v>14</v>
      </c>
      <c r="B166" s="60" t="s">
        <v>155</v>
      </c>
      <c r="C166" s="42">
        <v>2217168</v>
      </c>
      <c r="D166" s="53" t="s">
        <v>17</v>
      </c>
      <c r="E166" s="40">
        <v>9.16</v>
      </c>
      <c r="F166" s="53">
        <f t="shared" si="44"/>
        <v>18.32</v>
      </c>
      <c r="G166" s="61"/>
      <c r="H166" s="62"/>
      <c r="I166" s="43"/>
      <c r="J166" s="40"/>
      <c r="K166" s="40"/>
      <c r="L166" s="40"/>
      <c r="M166" s="40">
        <f t="shared" si="45"/>
        <v>0</v>
      </c>
      <c r="N166" s="40">
        <f t="shared" si="45"/>
        <v>0</v>
      </c>
    </row>
    <row r="167" spans="1:14" hidden="1" x14ac:dyDescent="0.25">
      <c r="A167" s="1">
        <v>15</v>
      </c>
      <c r="B167" s="60" t="s">
        <v>155</v>
      </c>
      <c r="C167" s="42">
        <v>2217166</v>
      </c>
      <c r="D167" s="53" t="s">
        <v>17</v>
      </c>
      <c r="E167" s="40">
        <v>11</v>
      </c>
      <c r="F167" s="53">
        <f t="shared" si="44"/>
        <v>22</v>
      </c>
      <c r="G167" s="61"/>
      <c r="H167" s="62"/>
      <c r="I167" s="43"/>
      <c r="J167" s="40"/>
      <c r="K167" s="40"/>
      <c r="L167" s="40"/>
      <c r="M167" s="40">
        <f t="shared" si="45"/>
        <v>0</v>
      </c>
      <c r="N167" s="40">
        <f t="shared" si="45"/>
        <v>0</v>
      </c>
    </row>
    <row r="168" spans="1:14" hidden="1" x14ac:dyDescent="0.25">
      <c r="A168" s="1">
        <v>16</v>
      </c>
      <c r="B168" s="60" t="s">
        <v>156</v>
      </c>
      <c r="C168" s="42">
        <v>2217004</v>
      </c>
      <c r="D168" s="53" t="s">
        <v>17</v>
      </c>
      <c r="E168" s="40">
        <v>13</v>
      </c>
      <c r="F168" s="53">
        <f t="shared" si="44"/>
        <v>26</v>
      </c>
      <c r="G168" s="61"/>
      <c r="H168" s="62"/>
      <c r="I168" s="43"/>
      <c r="J168" s="40"/>
      <c r="K168" s="40"/>
      <c r="L168" s="40"/>
      <c r="M168" s="40">
        <f t="shared" si="45"/>
        <v>0</v>
      </c>
      <c r="N168" s="40">
        <f t="shared" si="45"/>
        <v>0</v>
      </c>
    </row>
    <row r="169" spans="1:14" hidden="1" x14ac:dyDescent="0.25">
      <c r="A169" s="1">
        <v>17</v>
      </c>
      <c r="B169" s="60" t="s">
        <v>157</v>
      </c>
      <c r="C169" s="42">
        <v>2217005</v>
      </c>
      <c r="D169" s="43" t="s">
        <v>17</v>
      </c>
      <c r="E169" s="40">
        <v>1.5</v>
      </c>
      <c r="F169" s="53">
        <f t="shared" si="44"/>
        <v>3</v>
      </c>
      <c r="G169" s="61"/>
      <c r="H169" s="62"/>
      <c r="I169" s="43"/>
      <c r="J169" s="40"/>
      <c r="K169" s="40"/>
      <c r="L169" s="40"/>
      <c r="M169" s="40">
        <f t="shared" si="45"/>
        <v>0</v>
      </c>
      <c r="N169" s="40">
        <f t="shared" si="45"/>
        <v>0</v>
      </c>
    </row>
    <row r="170" spans="1:14" hidden="1" x14ac:dyDescent="0.25">
      <c r="A170" s="1">
        <v>18</v>
      </c>
      <c r="B170" s="60" t="s">
        <v>158</v>
      </c>
      <c r="C170" s="42">
        <v>2217003</v>
      </c>
      <c r="D170" s="43" t="s">
        <v>17</v>
      </c>
      <c r="E170" s="40">
        <v>7</v>
      </c>
      <c r="F170" s="53">
        <f t="shared" si="44"/>
        <v>14</v>
      </c>
      <c r="G170" s="61"/>
      <c r="H170" s="62"/>
      <c r="I170" s="43"/>
      <c r="J170" s="40"/>
      <c r="K170" s="40"/>
      <c r="L170" s="40"/>
      <c r="M170" s="40">
        <f t="shared" si="45"/>
        <v>0</v>
      </c>
      <c r="N170" s="40">
        <f t="shared" si="45"/>
        <v>0</v>
      </c>
    </row>
    <row r="171" spans="1:14" hidden="1" x14ac:dyDescent="0.25">
      <c r="A171" s="1">
        <v>19</v>
      </c>
      <c r="B171" s="60" t="s">
        <v>159</v>
      </c>
      <c r="C171" s="42">
        <v>221</v>
      </c>
      <c r="D171" s="43" t="s">
        <v>17</v>
      </c>
      <c r="E171" s="40"/>
      <c r="F171" s="53">
        <v>380</v>
      </c>
      <c r="G171" s="61"/>
      <c r="H171" s="62"/>
      <c r="I171" s="43"/>
      <c r="J171" s="40"/>
      <c r="K171" s="40"/>
      <c r="L171" s="40"/>
      <c r="M171" s="40">
        <f t="shared" ref="M171:N171" si="46">G171+I171-K171</f>
        <v>0</v>
      </c>
      <c r="N171" s="40">
        <f t="shared" si="46"/>
        <v>0</v>
      </c>
    </row>
    <row r="172" spans="1:14" s="9" customFormat="1" hidden="1" x14ac:dyDescent="0.25">
      <c r="B172" s="25" t="s">
        <v>22</v>
      </c>
      <c r="C172" s="63"/>
      <c r="D172" s="4"/>
      <c r="E172" s="143"/>
      <c r="F172" s="143"/>
      <c r="G172" s="143">
        <f>SUM(G153:G171)</f>
        <v>0</v>
      </c>
      <c r="H172" s="143">
        <f>SUM(H153:H171)</f>
        <v>0</v>
      </c>
      <c r="I172" s="143">
        <f t="shared" ref="I172:N172" si="47">SUM(I153:I171)</f>
        <v>0</v>
      </c>
      <c r="J172" s="143">
        <f t="shared" si="47"/>
        <v>0</v>
      </c>
      <c r="K172" s="143">
        <f t="shared" si="47"/>
        <v>0</v>
      </c>
      <c r="L172" s="143">
        <f t="shared" si="47"/>
        <v>0</v>
      </c>
      <c r="M172" s="143">
        <f t="shared" si="47"/>
        <v>0</v>
      </c>
      <c r="N172" s="143">
        <f t="shared" si="47"/>
        <v>0</v>
      </c>
    </row>
    <row r="173" spans="1:14" s="9" customFormat="1" x14ac:dyDescent="0.25">
      <c r="A173" s="1"/>
      <c r="B173" s="90" t="s">
        <v>340</v>
      </c>
      <c r="C173" s="91"/>
      <c r="D173" s="92"/>
      <c r="E173" s="92"/>
      <c r="F173" s="92"/>
      <c r="G173" s="93"/>
      <c r="H173" s="93"/>
      <c r="I173" s="92"/>
      <c r="J173" s="92"/>
      <c r="K173" s="92"/>
      <c r="L173" s="92"/>
      <c r="M173" s="92"/>
      <c r="N173" s="92"/>
    </row>
    <row r="174" spans="1:14" s="9" customFormat="1" ht="15.75" thickBot="1" x14ac:dyDescent="0.3">
      <c r="A174" s="1"/>
      <c r="B174" s="14" t="s">
        <v>337</v>
      </c>
      <c r="C174" s="49">
        <v>2217258</v>
      </c>
      <c r="D174" s="16" t="s">
        <v>17</v>
      </c>
      <c r="E174" s="143"/>
      <c r="F174" s="13">
        <v>417</v>
      </c>
      <c r="G174" s="62">
        <v>3</v>
      </c>
      <c r="H174" s="62">
        <f>G174*F174</f>
        <v>1251</v>
      </c>
      <c r="I174" s="13"/>
      <c r="J174" s="13">
        <f>I174*F174</f>
        <v>0</v>
      </c>
      <c r="K174" s="13">
        <v>3</v>
      </c>
      <c r="L174" s="13">
        <f>K174*F174</f>
        <v>1251</v>
      </c>
      <c r="M174" s="13">
        <f>G174+I174-K174</f>
        <v>0</v>
      </c>
      <c r="N174" s="13">
        <f>H174+J174-L174</f>
        <v>0</v>
      </c>
    </row>
    <row r="175" spans="1:14" s="9" customFormat="1" ht="15.75" x14ac:dyDescent="0.25">
      <c r="A175" s="1"/>
      <c r="B175" s="94" t="s">
        <v>341</v>
      </c>
      <c r="C175" s="11">
        <v>2217251</v>
      </c>
      <c r="D175" s="12" t="s">
        <v>17</v>
      </c>
      <c r="E175" s="143"/>
      <c r="F175" s="13">
        <v>25.05</v>
      </c>
      <c r="G175" s="62">
        <v>1</v>
      </c>
      <c r="H175" s="62">
        <f t="shared" ref="H175:H178" si="48">G175*F175</f>
        <v>25.05</v>
      </c>
      <c r="I175" s="13"/>
      <c r="J175" s="13">
        <f t="shared" ref="J175:J178" si="49">I175*F175</f>
        <v>0</v>
      </c>
      <c r="K175" s="13">
        <v>1</v>
      </c>
      <c r="L175" s="13">
        <f t="shared" ref="L175:L179" si="50">K175*F175</f>
        <v>25.05</v>
      </c>
      <c r="M175" s="13">
        <f t="shared" ref="M175:N178" si="51">G175+I175-K175</f>
        <v>0</v>
      </c>
      <c r="N175" s="13">
        <f t="shared" si="51"/>
        <v>0</v>
      </c>
    </row>
    <row r="176" spans="1:14" s="9" customFormat="1" ht="15.75" x14ac:dyDescent="0.25">
      <c r="A176" s="1"/>
      <c r="B176" s="10" t="s">
        <v>342</v>
      </c>
      <c r="C176" s="11">
        <v>2217252</v>
      </c>
      <c r="D176" s="12" t="s">
        <v>17</v>
      </c>
      <c r="E176" s="143"/>
      <c r="F176" s="13">
        <v>11.28</v>
      </c>
      <c r="G176" s="62">
        <v>3</v>
      </c>
      <c r="H176" s="62">
        <f t="shared" si="48"/>
        <v>33.839999999999996</v>
      </c>
      <c r="I176" s="13"/>
      <c r="J176" s="13">
        <f t="shared" si="49"/>
        <v>0</v>
      </c>
      <c r="K176" s="13">
        <v>3</v>
      </c>
      <c r="L176" s="13">
        <f t="shared" si="50"/>
        <v>33.839999999999996</v>
      </c>
      <c r="M176" s="13">
        <f t="shared" si="51"/>
        <v>0</v>
      </c>
      <c r="N176" s="13">
        <f t="shared" si="51"/>
        <v>0</v>
      </c>
    </row>
    <row r="177" spans="1:14" s="9" customFormat="1" ht="31.5" x14ac:dyDescent="0.25">
      <c r="A177" s="1"/>
      <c r="B177" s="10" t="s">
        <v>343</v>
      </c>
      <c r="C177" s="11">
        <v>2217253</v>
      </c>
      <c r="D177" s="12" t="s">
        <v>17</v>
      </c>
      <c r="E177" s="143"/>
      <c r="F177" s="13">
        <v>57.8</v>
      </c>
      <c r="G177" s="62">
        <v>1</v>
      </c>
      <c r="H177" s="62">
        <f t="shared" si="48"/>
        <v>57.8</v>
      </c>
      <c r="I177" s="13"/>
      <c r="J177" s="13">
        <f t="shared" si="49"/>
        <v>0</v>
      </c>
      <c r="K177" s="13">
        <v>1</v>
      </c>
      <c r="L177" s="13">
        <f t="shared" si="50"/>
        <v>57.8</v>
      </c>
      <c r="M177" s="13">
        <f t="shared" si="51"/>
        <v>0</v>
      </c>
      <c r="N177" s="13">
        <f t="shared" si="51"/>
        <v>0</v>
      </c>
    </row>
    <row r="178" spans="1:14" s="9" customFormat="1" ht="31.5" x14ac:dyDescent="0.25">
      <c r="A178" s="1"/>
      <c r="B178" s="10" t="s">
        <v>344</v>
      </c>
      <c r="C178" s="11">
        <v>2217257</v>
      </c>
      <c r="D178" s="12" t="s">
        <v>17</v>
      </c>
      <c r="E178" s="143"/>
      <c r="F178" s="143">
        <v>39.200000000000003</v>
      </c>
      <c r="G178" s="62">
        <v>3</v>
      </c>
      <c r="H178" s="62">
        <f t="shared" si="48"/>
        <v>117.60000000000001</v>
      </c>
      <c r="I178" s="13"/>
      <c r="J178" s="13">
        <f t="shared" si="49"/>
        <v>0</v>
      </c>
      <c r="K178" s="143">
        <v>3</v>
      </c>
      <c r="L178" s="13">
        <f t="shared" si="50"/>
        <v>117.60000000000001</v>
      </c>
      <c r="M178" s="13">
        <f t="shared" si="51"/>
        <v>0</v>
      </c>
      <c r="N178" s="13">
        <f t="shared" si="51"/>
        <v>0</v>
      </c>
    </row>
    <row r="179" spans="1:14" s="27" customFormat="1" ht="31.5" x14ac:dyDescent="0.25">
      <c r="A179" s="19"/>
      <c r="B179" s="32" t="s">
        <v>33</v>
      </c>
      <c r="C179" s="21">
        <v>2217259</v>
      </c>
      <c r="D179" s="16" t="s">
        <v>17</v>
      </c>
      <c r="E179" s="16"/>
      <c r="F179" s="16">
        <v>318</v>
      </c>
      <c r="G179" s="18">
        <v>1</v>
      </c>
      <c r="H179" s="18">
        <f>G179*F179</f>
        <v>318</v>
      </c>
      <c r="I179" s="18"/>
      <c r="J179" s="18"/>
      <c r="K179" s="18">
        <v>1</v>
      </c>
      <c r="L179" s="13">
        <f t="shared" si="50"/>
        <v>318</v>
      </c>
      <c r="M179" s="18">
        <f>G179+I179-K179</f>
        <v>0</v>
      </c>
      <c r="N179" s="18">
        <f>H179+J179-L179</f>
        <v>0</v>
      </c>
    </row>
    <row r="180" spans="1:14" s="9" customFormat="1" ht="15.75" x14ac:dyDescent="0.25">
      <c r="B180" s="95" t="s">
        <v>337</v>
      </c>
      <c r="C180" s="11">
        <v>2217258</v>
      </c>
      <c r="D180" s="12" t="s">
        <v>17</v>
      </c>
      <c r="E180" s="12"/>
      <c r="F180" s="12">
        <v>417</v>
      </c>
      <c r="G180" s="13">
        <v>1</v>
      </c>
      <c r="H180" s="13">
        <f t="shared" ref="H180" si="52">G180*F180</f>
        <v>417</v>
      </c>
      <c r="I180" s="13"/>
      <c r="J180" s="16">
        <f t="shared" ref="J180" si="53">I180*F180</f>
        <v>0</v>
      </c>
      <c r="K180" s="13">
        <v>1</v>
      </c>
      <c r="L180" s="13">
        <f t="shared" ref="L180" si="54">K180*F180</f>
        <v>417</v>
      </c>
      <c r="M180" s="13">
        <f t="shared" ref="M180:N180" si="55">G180+I180-K180</f>
        <v>0</v>
      </c>
      <c r="N180" s="13">
        <f t="shared" si="55"/>
        <v>0</v>
      </c>
    </row>
    <row r="181" spans="1:14" s="9" customFormat="1" x14ac:dyDescent="0.25">
      <c r="A181" s="1"/>
      <c r="B181" s="54" t="s">
        <v>22</v>
      </c>
      <c r="C181" s="33"/>
      <c r="D181" s="4"/>
      <c r="E181" s="143"/>
      <c r="F181" s="143"/>
      <c r="G181" s="89">
        <f>SUM(G174:G180)</f>
        <v>13</v>
      </c>
      <c r="H181" s="89">
        <f t="shared" ref="H181:N181" si="56">SUM(H174:H180)</f>
        <v>2220.29</v>
      </c>
      <c r="I181" s="89">
        <f t="shared" si="56"/>
        <v>0</v>
      </c>
      <c r="J181" s="89">
        <f t="shared" si="56"/>
        <v>0</v>
      </c>
      <c r="K181" s="89">
        <f t="shared" si="56"/>
        <v>13</v>
      </c>
      <c r="L181" s="89">
        <f t="shared" si="56"/>
        <v>2220.29</v>
      </c>
      <c r="M181" s="89">
        <f t="shared" si="56"/>
        <v>0</v>
      </c>
      <c r="N181" s="89">
        <f t="shared" si="56"/>
        <v>0</v>
      </c>
    </row>
    <row r="182" spans="1:14" s="9" customFormat="1" x14ac:dyDescent="0.25">
      <c r="A182" s="1"/>
      <c r="B182" s="96" t="s">
        <v>345</v>
      </c>
      <c r="C182" s="97"/>
      <c r="D182" s="98"/>
      <c r="E182" s="98"/>
      <c r="F182" s="98"/>
      <c r="G182" s="93"/>
      <c r="H182" s="93"/>
      <c r="I182" s="98"/>
      <c r="J182" s="98"/>
      <c r="K182" s="98"/>
      <c r="L182" s="98"/>
      <c r="M182" s="98"/>
      <c r="N182" s="99"/>
    </row>
    <row r="183" spans="1:14" s="9" customFormat="1" x14ac:dyDescent="0.25">
      <c r="A183" s="1">
        <v>1</v>
      </c>
      <c r="B183" s="77" t="s">
        <v>143</v>
      </c>
      <c r="C183" s="21">
        <v>2217012</v>
      </c>
      <c r="D183" s="64" t="s">
        <v>17</v>
      </c>
      <c r="E183" s="64">
        <v>0.7</v>
      </c>
      <c r="F183" s="64">
        <f>E183*2</f>
        <v>1.4</v>
      </c>
      <c r="G183" s="62">
        <v>2</v>
      </c>
      <c r="H183" s="62">
        <f>G183*F183</f>
        <v>2.8</v>
      </c>
      <c r="I183" s="78"/>
      <c r="J183" s="64"/>
      <c r="K183" s="16"/>
      <c r="L183" s="16">
        <f>K183*F183</f>
        <v>0</v>
      </c>
      <c r="M183" s="16">
        <f>G183+I183-K183</f>
        <v>2</v>
      </c>
      <c r="N183" s="16">
        <f>H183+J183-L183</f>
        <v>2.8</v>
      </c>
    </row>
    <row r="184" spans="1:14" s="9" customFormat="1" x14ac:dyDescent="0.25">
      <c r="A184" s="1">
        <v>2</v>
      </c>
      <c r="B184" s="77" t="s">
        <v>144</v>
      </c>
      <c r="C184" s="21">
        <v>2217169</v>
      </c>
      <c r="D184" s="16" t="s">
        <v>17</v>
      </c>
      <c r="E184" s="64">
        <v>13.33</v>
      </c>
      <c r="F184" s="64">
        <f t="shared" ref="F184:F194" si="57">E184*2</f>
        <v>26.66</v>
      </c>
      <c r="G184" s="62">
        <v>1</v>
      </c>
      <c r="H184" s="62">
        <f t="shared" ref="H184:H195" si="58">G184*F184</f>
        <v>26.66</v>
      </c>
      <c r="I184" s="16"/>
      <c r="J184" s="16"/>
      <c r="K184" s="16"/>
      <c r="L184" s="16">
        <f t="shared" ref="L184:L195" si="59">K184*F184</f>
        <v>0</v>
      </c>
      <c r="M184" s="16">
        <f>G184+I184-K184</f>
        <v>1</v>
      </c>
      <c r="N184" s="16">
        <f>H184+J184-L184</f>
        <v>26.66</v>
      </c>
    </row>
    <row r="185" spans="1:14" s="9" customFormat="1" x14ac:dyDescent="0.25">
      <c r="A185" s="1">
        <v>3</v>
      </c>
      <c r="B185" s="77" t="s">
        <v>144</v>
      </c>
      <c r="C185" s="21">
        <v>2217169</v>
      </c>
      <c r="D185" s="16" t="s">
        <v>17</v>
      </c>
      <c r="E185" s="64">
        <v>13.34</v>
      </c>
      <c r="F185" s="64">
        <f t="shared" si="57"/>
        <v>26.68</v>
      </c>
      <c r="G185" s="62">
        <v>1</v>
      </c>
      <c r="H185" s="62">
        <f t="shared" si="58"/>
        <v>26.68</v>
      </c>
      <c r="I185" s="16"/>
      <c r="J185" s="16"/>
      <c r="K185" s="16"/>
      <c r="L185" s="16">
        <f t="shared" si="59"/>
        <v>0</v>
      </c>
      <c r="M185" s="16">
        <f t="shared" ref="M185:N195" si="60">G185+I185-K185</f>
        <v>1</v>
      </c>
      <c r="N185" s="16">
        <f t="shared" si="60"/>
        <v>26.68</v>
      </c>
    </row>
    <row r="186" spans="1:14" s="9" customFormat="1" x14ac:dyDescent="0.25">
      <c r="A186" s="1">
        <v>4</v>
      </c>
      <c r="B186" s="77" t="s">
        <v>145</v>
      </c>
      <c r="C186" s="21">
        <v>2217007</v>
      </c>
      <c r="D186" s="64" t="s">
        <v>17</v>
      </c>
      <c r="E186" s="64">
        <v>2.29</v>
      </c>
      <c r="F186" s="64">
        <f t="shared" si="57"/>
        <v>4.58</v>
      </c>
      <c r="G186" s="62">
        <v>2</v>
      </c>
      <c r="H186" s="62">
        <f t="shared" si="58"/>
        <v>9.16</v>
      </c>
      <c r="I186" s="16"/>
      <c r="J186" s="16"/>
      <c r="K186" s="16"/>
      <c r="L186" s="16">
        <f t="shared" si="59"/>
        <v>0</v>
      </c>
      <c r="M186" s="16">
        <f t="shared" si="60"/>
        <v>2</v>
      </c>
      <c r="N186" s="16">
        <f t="shared" si="60"/>
        <v>9.16</v>
      </c>
    </row>
    <row r="187" spans="1:14" s="9" customFormat="1" x14ac:dyDescent="0.25">
      <c r="A187" s="1">
        <v>5</v>
      </c>
      <c r="B187" s="77" t="s">
        <v>146</v>
      </c>
      <c r="C187" s="21">
        <v>2217006</v>
      </c>
      <c r="D187" s="64" t="s">
        <v>17</v>
      </c>
      <c r="E187" s="64">
        <v>18</v>
      </c>
      <c r="F187" s="64">
        <f t="shared" si="57"/>
        <v>36</v>
      </c>
      <c r="G187" s="62">
        <v>3</v>
      </c>
      <c r="H187" s="62">
        <f t="shared" si="58"/>
        <v>108</v>
      </c>
      <c r="I187" s="16"/>
      <c r="J187" s="16"/>
      <c r="K187" s="16"/>
      <c r="L187" s="16">
        <f t="shared" si="59"/>
        <v>0</v>
      </c>
      <c r="M187" s="16">
        <f t="shared" si="60"/>
        <v>3</v>
      </c>
      <c r="N187" s="16">
        <f t="shared" si="60"/>
        <v>108</v>
      </c>
    </row>
    <row r="188" spans="1:14" s="9" customFormat="1" x14ac:dyDescent="0.25">
      <c r="A188" s="1">
        <v>6</v>
      </c>
      <c r="B188" s="77" t="s">
        <v>148</v>
      </c>
      <c r="C188" s="21">
        <v>2217011</v>
      </c>
      <c r="D188" s="16" t="s">
        <v>17</v>
      </c>
      <c r="E188" s="64">
        <v>0.3</v>
      </c>
      <c r="F188" s="64">
        <f t="shared" si="57"/>
        <v>0.6</v>
      </c>
      <c r="G188" s="62">
        <v>3</v>
      </c>
      <c r="H188" s="62">
        <f t="shared" si="58"/>
        <v>1.7999999999999998</v>
      </c>
      <c r="I188" s="78"/>
      <c r="J188" s="64"/>
      <c r="K188" s="16"/>
      <c r="L188" s="16">
        <f t="shared" si="59"/>
        <v>0</v>
      </c>
      <c r="M188" s="16">
        <f t="shared" si="60"/>
        <v>3</v>
      </c>
      <c r="N188" s="16">
        <f t="shared" si="60"/>
        <v>1.7999999999999998</v>
      </c>
    </row>
    <row r="189" spans="1:14" s="9" customFormat="1" x14ac:dyDescent="0.25">
      <c r="A189" s="1">
        <v>7</v>
      </c>
      <c r="B189" s="77" t="s">
        <v>151</v>
      </c>
      <c r="C189" s="21">
        <v>2217009</v>
      </c>
      <c r="D189" s="64" t="s">
        <v>17</v>
      </c>
      <c r="E189" s="64">
        <v>1</v>
      </c>
      <c r="F189" s="64">
        <f t="shared" si="57"/>
        <v>2</v>
      </c>
      <c r="G189" s="62">
        <v>4</v>
      </c>
      <c r="H189" s="62">
        <f t="shared" si="58"/>
        <v>8</v>
      </c>
      <c r="I189" s="16"/>
      <c r="J189" s="64"/>
      <c r="K189" s="16"/>
      <c r="L189" s="16">
        <f t="shared" si="59"/>
        <v>0</v>
      </c>
      <c r="M189" s="16">
        <f t="shared" si="60"/>
        <v>4</v>
      </c>
      <c r="N189" s="16">
        <f t="shared" si="60"/>
        <v>8</v>
      </c>
    </row>
    <row r="190" spans="1:14" s="9" customFormat="1" x14ac:dyDescent="0.25">
      <c r="A190" s="1">
        <v>8</v>
      </c>
      <c r="B190" s="77" t="s">
        <v>152</v>
      </c>
      <c r="C190" s="21">
        <v>2217198</v>
      </c>
      <c r="D190" s="64" t="s">
        <v>17</v>
      </c>
      <c r="E190" s="64">
        <v>70.83</v>
      </c>
      <c r="F190" s="64">
        <f t="shared" si="57"/>
        <v>141.66</v>
      </c>
      <c r="G190" s="62">
        <v>1</v>
      </c>
      <c r="H190" s="62">
        <f t="shared" si="58"/>
        <v>141.66</v>
      </c>
      <c r="I190" s="16"/>
      <c r="J190" s="64"/>
      <c r="K190" s="16"/>
      <c r="L190" s="16">
        <f t="shared" si="59"/>
        <v>0</v>
      </c>
      <c r="M190" s="16">
        <f t="shared" si="60"/>
        <v>1</v>
      </c>
      <c r="N190" s="16">
        <f t="shared" si="60"/>
        <v>141.66</v>
      </c>
    </row>
    <row r="191" spans="1:14" s="9" customFormat="1" x14ac:dyDescent="0.25">
      <c r="A191" s="1">
        <v>9</v>
      </c>
      <c r="B191" s="77" t="s">
        <v>153</v>
      </c>
      <c r="C191" s="21">
        <v>2217202</v>
      </c>
      <c r="D191" s="64" t="s">
        <v>17</v>
      </c>
      <c r="E191" s="64">
        <v>10</v>
      </c>
      <c r="F191" s="64">
        <f t="shared" si="57"/>
        <v>20</v>
      </c>
      <c r="G191" s="62">
        <v>20</v>
      </c>
      <c r="H191" s="62">
        <f t="shared" si="58"/>
        <v>400</v>
      </c>
      <c r="I191" s="16"/>
      <c r="J191" s="64"/>
      <c r="K191" s="16"/>
      <c r="L191" s="16">
        <f t="shared" si="59"/>
        <v>0</v>
      </c>
      <c r="M191" s="16">
        <f t="shared" si="60"/>
        <v>20</v>
      </c>
      <c r="N191" s="16">
        <f t="shared" si="60"/>
        <v>400</v>
      </c>
    </row>
    <row r="192" spans="1:14" s="9" customFormat="1" x14ac:dyDescent="0.25">
      <c r="A192" s="1">
        <v>10</v>
      </c>
      <c r="B192" s="77" t="s">
        <v>155</v>
      </c>
      <c r="C192" s="21">
        <v>2217168</v>
      </c>
      <c r="D192" s="64" t="s">
        <v>17</v>
      </c>
      <c r="E192" s="16">
        <v>9.16</v>
      </c>
      <c r="F192" s="64">
        <f t="shared" si="57"/>
        <v>18.32</v>
      </c>
      <c r="G192" s="62">
        <v>1</v>
      </c>
      <c r="H192" s="62">
        <f t="shared" si="58"/>
        <v>18.32</v>
      </c>
      <c r="I192" s="78"/>
      <c r="J192" s="64"/>
      <c r="K192" s="16"/>
      <c r="L192" s="16">
        <f t="shared" si="59"/>
        <v>0</v>
      </c>
      <c r="M192" s="16">
        <f t="shared" si="60"/>
        <v>1</v>
      </c>
      <c r="N192" s="16">
        <f t="shared" si="60"/>
        <v>18.32</v>
      </c>
    </row>
    <row r="193" spans="1:14" s="9" customFormat="1" x14ac:dyDescent="0.25">
      <c r="A193" s="1">
        <v>11</v>
      </c>
      <c r="B193" s="77" t="s">
        <v>155</v>
      </c>
      <c r="C193" s="21">
        <v>2217166</v>
      </c>
      <c r="D193" s="64" t="s">
        <v>17</v>
      </c>
      <c r="E193" s="16">
        <v>11</v>
      </c>
      <c r="F193" s="64">
        <f t="shared" si="57"/>
        <v>22</v>
      </c>
      <c r="G193" s="62">
        <v>1</v>
      </c>
      <c r="H193" s="62">
        <f t="shared" si="58"/>
        <v>22</v>
      </c>
      <c r="I193" s="78"/>
      <c r="J193" s="64"/>
      <c r="K193" s="16"/>
      <c r="L193" s="16">
        <f t="shared" si="59"/>
        <v>0</v>
      </c>
      <c r="M193" s="16">
        <f t="shared" si="60"/>
        <v>1</v>
      </c>
      <c r="N193" s="16">
        <f t="shared" si="60"/>
        <v>22</v>
      </c>
    </row>
    <row r="194" spans="1:14" s="9" customFormat="1" x14ac:dyDescent="0.25">
      <c r="A194" s="1">
        <v>12</v>
      </c>
      <c r="B194" s="77" t="s">
        <v>158</v>
      </c>
      <c r="C194" s="21">
        <v>2217003</v>
      </c>
      <c r="D194" s="16" t="s">
        <v>17</v>
      </c>
      <c r="E194" s="16">
        <v>7</v>
      </c>
      <c r="F194" s="64">
        <f t="shared" si="57"/>
        <v>14</v>
      </c>
      <c r="G194" s="62">
        <v>2</v>
      </c>
      <c r="H194" s="62">
        <f t="shared" si="58"/>
        <v>28</v>
      </c>
      <c r="I194" s="78"/>
      <c r="J194" s="64"/>
      <c r="K194" s="16"/>
      <c r="L194" s="16">
        <f t="shared" si="59"/>
        <v>0</v>
      </c>
      <c r="M194" s="16">
        <f t="shared" si="60"/>
        <v>2</v>
      </c>
      <c r="N194" s="16">
        <f t="shared" si="60"/>
        <v>28</v>
      </c>
    </row>
    <row r="195" spans="1:14" s="9" customFormat="1" x14ac:dyDescent="0.25">
      <c r="A195" s="1">
        <v>13</v>
      </c>
      <c r="B195" s="77" t="s">
        <v>159</v>
      </c>
      <c r="C195" s="21">
        <v>221</v>
      </c>
      <c r="D195" s="16" t="s">
        <v>17</v>
      </c>
      <c r="E195" s="16"/>
      <c r="F195" s="64">
        <v>380</v>
      </c>
      <c r="G195" s="62">
        <v>2</v>
      </c>
      <c r="H195" s="62">
        <f t="shared" si="58"/>
        <v>760</v>
      </c>
      <c r="I195" s="78"/>
      <c r="J195" s="64"/>
      <c r="K195" s="16"/>
      <c r="L195" s="16">
        <f t="shared" si="59"/>
        <v>0</v>
      </c>
      <c r="M195" s="16">
        <f t="shared" si="60"/>
        <v>2</v>
      </c>
      <c r="N195" s="16">
        <f t="shared" si="60"/>
        <v>760</v>
      </c>
    </row>
    <row r="196" spans="1:14" s="9" customFormat="1" x14ac:dyDescent="0.25">
      <c r="A196" s="1">
        <v>14</v>
      </c>
      <c r="B196" s="25" t="s">
        <v>22</v>
      </c>
      <c r="C196" s="100"/>
      <c r="D196" s="26"/>
      <c r="E196" s="26"/>
      <c r="F196" s="26"/>
      <c r="G196" s="26">
        <f t="shared" ref="G196:N196" si="61">SUM(G183:G195)</f>
        <v>43</v>
      </c>
      <c r="H196" s="26">
        <f t="shared" si="61"/>
        <v>1553.08</v>
      </c>
      <c r="I196" s="101">
        <f t="shared" si="61"/>
        <v>0</v>
      </c>
      <c r="J196" s="26">
        <f t="shared" si="61"/>
        <v>0</v>
      </c>
      <c r="K196" s="101">
        <f t="shared" si="61"/>
        <v>0</v>
      </c>
      <c r="L196" s="26">
        <f t="shared" si="61"/>
        <v>0</v>
      </c>
      <c r="M196" s="101">
        <f t="shared" si="61"/>
        <v>43</v>
      </c>
      <c r="N196" s="26">
        <f t="shared" si="61"/>
        <v>1553.08</v>
      </c>
    </row>
    <row r="197" spans="1:14" ht="15.75" hidden="1" x14ac:dyDescent="0.25">
      <c r="B197" s="57" t="s">
        <v>346</v>
      </c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9"/>
    </row>
    <row r="198" spans="1:14" hidden="1" x14ac:dyDescent="0.25">
      <c r="A198" s="1">
        <v>1</v>
      </c>
      <c r="B198" s="41" t="s">
        <v>347</v>
      </c>
      <c r="C198" s="39">
        <v>2217014</v>
      </c>
      <c r="D198" s="40" t="s">
        <v>17</v>
      </c>
      <c r="E198" s="40" t="e">
        <f>#REF!</f>
        <v>#REF!</v>
      </c>
      <c r="F198" s="40" t="e">
        <f>#REF!</f>
        <v>#REF!</v>
      </c>
      <c r="G198" s="62">
        <v>0</v>
      </c>
      <c r="H198" s="62">
        <v>0</v>
      </c>
      <c r="I198" s="43"/>
      <c r="J198" s="40"/>
      <c r="K198" s="40">
        <v>0</v>
      </c>
      <c r="L198" s="40">
        <v>0</v>
      </c>
      <c r="M198" s="40">
        <f t="shared" ref="M198:N201" si="62">G198+I198-K198</f>
        <v>0</v>
      </c>
      <c r="N198" s="40">
        <f t="shared" si="62"/>
        <v>0</v>
      </c>
    </row>
    <row r="199" spans="1:14" hidden="1" x14ac:dyDescent="0.25">
      <c r="A199" s="1">
        <v>24</v>
      </c>
      <c r="B199" s="38" t="s">
        <v>348</v>
      </c>
      <c r="C199" s="42">
        <v>2217205</v>
      </c>
      <c r="D199" s="40" t="s">
        <v>17</v>
      </c>
      <c r="E199" s="40" t="e">
        <f>#REF!</f>
        <v>#REF!</v>
      </c>
      <c r="F199" s="40" t="e">
        <f>#REF!</f>
        <v>#REF!</v>
      </c>
      <c r="G199" s="62">
        <v>0</v>
      </c>
      <c r="H199" s="62">
        <v>0</v>
      </c>
      <c r="I199" s="43"/>
      <c r="J199" s="40"/>
      <c r="K199" s="40"/>
      <c r="L199" s="40"/>
      <c r="M199" s="40">
        <f t="shared" si="62"/>
        <v>0</v>
      </c>
      <c r="N199" s="40">
        <f t="shared" si="62"/>
        <v>0</v>
      </c>
    </row>
    <row r="200" spans="1:14" hidden="1" x14ac:dyDescent="0.25">
      <c r="A200" s="1">
        <v>25</v>
      </c>
      <c r="B200" s="38" t="s">
        <v>349</v>
      </c>
      <c r="C200" s="42">
        <v>2217206</v>
      </c>
      <c r="D200" s="40" t="s">
        <v>17</v>
      </c>
      <c r="E200" s="40" t="e">
        <f>#REF!</f>
        <v>#REF!</v>
      </c>
      <c r="F200" s="40" t="e">
        <f>#REF!</f>
        <v>#REF!</v>
      </c>
      <c r="G200" s="62">
        <v>0</v>
      </c>
      <c r="H200" s="62">
        <v>0</v>
      </c>
      <c r="I200" s="43"/>
      <c r="J200" s="40"/>
      <c r="K200" s="40"/>
      <c r="L200" s="40"/>
      <c r="M200" s="40">
        <f t="shared" si="62"/>
        <v>0</v>
      </c>
      <c r="N200" s="40">
        <f t="shared" si="62"/>
        <v>0</v>
      </c>
    </row>
    <row r="201" spans="1:14" hidden="1" x14ac:dyDescent="0.25">
      <c r="A201" s="1">
        <v>26</v>
      </c>
      <c r="B201" s="38" t="s">
        <v>350</v>
      </c>
      <c r="C201" s="42">
        <v>2217207</v>
      </c>
      <c r="D201" s="40" t="s">
        <v>17</v>
      </c>
      <c r="E201" s="40" t="e">
        <f>#REF!</f>
        <v>#REF!</v>
      </c>
      <c r="F201" s="40" t="e">
        <f>#REF!</f>
        <v>#REF!</v>
      </c>
      <c r="G201" s="62">
        <v>0</v>
      </c>
      <c r="H201" s="62">
        <v>0</v>
      </c>
      <c r="I201" s="43"/>
      <c r="J201" s="40"/>
      <c r="K201" s="40"/>
      <c r="L201" s="40"/>
      <c r="M201" s="40">
        <f t="shared" si="62"/>
        <v>0</v>
      </c>
      <c r="N201" s="40">
        <f t="shared" si="62"/>
        <v>0</v>
      </c>
    </row>
    <row r="202" spans="1:14" s="9" customFormat="1" hidden="1" x14ac:dyDescent="0.25">
      <c r="B202" s="25" t="s">
        <v>22</v>
      </c>
      <c r="C202" s="63"/>
      <c r="D202" s="4"/>
      <c r="E202" s="143"/>
      <c r="F202" s="143"/>
      <c r="G202" s="143">
        <f>SUM(G198:G201)</f>
        <v>0</v>
      </c>
      <c r="H202" s="143">
        <f t="shared" ref="H202:N202" si="63">SUM(H198:H201)</f>
        <v>0</v>
      </c>
      <c r="I202" s="143">
        <f t="shared" si="63"/>
        <v>0</v>
      </c>
      <c r="J202" s="143">
        <f t="shared" si="63"/>
        <v>0</v>
      </c>
      <c r="K202" s="143">
        <f t="shared" si="63"/>
        <v>0</v>
      </c>
      <c r="L202" s="143">
        <f t="shared" si="63"/>
        <v>0</v>
      </c>
      <c r="M202" s="143">
        <f t="shared" si="63"/>
        <v>0</v>
      </c>
      <c r="N202" s="143">
        <f t="shared" si="63"/>
        <v>0</v>
      </c>
    </row>
    <row r="203" spans="1:14" s="9" customFormat="1" x14ac:dyDescent="0.25">
      <c r="B203" s="96" t="s">
        <v>591</v>
      </c>
      <c r="C203" s="97"/>
      <c r="D203" s="98"/>
      <c r="E203" s="98"/>
      <c r="F203" s="98"/>
      <c r="G203" s="93"/>
      <c r="H203" s="93"/>
      <c r="I203" s="98"/>
      <c r="J203" s="98"/>
      <c r="K203" s="98"/>
      <c r="L203" s="98"/>
      <c r="M203" s="98"/>
      <c r="N203" s="99"/>
    </row>
    <row r="204" spans="1:14" s="9" customFormat="1" x14ac:dyDescent="0.25">
      <c r="B204" s="41" t="s">
        <v>226</v>
      </c>
      <c r="C204" s="39">
        <v>2215193</v>
      </c>
      <c r="D204" s="40" t="s">
        <v>17</v>
      </c>
      <c r="E204" s="40">
        <v>2.66</v>
      </c>
      <c r="F204" s="40">
        <f t="shared" ref="F204:F226" si="64">E204*2</f>
        <v>5.32</v>
      </c>
      <c r="G204" s="13"/>
      <c r="H204" s="13">
        <f t="shared" ref="H204:H267" si="65">G204*F204</f>
        <v>0</v>
      </c>
      <c r="I204" s="13">
        <v>1</v>
      </c>
      <c r="J204" s="16">
        <f t="shared" ref="J204:J267" si="66">I204*F204</f>
        <v>5.32</v>
      </c>
      <c r="K204" s="13"/>
      <c r="L204" s="13">
        <f>K204*F204</f>
        <v>0</v>
      </c>
      <c r="M204" s="13">
        <f>G204+I204-K204</f>
        <v>1</v>
      </c>
      <c r="N204" s="13">
        <f>H204+J204-L204</f>
        <v>5.32</v>
      </c>
    </row>
    <row r="205" spans="1:14" s="9" customFormat="1" x14ac:dyDescent="0.25">
      <c r="B205" s="41" t="s">
        <v>226</v>
      </c>
      <c r="C205" s="39">
        <v>2215193</v>
      </c>
      <c r="D205" s="40" t="s">
        <v>17</v>
      </c>
      <c r="E205" s="40">
        <v>2.67</v>
      </c>
      <c r="F205" s="40">
        <f t="shared" si="64"/>
        <v>5.34</v>
      </c>
      <c r="G205" s="13"/>
      <c r="H205" s="13">
        <f t="shared" si="65"/>
        <v>0</v>
      </c>
      <c r="I205" s="13">
        <v>2</v>
      </c>
      <c r="J205" s="16">
        <f t="shared" si="66"/>
        <v>10.68</v>
      </c>
      <c r="K205" s="13"/>
      <c r="L205" s="13">
        <f t="shared" ref="L205:L268" si="67">K205*F205</f>
        <v>0</v>
      </c>
      <c r="M205" s="13">
        <f t="shared" ref="M205:M268" si="68">G205+I205-K205</f>
        <v>2</v>
      </c>
      <c r="N205" s="13">
        <f t="shared" ref="N205:N268" si="69">H205+J205-L205</f>
        <v>10.68</v>
      </c>
    </row>
    <row r="206" spans="1:14" s="9" customFormat="1" x14ac:dyDescent="0.25">
      <c r="B206" s="41" t="s">
        <v>227</v>
      </c>
      <c r="C206" s="39">
        <v>2215242</v>
      </c>
      <c r="D206" s="40" t="s">
        <v>17</v>
      </c>
      <c r="E206" s="40">
        <v>6.5</v>
      </c>
      <c r="F206" s="40">
        <f t="shared" si="64"/>
        <v>13</v>
      </c>
      <c r="G206" s="13"/>
      <c r="H206" s="13">
        <f t="shared" si="65"/>
        <v>0</v>
      </c>
      <c r="I206" s="13">
        <v>2</v>
      </c>
      <c r="J206" s="16">
        <f t="shared" si="66"/>
        <v>26</v>
      </c>
      <c r="K206" s="13"/>
      <c r="L206" s="13">
        <f t="shared" si="67"/>
        <v>0</v>
      </c>
      <c r="M206" s="13">
        <f t="shared" si="68"/>
        <v>2</v>
      </c>
      <c r="N206" s="13">
        <f t="shared" si="69"/>
        <v>26</v>
      </c>
    </row>
    <row r="207" spans="1:14" s="9" customFormat="1" x14ac:dyDescent="0.25">
      <c r="B207" s="41" t="s">
        <v>228</v>
      </c>
      <c r="C207" s="39">
        <v>2215168</v>
      </c>
      <c r="D207" s="40" t="s">
        <v>17</v>
      </c>
      <c r="E207" s="40">
        <v>1.85</v>
      </c>
      <c r="F207" s="40">
        <f t="shared" si="64"/>
        <v>3.7</v>
      </c>
      <c r="G207" s="13"/>
      <c r="H207" s="13">
        <f t="shared" si="65"/>
        <v>0</v>
      </c>
      <c r="I207" s="13">
        <v>1</v>
      </c>
      <c r="J207" s="16">
        <f t="shared" si="66"/>
        <v>3.7</v>
      </c>
      <c r="K207" s="13"/>
      <c r="L207" s="13">
        <f t="shared" si="67"/>
        <v>0</v>
      </c>
      <c r="M207" s="13">
        <f t="shared" si="68"/>
        <v>1</v>
      </c>
      <c r="N207" s="13">
        <f t="shared" si="69"/>
        <v>3.7</v>
      </c>
    </row>
    <row r="208" spans="1:14" s="9" customFormat="1" x14ac:dyDescent="0.25">
      <c r="B208" s="50" t="s">
        <v>229</v>
      </c>
      <c r="C208" s="44">
        <v>2215190</v>
      </c>
      <c r="D208" s="43" t="s">
        <v>17</v>
      </c>
      <c r="E208" s="45">
        <v>11.47</v>
      </c>
      <c r="F208" s="40">
        <f t="shared" si="64"/>
        <v>22.94</v>
      </c>
      <c r="G208" s="13"/>
      <c r="H208" s="13">
        <f t="shared" si="65"/>
        <v>0</v>
      </c>
      <c r="I208" s="13">
        <v>5</v>
      </c>
      <c r="J208" s="16">
        <f t="shared" si="66"/>
        <v>114.7</v>
      </c>
      <c r="K208" s="13"/>
      <c r="L208" s="13">
        <f t="shared" si="67"/>
        <v>0</v>
      </c>
      <c r="M208" s="13">
        <f t="shared" si="68"/>
        <v>5</v>
      </c>
      <c r="N208" s="13">
        <f t="shared" si="69"/>
        <v>114.7</v>
      </c>
    </row>
    <row r="209" spans="2:14" s="9" customFormat="1" x14ac:dyDescent="0.25">
      <c r="B209" s="50" t="s">
        <v>229</v>
      </c>
      <c r="C209" s="44">
        <v>2215190</v>
      </c>
      <c r="D209" s="43" t="s">
        <v>17</v>
      </c>
      <c r="E209" s="45">
        <v>11.48</v>
      </c>
      <c r="F209" s="40">
        <f t="shared" si="64"/>
        <v>22.96</v>
      </c>
      <c r="G209" s="13"/>
      <c r="H209" s="13">
        <f t="shared" si="65"/>
        <v>0</v>
      </c>
      <c r="I209" s="13">
        <v>1</v>
      </c>
      <c r="J209" s="16">
        <f t="shared" si="66"/>
        <v>22.96</v>
      </c>
      <c r="K209" s="13"/>
      <c r="L209" s="13">
        <f t="shared" si="67"/>
        <v>0</v>
      </c>
      <c r="M209" s="13">
        <f t="shared" si="68"/>
        <v>1</v>
      </c>
      <c r="N209" s="13">
        <f t="shared" si="69"/>
        <v>22.96</v>
      </c>
    </row>
    <row r="210" spans="2:14" s="9" customFormat="1" x14ac:dyDescent="0.25">
      <c r="B210" s="50" t="s">
        <v>230</v>
      </c>
      <c r="C210" s="44">
        <v>2215217</v>
      </c>
      <c r="D210" s="43" t="s">
        <v>17</v>
      </c>
      <c r="E210" s="45">
        <v>7</v>
      </c>
      <c r="F210" s="40">
        <f t="shared" si="64"/>
        <v>14</v>
      </c>
      <c r="G210" s="13"/>
      <c r="H210" s="13">
        <f t="shared" si="65"/>
        <v>0</v>
      </c>
      <c r="I210" s="13">
        <v>2</v>
      </c>
      <c r="J210" s="16">
        <f t="shared" si="66"/>
        <v>28</v>
      </c>
      <c r="K210" s="13"/>
      <c r="L210" s="13">
        <f t="shared" si="67"/>
        <v>0</v>
      </c>
      <c r="M210" s="13">
        <f t="shared" si="68"/>
        <v>2</v>
      </c>
      <c r="N210" s="13">
        <f t="shared" si="69"/>
        <v>28</v>
      </c>
    </row>
    <row r="211" spans="2:14" s="9" customFormat="1" x14ac:dyDescent="0.25">
      <c r="B211" s="50" t="s">
        <v>231</v>
      </c>
      <c r="C211" s="44">
        <v>2215169</v>
      </c>
      <c r="D211" s="43" t="s">
        <v>17</v>
      </c>
      <c r="E211" s="45">
        <v>9.75</v>
      </c>
      <c r="F211" s="40">
        <f t="shared" si="64"/>
        <v>19.5</v>
      </c>
      <c r="G211" s="13"/>
      <c r="H211" s="13">
        <f t="shared" si="65"/>
        <v>0</v>
      </c>
      <c r="I211" s="13">
        <v>2</v>
      </c>
      <c r="J211" s="16">
        <f t="shared" si="66"/>
        <v>39</v>
      </c>
      <c r="K211" s="13"/>
      <c r="L211" s="13">
        <f t="shared" si="67"/>
        <v>0</v>
      </c>
      <c r="M211" s="13">
        <f t="shared" si="68"/>
        <v>2</v>
      </c>
      <c r="N211" s="13">
        <f t="shared" si="69"/>
        <v>39</v>
      </c>
    </row>
    <row r="212" spans="2:14" s="9" customFormat="1" x14ac:dyDescent="0.25">
      <c r="B212" s="38" t="s">
        <v>232</v>
      </c>
      <c r="C212" s="42">
        <v>2215173</v>
      </c>
      <c r="D212" s="40" t="s">
        <v>17</v>
      </c>
      <c r="E212" s="43">
        <v>60</v>
      </c>
      <c r="F212" s="40">
        <f t="shared" si="64"/>
        <v>120</v>
      </c>
      <c r="G212" s="13"/>
      <c r="H212" s="13">
        <f t="shared" si="65"/>
        <v>0</v>
      </c>
      <c r="I212" s="13">
        <v>1</v>
      </c>
      <c r="J212" s="16">
        <f t="shared" si="66"/>
        <v>120</v>
      </c>
      <c r="K212" s="13"/>
      <c r="L212" s="13">
        <f t="shared" si="67"/>
        <v>0</v>
      </c>
      <c r="M212" s="13">
        <f t="shared" si="68"/>
        <v>1</v>
      </c>
      <c r="N212" s="13">
        <f t="shared" si="69"/>
        <v>120</v>
      </c>
    </row>
    <row r="213" spans="2:14" s="9" customFormat="1" x14ac:dyDescent="0.25">
      <c r="B213" s="20" t="s">
        <v>19</v>
      </c>
      <c r="C213" s="21">
        <v>2215226</v>
      </c>
      <c r="D213" s="16" t="s">
        <v>17</v>
      </c>
      <c r="E213" s="16">
        <v>1</v>
      </c>
      <c r="F213" s="16">
        <f t="shared" si="64"/>
        <v>2</v>
      </c>
      <c r="G213" s="18"/>
      <c r="H213" s="18">
        <f t="shared" si="65"/>
        <v>0</v>
      </c>
      <c r="I213" s="18">
        <v>2</v>
      </c>
      <c r="J213" s="16">
        <f t="shared" si="66"/>
        <v>4</v>
      </c>
      <c r="K213" s="18"/>
      <c r="L213" s="13">
        <f t="shared" si="67"/>
        <v>0</v>
      </c>
      <c r="M213" s="18">
        <f t="shared" si="68"/>
        <v>2</v>
      </c>
      <c r="N213" s="18">
        <f t="shared" si="69"/>
        <v>4</v>
      </c>
    </row>
    <row r="214" spans="2:14" s="9" customFormat="1" x14ac:dyDescent="0.25">
      <c r="B214" s="50" t="s">
        <v>233</v>
      </c>
      <c r="C214" s="44">
        <v>2215245</v>
      </c>
      <c r="D214" s="43" t="s">
        <v>17</v>
      </c>
      <c r="E214" s="45">
        <v>7.5</v>
      </c>
      <c r="F214" s="40">
        <f t="shared" si="64"/>
        <v>15</v>
      </c>
      <c r="G214" s="13"/>
      <c r="H214" s="13">
        <f t="shared" si="65"/>
        <v>0</v>
      </c>
      <c r="I214" s="13">
        <v>3</v>
      </c>
      <c r="J214" s="16">
        <f t="shared" si="66"/>
        <v>45</v>
      </c>
      <c r="K214" s="13"/>
      <c r="L214" s="13">
        <f t="shared" si="67"/>
        <v>0</v>
      </c>
      <c r="M214" s="13">
        <f t="shared" si="68"/>
        <v>3</v>
      </c>
      <c r="N214" s="13">
        <f t="shared" si="69"/>
        <v>45</v>
      </c>
    </row>
    <row r="215" spans="2:14" s="9" customFormat="1" x14ac:dyDescent="0.25">
      <c r="B215" s="20" t="s">
        <v>39</v>
      </c>
      <c r="C215" s="21">
        <v>2215255</v>
      </c>
      <c r="D215" s="16" t="s">
        <v>17</v>
      </c>
      <c r="E215" s="16">
        <v>2</v>
      </c>
      <c r="F215" s="16">
        <f t="shared" si="64"/>
        <v>4</v>
      </c>
      <c r="G215" s="18"/>
      <c r="H215" s="18">
        <f t="shared" si="65"/>
        <v>0</v>
      </c>
      <c r="I215" s="18">
        <v>0</v>
      </c>
      <c r="J215" s="16">
        <f t="shared" si="66"/>
        <v>0</v>
      </c>
      <c r="K215" s="18"/>
      <c r="L215" s="13">
        <f t="shared" si="67"/>
        <v>0</v>
      </c>
      <c r="M215" s="18">
        <f t="shared" si="68"/>
        <v>0</v>
      </c>
      <c r="N215" s="18">
        <f t="shared" si="69"/>
        <v>0</v>
      </c>
    </row>
    <row r="216" spans="2:14" s="9" customFormat="1" x14ac:dyDescent="0.25">
      <c r="B216" s="41" t="s">
        <v>234</v>
      </c>
      <c r="C216" s="39">
        <v>2215195</v>
      </c>
      <c r="D216" s="40" t="s">
        <v>17</v>
      </c>
      <c r="E216" s="40">
        <v>2.93</v>
      </c>
      <c r="F216" s="40">
        <f t="shared" si="64"/>
        <v>5.86</v>
      </c>
      <c r="G216" s="13"/>
      <c r="H216" s="13">
        <f t="shared" si="65"/>
        <v>0</v>
      </c>
      <c r="I216" s="13">
        <v>6</v>
      </c>
      <c r="J216" s="16">
        <f t="shared" si="66"/>
        <v>35.160000000000004</v>
      </c>
      <c r="K216" s="13"/>
      <c r="L216" s="13">
        <f t="shared" si="67"/>
        <v>0</v>
      </c>
      <c r="M216" s="13">
        <f t="shared" si="68"/>
        <v>6</v>
      </c>
      <c r="N216" s="13">
        <f t="shared" si="69"/>
        <v>35.160000000000004</v>
      </c>
    </row>
    <row r="217" spans="2:14" s="9" customFormat="1" x14ac:dyDescent="0.25">
      <c r="B217" s="41" t="s">
        <v>235</v>
      </c>
      <c r="C217" s="39">
        <v>2215219</v>
      </c>
      <c r="D217" s="40" t="s">
        <v>17</v>
      </c>
      <c r="E217" s="40">
        <v>4.5</v>
      </c>
      <c r="F217" s="40">
        <f t="shared" si="64"/>
        <v>9</v>
      </c>
      <c r="G217" s="13"/>
      <c r="H217" s="13">
        <f t="shared" si="65"/>
        <v>0</v>
      </c>
      <c r="I217" s="13">
        <v>2</v>
      </c>
      <c r="J217" s="16">
        <f t="shared" si="66"/>
        <v>18</v>
      </c>
      <c r="K217" s="13"/>
      <c r="L217" s="13">
        <f t="shared" si="67"/>
        <v>0</v>
      </c>
      <c r="M217" s="13">
        <f t="shared" si="68"/>
        <v>2</v>
      </c>
      <c r="N217" s="13">
        <f t="shared" si="69"/>
        <v>18</v>
      </c>
    </row>
    <row r="218" spans="2:14" s="9" customFormat="1" x14ac:dyDescent="0.25">
      <c r="B218" s="41" t="s">
        <v>236</v>
      </c>
      <c r="C218" s="39">
        <v>2215258</v>
      </c>
      <c r="D218" s="40" t="s">
        <v>17</v>
      </c>
      <c r="E218" s="40">
        <v>1.67</v>
      </c>
      <c r="F218" s="40">
        <f t="shared" si="64"/>
        <v>3.34</v>
      </c>
      <c r="G218" s="13"/>
      <c r="H218" s="13">
        <f t="shared" si="65"/>
        <v>0</v>
      </c>
      <c r="I218" s="13">
        <v>12</v>
      </c>
      <c r="J218" s="16">
        <f t="shared" si="66"/>
        <v>40.08</v>
      </c>
      <c r="K218" s="13"/>
      <c r="L218" s="13">
        <f t="shared" si="67"/>
        <v>0</v>
      </c>
      <c r="M218" s="13">
        <f t="shared" si="68"/>
        <v>12</v>
      </c>
      <c r="N218" s="13">
        <f t="shared" si="69"/>
        <v>40.08</v>
      </c>
    </row>
    <row r="219" spans="2:14" s="9" customFormat="1" x14ac:dyDescent="0.25">
      <c r="B219" s="41" t="s">
        <v>237</v>
      </c>
      <c r="C219" s="39">
        <v>2215240</v>
      </c>
      <c r="D219" s="40" t="s">
        <v>17</v>
      </c>
      <c r="E219" s="40">
        <v>12</v>
      </c>
      <c r="F219" s="40">
        <f t="shared" si="64"/>
        <v>24</v>
      </c>
      <c r="G219" s="13"/>
      <c r="H219" s="13">
        <f t="shared" si="65"/>
        <v>0</v>
      </c>
      <c r="I219" s="13">
        <v>7</v>
      </c>
      <c r="J219" s="16">
        <f t="shared" si="66"/>
        <v>168</v>
      </c>
      <c r="K219" s="13"/>
      <c r="L219" s="13">
        <f t="shared" si="67"/>
        <v>0</v>
      </c>
      <c r="M219" s="13">
        <f t="shared" si="68"/>
        <v>7</v>
      </c>
      <c r="N219" s="13">
        <f t="shared" si="69"/>
        <v>168</v>
      </c>
    </row>
    <row r="220" spans="2:14" s="9" customFormat="1" x14ac:dyDescent="0.25">
      <c r="B220" s="41" t="s">
        <v>238</v>
      </c>
      <c r="C220" s="39">
        <v>2215205</v>
      </c>
      <c r="D220" s="40" t="s">
        <v>17</v>
      </c>
      <c r="E220" s="40">
        <v>7</v>
      </c>
      <c r="F220" s="40">
        <f t="shared" si="64"/>
        <v>14</v>
      </c>
      <c r="G220" s="13"/>
      <c r="H220" s="13">
        <f t="shared" si="65"/>
        <v>0</v>
      </c>
      <c r="I220" s="13">
        <v>5</v>
      </c>
      <c r="J220" s="16">
        <f t="shared" si="66"/>
        <v>70</v>
      </c>
      <c r="K220" s="13"/>
      <c r="L220" s="13">
        <f t="shared" si="67"/>
        <v>0</v>
      </c>
      <c r="M220" s="13">
        <f t="shared" si="68"/>
        <v>5</v>
      </c>
      <c r="N220" s="13">
        <f t="shared" si="69"/>
        <v>70</v>
      </c>
    </row>
    <row r="221" spans="2:14" s="9" customFormat="1" x14ac:dyDescent="0.25">
      <c r="B221" s="41" t="s">
        <v>238</v>
      </c>
      <c r="C221" s="39">
        <v>2215244</v>
      </c>
      <c r="D221" s="40" t="s">
        <v>17</v>
      </c>
      <c r="E221" s="40">
        <v>7.5</v>
      </c>
      <c r="F221" s="40">
        <f t="shared" si="64"/>
        <v>15</v>
      </c>
      <c r="G221" s="13"/>
      <c r="H221" s="13">
        <f t="shared" si="65"/>
        <v>0</v>
      </c>
      <c r="I221" s="13">
        <v>1</v>
      </c>
      <c r="J221" s="16">
        <f t="shared" si="66"/>
        <v>15</v>
      </c>
      <c r="K221" s="13"/>
      <c r="L221" s="13">
        <f t="shared" si="67"/>
        <v>0</v>
      </c>
      <c r="M221" s="13">
        <f t="shared" si="68"/>
        <v>1</v>
      </c>
      <c r="N221" s="13">
        <f t="shared" si="69"/>
        <v>15</v>
      </c>
    </row>
    <row r="222" spans="2:14" s="9" customFormat="1" x14ac:dyDescent="0.25">
      <c r="B222" s="38" t="s">
        <v>239</v>
      </c>
      <c r="C222" s="42">
        <v>2215162</v>
      </c>
      <c r="D222" s="40" t="s">
        <v>17</v>
      </c>
      <c r="E222" s="43">
        <v>95</v>
      </c>
      <c r="F222" s="40">
        <f t="shared" si="64"/>
        <v>190</v>
      </c>
      <c r="G222" s="13"/>
      <c r="H222" s="13">
        <f t="shared" si="65"/>
        <v>0</v>
      </c>
      <c r="I222" s="13">
        <v>1</v>
      </c>
      <c r="J222" s="16">
        <f t="shared" si="66"/>
        <v>190</v>
      </c>
      <c r="K222" s="13"/>
      <c r="L222" s="13">
        <f t="shared" si="67"/>
        <v>0</v>
      </c>
      <c r="M222" s="13">
        <f t="shared" si="68"/>
        <v>1</v>
      </c>
      <c r="N222" s="13">
        <f t="shared" si="69"/>
        <v>190</v>
      </c>
    </row>
    <row r="223" spans="2:14" s="9" customFormat="1" x14ac:dyDescent="0.25">
      <c r="B223" s="20" t="s">
        <v>20</v>
      </c>
      <c r="C223" s="21">
        <v>2215210</v>
      </c>
      <c r="D223" s="16" t="s">
        <v>17</v>
      </c>
      <c r="E223" s="16">
        <v>1.5</v>
      </c>
      <c r="F223" s="16">
        <f t="shared" si="64"/>
        <v>3</v>
      </c>
      <c r="G223" s="18"/>
      <c r="H223" s="18">
        <f t="shared" si="65"/>
        <v>0</v>
      </c>
      <c r="I223" s="18">
        <v>7</v>
      </c>
      <c r="J223" s="16">
        <f t="shared" si="66"/>
        <v>21</v>
      </c>
      <c r="K223" s="18"/>
      <c r="L223" s="13">
        <f t="shared" si="67"/>
        <v>0</v>
      </c>
      <c r="M223" s="18">
        <f t="shared" si="68"/>
        <v>7</v>
      </c>
      <c r="N223" s="18">
        <f t="shared" si="69"/>
        <v>21</v>
      </c>
    </row>
    <row r="224" spans="2:14" s="9" customFormat="1" x14ac:dyDescent="0.25">
      <c r="B224" s="38" t="s">
        <v>240</v>
      </c>
      <c r="C224" s="42">
        <v>2215233</v>
      </c>
      <c r="D224" s="40" t="s">
        <v>17</v>
      </c>
      <c r="E224" s="43">
        <v>1</v>
      </c>
      <c r="F224" s="40">
        <f t="shared" si="64"/>
        <v>2</v>
      </c>
      <c r="G224" s="13"/>
      <c r="H224" s="13">
        <f t="shared" si="65"/>
        <v>0</v>
      </c>
      <c r="I224" s="13">
        <v>1</v>
      </c>
      <c r="J224" s="16">
        <f t="shared" si="66"/>
        <v>2</v>
      </c>
      <c r="K224" s="13"/>
      <c r="L224" s="13">
        <f t="shared" si="67"/>
        <v>0</v>
      </c>
      <c r="M224" s="13">
        <f t="shared" si="68"/>
        <v>1</v>
      </c>
      <c r="N224" s="13">
        <f t="shared" si="69"/>
        <v>2</v>
      </c>
    </row>
    <row r="225" spans="2:14" s="9" customFormat="1" x14ac:dyDescent="0.25">
      <c r="B225" s="38" t="s">
        <v>241</v>
      </c>
      <c r="C225" s="42">
        <v>2215220</v>
      </c>
      <c r="D225" s="40" t="s">
        <v>17</v>
      </c>
      <c r="E225" s="43">
        <v>1.5</v>
      </c>
      <c r="F225" s="40">
        <f t="shared" si="64"/>
        <v>3</v>
      </c>
      <c r="G225" s="13"/>
      <c r="H225" s="13">
        <f t="shared" si="65"/>
        <v>0</v>
      </c>
      <c r="I225" s="13">
        <v>1</v>
      </c>
      <c r="J225" s="16">
        <f t="shared" si="66"/>
        <v>3</v>
      </c>
      <c r="K225" s="13"/>
      <c r="L225" s="13">
        <f t="shared" si="67"/>
        <v>0</v>
      </c>
      <c r="M225" s="13">
        <f t="shared" si="68"/>
        <v>1</v>
      </c>
      <c r="N225" s="13">
        <f t="shared" si="69"/>
        <v>3</v>
      </c>
    </row>
    <row r="226" spans="2:14" s="9" customFormat="1" x14ac:dyDescent="0.25">
      <c r="B226" s="38" t="s">
        <v>242</v>
      </c>
      <c r="C226" s="42">
        <v>2215167</v>
      </c>
      <c r="D226" s="40" t="s">
        <v>17</v>
      </c>
      <c r="E226" s="43">
        <v>1.8</v>
      </c>
      <c r="F226" s="40">
        <f t="shared" si="64"/>
        <v>3.6</v>
      </c>
      <c r="G226" s="13"/>
      <c r="H226" s="13">
        <f t="shared" si="65"/>
        <v>0</v>
      </c>
      <c r="I226" s="13">
        <v>1</v>
      </c>
      <c r="J226" s="16">
        <f t="shared" si="66"/>
        <v>3.6</v>
      </c>
      <c r="K226" s="13"/>
      <c r="L226" s="13">
        <f t="shared" si="67"/>
        <v>0</v>
      </c>
      <c r="M226" s="13">
        <f t="shared" si="68"/>
        <v>1</v>
      </c>
      <c r="N226" s="13">
        <f t="shared" si="69"/>
        <v>3.6</v>
      </c>
    </row>
    <row r="227" spans="2:14" s="9" customFormat="1" x14ac:dyDescent="0.25">
      <c r="B227" s="38" t="s">
        <v>243</v>
      </c>
      <c r="C227" s="42">
        <v>2215206</v>
      </c>
      <c r="D227" s="40" t="s">
        <v>17</v>
      </c>
      <c r="E227" s="43">
        <v>2</v>
      </c>
      <c r="F227" s="40">
        <f>E227*2</f>
        <v>4</v>
      </c>
      <c r="G227" s="13"/>
      <c r="H227" s="13">
        <f t="shared" si="65"/>
        <v>0</v>
      </c>
      <c r="I227" s="13">
        <v>2</v>
      </c>
      <c r="J227" s="16">
        <f t="shared" si="66"/>
        <v>8</v>
      </c>
      <c r="K227" s="13"/>
      <c r="L227" s="13">
        <f t="shared" si="67"/>
        <v>0</v>
      </c>
      <c r="M227" s="13">
        <f t="shared" si="68"/>
        <v>2</v>
      </c>
      <c r="N227" s="13">
        <f t="shared" si="69"/>
        <v>8</v>
      </c>
    </row>
    <row r="228" spans="2:14" s="9" customFormat="1" x14ac:dyDescent="0.25">
      <c r="B228" s="38" t="s">
        <v>244</v>
      </c>
      <c r="C228" s="42">
        <v>2215238</v>
      </c>
      <c r="D228" s="40" t="s">
        <v>17</v>
      </c>
      <c r="E228" s="43">
        <v>0.1</v>
      </c>
      <c r="F228" s="40">
        <f t="shared" ref="F228:F232" si="70">E228*2</f>
        <v>0.2</v>
      </c>
      <c r="G228" s="13"/>
      <c r="H228" s="13">
        <f t="shared" si="65"/>
        <v>0</v>
      </c>
      <c r="I228" s="13">
        <v>15</v>
      </c>
      <c r="J228" s="16">
        <f t="shared" si="66"/>
        <v>3</v>
      </c>
      <c r="K228" s="13"/>
      <c r="L228" s="13">
        <f t="shared" si="67"/>
        <v>0</v>
      </c>
      <c r="M228" s="13">
        <f t="shared" si="68"/>
        <v>15</v>
      </c>
      <c r="N228" s="13">
        <f t="shared" si="69"/>
        <v>3</v>
      </c>
    </row>
    <row r="229" spans="2:14" s="9" customFormat="1" x14ac:dyDescent="0.25">
      <c r="B229" s="38" t="s">
        <v>245</v>
      </c>
      <c r="C229" s="42">
        <v>2215337</v>
      </c>
      <c r="D229" s="40" t="s">
        <v>17</v>
      </c>
      <c r="E229" s="43">
        <v>7.5</v>
      </c>
      <c r="F229" s="40">
        <f t="shared" si="70"/>
        <v>15</v>
      </c>
      <c r="G229" s="13"/>
      <c r="H229" s="13">
        <f t="shared" si="65"/>
        <v>0</v>
      </c>
      <c r="I229" s="13">
        <v>28</v>
      </c>
      <c r="J229" s="16">
        <f t="shared" si="66"/>
        <v>420</v>
      </c>
      <c r="K229" s="13"/>
      <c r="L229" s="13">
        <f t="shared" si="67"/>
        <v>0</v>
      </c>
      <c r="M229" s="13">
        <f t="shared" si="68"/>
        <v>28</v>
      </c>
      <c r="N229" s="13">
        <f t="shared" si="69"/>
        <v>420</v>
      </c>
    </row>
    <row r="230" spans="2:14" s="9" customFormat="1" x14ac:dyDescent="0.25">
      <c r="B230" s="38" t="s">
        <v>246</v>
      </c>
      <c r="C230" s="42">
        <v>2215251</v>
      </c>
      <c r="D230" s="40" t="s">
        <v>17</v>
      </c>
      <c r="E230" s="43">
        <v>2.08</v>
      </c>
      <c r="F230" s="40">
        <f t="shared" si="70"/>
        <v>4.16</v>
      </c>
      <c r="G230" s="13"/>
      <c r="H230" s="13">
        <f t="shared" si="65"/>
        <v>0</v>
      </c>
      <c r="I230" s="13">
        <v>14</v>
      </c>
      <c r="J230" s="16">
        <f t="shared" si="66"/>
        <v>58.24</v>
      </c>
      <c r="K230" s="13"/>
      <c r="L230" s="13">
        <f t="shared" si="67"/>
        <v>0</v>
      </c>
      <c r="M230" s="13">
        <f t="shared" si="68"/>
        <v>14</v>
      </c>
      <c r="N230" s="13">
        <f t="shared" si="69"/>
        <v>58.24</v>
      </c>
    </row>
    <row r="231" spans="2:14" s="9" customFormat="1" x14ac:dyDescent="0.25">
      <c r="B231" s="38" t="s">
        <v>247</v>
      </c>
      <c r="C231" s="42">
        <v>2215239</v>
      </c>
      <c r="D231" s="40" t="s">
        <v>17</v>
      </c>
      <c r="E231" s="43">
        <v>47</v>
      </c>
      <c r="F231" s="40">
        <f t="shared" si="70"/>
        <v>94</v>
      </c>
      <c r="G231" s="13"/>
      <c r="H231" s="13">
        <f t="shared" si="65"/>
        <v>0</v>
      </c>
      <c r="I231" s="13">
        <v>2</v>
      </c>
      <c r="J231" s="16">
        <f t="shared" si="66"/>
        <v>188</v>
      </c>
      <c r="K231" s="13"/>
      <c r="L231" s="13">
        <f t="shared" si="67"/>
        <v>0</v>
      </c>
      <c r="M231" s="13">
        <f t="shared" si="68"/>
        <v>2</v>
      </c>
      <c r="N231" s="13">
        <f t="shared" si="69"/>
        <v>188</v>
      </c>
    </row>
    <row r="232" spans="2:14" s="9" customFormat="1" x14ac:dyDescent="0.25">
      <c r="B232" s="38" t="s">
        <v>248</v>
      </c>
      <c r="C232" s="42">
        <v>2215254</v>
      </c>
      <c r="D232" s="40" t="s">
        <v>17</v>
      </c>
      <c r="E232" s="43">
        <v>2.08</v>
      </c>
      <c r="F232" s="40">
        <f t="shared" si="70"/>
        <v>4.16</v>
      </c>
      <c r="G232" s="13"/>
      <c r="H232" s="13">
        <f t="shared" si="65"/>
        <v>0</v>
      </c>
      <c r="I232" s="13">
        <v>17</v>
      </c>
      <c r="J232" s="16">
        <f t="shared" si="66"/>
        <v>70.72</v>
      </c>
      <c r="K232" s="13"/>
      <c r="L232" s="13">
        <f t="shared" si="67"/>
        <v>0</v>
      </c>
      <c r="M232" s="13">
        <f t="shared" si="68"/>
        <v>17</v>
      </c>
      <c r="N232" s="13">
        <f t="shared" si="69"/>
        <v>70.72</v>
      </c>
    </row>
    <row r="233" spans="2:14" s="9" customFormat="1" x14ac:dyDescent="0.25">
      <c r="B233" s="41" t="s">
        <v>249</v>
      </c>
      <c r="C233" s="39">
        <v>2215253</v>
      </c>
      <c r="D233" s="40" t="s">
        <v>17</v>
      </c>
      <c r="E233" s="40">
        <v>2.08</v>
      </c>
      <c r="F233" s="40">
        <f>E233*2</f>
        <v>4.16</v>
      </c>
      <c r="G233" s="13"/>
      <c r="H233" s="13">
        <f t="shared" si="65"/>
        <v>0</v>
      </c>
      <c r="I233" s="13">
        <v>20</v>
      </c>
      <c r="J233" s="16">
        <f t="shared" si="66"/>
        <v>83.2</v>
      </c>
      <c r="K233" s="13"/>
      <c r="L233" s="13">
        <f t="shared" si="67"/>
        <v>0</v>
      </c>
      <c r="M233" s="13">
        <f t="shared" si="68"/>
        <v>20</v>
      </c>
      <c r="N233" s="13">
        <f t="shared" si="69"/>
        <v>83.2</v>
      </c>
    </row>
    <row r="234" spans="2:14" s="9" customFormat="1" x14ac:dyDescent="0.25">
      <c r="B234" s="41" t="s">
        <v>250</v>
      </c>
      <c r="C234" s="39">
        <v>2215218</v>
      </c>
      <c r="D234" s="40" t="s">
        <v>17</v>
      </c>
      <c r="E234" s="40">
        <v>4.17</v>
      </c>
      <c r="F234" s="40">
        <f>E234*2</f>
        <v>8.34</v>
      </c>
      <c r="G234" s="13"/>
      <c r="H234" s="13">
        <f t="shared" si="65"/>
        <v>0</v>
      </c>
      <c r="I234" s="13">
        <v>20</v>
      </c>
      <c r="J234" s="16">
        <f t="shared" si="66"/>
        <v>166.8</v>
      </c>
      <c r="K234" s="13"/>
      <c r="L234" s="13">
        <f t="shared" si="67"/>
        <v>0</v>
      </c>
      <c r="M234" s="13">
        <f t="shared" si="68"/>
        <v>20</v>
      </c>
      <c r="N234" s="13">
        <f t="shared" si="69"/>
        <v>166.8</v>
      </c>
    </row>
    <row r="235" spans="2:14" s="9" customFormat="1" x14ac:dyDescent="0.25">
      <c r="B235" s="50" t="s">
        <v>250</v>
      </c>
      <c r="C235" s="44">
        <v>2215218</v>
      </c>
      <c r="D235" s="40" t="s">
        <v>17</v>
      </c>
      <c r="E235" s="45">
        <v>4.18</v>
      </c>
      <c r="F235" s="40">
        <f>E235*2</f>
        <v>8.36</v>
      </c>
      <c r="G235" s="13"/>
      <c r="H235" s="13">
        <f t="shared" si="65"/>
        <v>0</v>
      </c>
      <c r="I235" s="13">
        <v>17</v>
      </c>
      <c r="J235" s="16">
        <f t="shared" si="66"/>
        <v>142.12</v>
      </c>
      <c r="K235" s="13"/>
      <c r="L235" s="13">
        <f t="shared" si="67"/>
        <v>0</v>
      </c>
      <c r="M235" s="13">
        <f t="shared" si="68"/>
        <v>17</v>
      </c>
      <c r="N235" s="13">
        <f t="shared" si="69"/>
        <v>142.12</v>
      </c>
    </row>
    <row r="236" spans="2:14" s="9" customFormat="1" x14ac:dyDescent="0.25">
      <c r="B236" s="38" t="s">
        <v>251</v>
      </c>
      <c r="C236" s="42">
        <v>2215200</v>
      </c>
      <c r="D236" s="40" t="s">
        <v>17</v>
      </c>
      <c r="E236" s="43">
        <v>4</v>
      </c>
      <c r="F236" s="40">
        <f t="shared" ref="F236:F239" si="71">E236*2</f>
        <v>8</v>
      </c>
      <c r="G236" s="13"/>
      <c r="H236" s="13">
        <f t="shared" si="65"/>
        <v>0</v>
      </c>
      <c r="I236" s="13">
        <v>3</v>
      </c>
      <c r="J236" s="16">
        <f t="shared" si="66"/>
        <v>24</v>
      </c>
      <c r="K236" s="13"/>
      <c r="L236" s="13">
        <f t="shared" si="67"/>
        <v>0</v>
      </c>
      <c r="M236" s="13">
        <f t="shared" si="68"/>
        <v>3</v>
      </c>
      <c r="N236" s="13">
        <f t="shared" si="69"/>
        <v>24</v>
      </c>
    </row>
    <row r="237" spans="2:14" s="9" customFormat="1" x14ac:dyDescent="0.25">
      <c r="B237" s="38" t="s">
        <v>252</v>
      </c>
      <c r="C237" s="42">
        <v>2215209</v>
      </c>
      <c r="D237" s="40" t="s">
        <v>17</v>
      </c>
      <c r="E237" s="43">
        <v>0.5</v>
      </c>
      <c r="F237" s="40">
        <f t="shared" si="71"/>
        <v>1</v>
      </c>
      <c r="G237" s="13"/>
      <c r="H237" s="13">
        <f t="shared" si="65"/>
        <v>0</v>
      </c>
      <c r="I237" s="13">
        <v>9</v>
      </c>
      <c r="J237" s="16">
        <f t="shared" si="66"/>
        <v>9</v>
      </c>
      <c r="K237" s="13"/>
      <c r="L237" s="13">
        <f t="shared" si="67"/>
        <v>0</v>
      </c>
      <c r="M237" s="13">
        <f t="shared" si="68"/>
        <v>9</v>
      </c>
      <c r="N237" s="13">
        <f t="shared" si="69"/>
        <v>9</v>
      </c>
    </row>
    <row r="238" spans="2:14" s="9" customFormat="1" x14ac:dyDescent="0.25">
      <c r="B238" s="38" t="s">
        <v>253</v>
      </c>
      <c r="C238" s="42">
        <v>2215189</v>
      </c>
      <c r="D238" s="40" t="s">
        <v>17</v>
      </c>
      <c r="E238" s="43">
        <v>1.5</v>
      </c>
      <c r="F238" s="40">
        <f t="shared" si="71"/>
        <v>3</v>
      </c>
      <c r="G238" s="13"/>
      <c r="H238" s="13">
        <f t="shared" si="65"/>
        <v>0</v>
      </c>
      <c r="I238" s="13">
        <v>6</v>
      </c>
      <c r="J238" s="16">
        <f t="shared" si="66"/>
        <v>18</v>
      </c>
      <c r="K238" s="13"/>
      <c r="L238" s="13">
        <f t="shared" si="67"/>
        <v>0</v>
      </c>
      <c r="M238" s="13">
        <f t="shared" si="68"/>
        <v>6</v>
      </c>
      <c r="N238" s="13">
        <f t="shared" si="69"/>
        <v>18</v>
      </c>
    </row>
    <row r="239" spans="2:14" s="9" customFormat="1" x14ac:dyDescent="0.25">
      <c r="B239" s="38" t="s">
        <v>254</v>
      </c>
      <c r="C239" s="42">
        <v>2215185</v>
      </c>
      <c r="D239" s="40" t="s">
        <v>17</v>
      </c>
      <c r="E239" s="43">
        <v>2</v>
      </c>
      <c r="F239" s="40">
        <f t="shared" si="71"/>
        <v>4</v>
      </c>
      <c r="G239" s="13"/>
      <c r="H239" s="13">
        <f t="shared" si="65"/>
        <v>0</v>
      </c>
      <c r="I239" s="13">
        <v>1</v>
      </c>
      <c r="J239" s="16">
        <f t="shared" si="66"/>
        <v>4</v>
      </c>
      <c r="K239" s="13"/>
      <c r="L239" s="13">
        <f t="shared" si="67"/>
        <v>0</v>
      </c>
      <c r="M239" s="13">
        <f t="shared" si="68"/>
        <v>1</v>
      </c>
      <c r="N239" s="13">
        <f t="shared" si="69"/>
        <v>4</v>
      </c>
    </row>
    <row r="240" spans="2:14" s="9" customFormat="1" x14ac:dyDescent="0.25">
      <c r="B240" s="41" t="s">
        <v>255</v>
      </c>
      <c r="C240" s="39">
        <v>2215222</v>
      </c>
      <c r="D240" s="40" t="s">
        <v>17</v>
      </c>
      <c r="E240" s="40">
        <v>0.2</v>
      </c>
      <c r="F240" s="40">
        <f>E240*2</f>
        <v>0.4</v>
      </c>
      <c r="G240" s="13"/>
      <c r="H240" s="13">
        <f t="shared" si="65"/>
        <v>0</v>
      </c>
      <c r="I240" s="13">
        <v>7</v>
      </c>
      <c r="J240" s="16">
        <f t="shared" si="66"/>
        <v>2.8000000000000003</v>
      </c>
      <c r="K240" s="13"/>
      <c r="L240" s="13">
        <f t="shared" si="67"/>
        <v>0</v>
      </c>
      <c r="M240" s="13">
        <f t="shared" si="68"/>
        <v>7</v>
      </c>
      <c r="N240" s="13">
        <f t="shared" si="69"/>
        <v>2.8000000000000003</v>
      </c>
    </row>
    <row r="241" spans="2:14" s="9" customFormat="1" x14ac:dyDescent="0.25">
      <c r="B241" s="41" t="s">
        <v>256</v>
      </c>
      <c r="C241" s="39">
        <v>2215166</v>
      </c>
      <c r="D241" s="40" t="s">
        <v>17</v>
      </c>
      <c r="E241" s="40">
        <v>1.85</v>
      </c>
      <c r="F241" s="40">
        <f>E241*2</f>
        <v>3.7</v>
      </c>
      <c r="G241" s="13"/>
      <c r="H241" s="13">
        <f t="shared" si="65"/>
        <v>0</v>
      </c>
      <c r="I241" s="13">
        <v>1</v>
      </c>
      <c r="J241" s="16">
        <f t="shared" si="66"/>
        <v>3.7</v>
      </c>
      <c r="K241" s="13"/>
      <c r="L241" s="13">
        <f t="shared" si="67"/>
        <v>0</v>
      </c>
      <c r="M241" s="13">
        <f t="shared" si="68"/>
        <v>1</v>
      </c>
      <c r="N241" s="13">
        <f t="shared" si="69"/>
        <v>3.7</v>
      </c>
    </row>
    <row r="242" spans="2:14" s="9" customFormat="1" x14ac:dyDescent="0.25">
      <c r="B242" s="41" t="s">
        <v>256</v>
      </c>
      <c r="C242" s="39">
        <v>2215241</v>
      </c>
      <c r="D242" s="40" t="s">
        <v>17</v>
      </c>
      <c r="E242" s="40">
        <v>2</v>
      </c>
      <c r="F242" s="40">
        <f>E242*2</f>
        <v>4</v>
      </c>
      <c r="G242" s="13"/>
      <c r="H242" s="13">
        <f t="shared" si="65"/>
        <v>0</v>
      </c>
      <c r="I242" s="13">
        <v>2</v>
      </c>
      <c r="J242" s="16">
        <f t="shared" si="66"/>
        <v>8</v>
      </c>
      <c r="K242" s="13"/>
      <c r="L242" s="13">
        <f t="shared" si="67"/>
        <v>0</v>
      </c>
      <c r="M242" s="13">
        <f t="shared" si="68"/>
        <v>2</v>
      </c>
      <c r="N242" s="13">
        <f t="shared" si="69"/>
        <v>8</v>
      </c>
    </row>
    <row r="243" spans="2:14" s="9" customFormat="1" x14ac:dyDescent="0.25">
      <c r="B243" s="38" t="s">
        <v>37</v>
      </c>
      <c r="C243" s="42">
        <v>2215194</v>
      </c>
      <c r="D243" s="40" t="s">
        <v>17</v>
      </c>
      <c r="E243" s="43">
        <v>5</v>
      </c>
      <c r="F243" s="40">
        <f t="shared" ref="F243:F244" si="72">E243*2</f>
        <v>10</v>
      </c>
      <c r="G243" s="13"/>
      <c r="H243" s="13">
        <f t="shared" si="65"/>
        <v>0</v>
      </c>
      <c r="I243" s="13">
        <v>0</v>
      </c>
      <c r="J243" s="16">
        <f t="shared" si="66"/>
        <v>0</v>
      </c>
      <c r="K243" s="13"/>
      <c r="L243" s="13">
        <f t="shared" si="67"/>
        <v>0</v>
      </c>
      <c r="M243" s="13">
        <f t="shared" si="68"/>
        <v>0</v>
      </c>
      <c r="N243" s="13">
        <f t="shared" si="69"/>
        <v>0</v>
      </c>
    </row>
    <row r="244" spans="2:14" s="9" customFormat="1" x14ac:dyDescent="0.25">
      <c r="B244" s="38" t="s">
        <v>257</v>
      </c>
      <c r="C244" s="42">
        <v>2215208</v>
      </c>
      <c r="D244" s="40" t="s">
        <v>17</v>
      </c>
      <c r="E244" s="43">
        <v>4</v>
      </c>
      <c r="F244" s="40">
        <f t="shared" si="72"/>
        <v>8</v>
      </c>
      <c r="G244" s="13"/>
      <c r="H244" s="13">
        <f t="shared" si="65"/>
        <v>0</v>
      </c>
      <c r="I244" s="13">
        <v>9</v>
      </c>
      <c r="J244" s="16">
        <f t="shared" si="66"/>
        <v>72</v>
      </c>
      <c r="K244" s="13"/>
      <c r="L244" s="13">
        <f t="shared" si="67"/>
        <v>0</v>
      </c>
      <c r="M244" s="13">
        <f t="shared" si="68"/>
        <v>9</v>
      </c>
      <c r="N244" s="13">
        <f t="shared" si="69"/>
        <v>72</v>
      </c>
    </row>
    <row r="245" spans="2:14" s="9" customFormat="1" x14ac:dyDescent="0.25">
      <c r="B245" s="38" t="s">
        <v>258</v>
      </c>
      <c r="C245" s="42">
        <v>2215248</v>
      </c>
      <c r="D245" s="40" t="s">
        <v>17</v>
      </c>
      <c r="E245" s="43">
        <v>4.57</v>
      </c>
      <c r="F245" s="40">
        <f>E245*2</f>
        <v>9.14</v>
      </c>
      <c r="G245" s="13"/>
      <c r="H245" s="13">
        <f t="shared" si="65"/>
        <v>0</v>
      </c>
      <c r="I245" s="13">
        <v>1</v>
      </c>
      <c r="J245" s="16">
        <f t="shared" si="66"/>
        <v>9.14</v>
      </c>
      <c r="K245" s="13"/>
      <c r="L245" s="13">
        <f t="shared" si="67"/>
        <v>0</v>
      </c>
      <c r="M245" s="13">
        <f t="shared" si="68"/>
        <v>1</v>
      </c>
      <c r="N245" s="13">
        <f t="shared" si="69"/>
        <v>9.14</v>
      </c>
    </row>
    <row r="246" spans="2:14" s="9" customFormat="1" x14ac:dyDescent="0.25">
      <c r="B246" s="38" t="s">
        <v>259</v>
      </c>
      <c r="C246" s="42">
        <v>2215171</v>
      </c>
      <c r="D246" s="40" t="s">
        <v>17</v>
      </c>
      <c r="E246" s="43">
        <v>12.56</v>
      </c>
      <c r="F246" s="40">
        <f t="shared" ref="F246:F262" si="73">E246*2</f>
        <v>25.12</v>
      </c>
      <c r="G246" s="13"/>
      <c r="H246" s="13">
        <f t="shared" si="65"/>
        <v>0</v>
      </c>
      <c r="I246" s="13">
        <v>1</v>
      </c>
      <c r="J246" s="16">
        <f t="shared" si="66"/>
        <v>25.12</v>
      </c>
      <c r="K246" s="13"/>
      <c r="L246" s="13">
        <f t="shared" si="67"/>
        <v>0</v>
      </c>
      <c r="M246" s="13">
        <f t="shared" si="68"/>
        <v>1</v>
      </c>
      <c r="N246" s="13">
        <f t="shared" si="69"/>
        <v>25.12</v>
      </c>
    </row>
    <row r="247" spans="2:14" s="9" customFormat="1" x14ac:dyDescent="0.25">
      <c r="B247" s="41" t="s">
        <v>260</v>
      </c>
      <c r="C247" s="39">
        <v>2215370</v>
      </c>
      <c r="D247" s="40" t="s">
        <v>17</v>
      </c>
      <c r="E247" s="40">
        <v>10</v>
      </c>
      <c r="F247" s="40">
        <f t="shared" si="73"/>
        <v>20</v>
      </c>
      <c r="G247" s="13"/>
      <c r="H247" s="13">
        <f t="shared" si="65"/>
        <v>0</v>
      </c>
      <c r="I247" s="13">
        <v>18</v>
      </c>
      <c r="J247" s="16">
        <f t="shared" si="66"/>
        <v>360</v>
      </c>
      <c r="K247" s="13"/>
      <c r="L247" s="13">
        <f t="shared" si="67"/>
        <v>0</v>
      </c>
      <c r="M247" s="13">
        <f t="shared" si="68"/>
        <v>18</v>
      </c>
      <c r="N247" s="13">
        <f t="shared" si="69"/>
        <v>360</v>
      </c>
    </row>
    <row r="248" spans="2:14" s="9" customFormat="1" x14ac:dyDescent="0.25">
      <c r="B248" s="20" t="s">
        <v>21</v>
      </c>
      <c r="C248" s="21">
        <v>2215191</v>
      </c>
      <c r="D248" s="16" t="s">
        <v>17</v>
      </c>
      <c r="E248" s="16">
        <v>1.5</v>
      </c>
      <c r="F248" s="16">
        <f t="shared" si="73"/>
        <v>3</v>
      </c>
      <c r="G248" s="18"/>
      <c r="H248" s="18">
        <f t="shared" si="65"/>
        <v>0</v>
      </c>
      <c r="I248" s="18">
        <v>12</v>
      </c>
      <c r="J248" s="16">
        <f t="shared" si="66"/>
        <v>36</v>
      </c>
      <c r="K248" s="18"/>
      <c r="L248" s="13">
        <f t="shared" si="67"/>
        <v>0</v>
      </c>
      <c r="M248" s="18">
        <f t="shared" si="68"/>
        <v>12</v>
      </c>
      <c r="N248" s="18">
        <f t="shared" si="69"/>
        <v>36</v>
      </c>
    </row>
    <row r="249" spans="2:14" s="9" customFormat="1" x14ac:dyDescent="0.25">
      <c r="B249" s="41" t="s">
        <v>262</v>
      </c>
      <c r="C249" s="39">
        <v>2215236</v>
      </c>
      <c r="D249" s="40" t="s">
        <v>17</v>
      </c>
      <c r="E249" s="40">
        <v>38</v>
      </c>
      <c r="F249" s="40">
        <f t="shared" si="73"/>
        <v>76</v>
      </c>
      <c r="G249" s="13"/>
      <c r="H249" s="13">
        <f t="shared" si="65"/>
        <v>0</v>
      </c>
      <c r="I249" s="13">
        <v>1</v>
      </c>
      <c r="J249" s="16">
        <f t="shared" si="66"/>
        <v>76</v>
      </c>
      <c r="K249" s="13"/>
      <c r="L249" s="13">
        <f t="shared" si="67"/>
        <v>0</v>
      </c>
      <c r="M249" s="13">
        <f t="shared" si="68"/>
        <v>1</v>
      </c>
      <c r="N249" s="13">
        <f t="shared" si="69"/>
        <v>76</v>
      </c>
    </row>
    <row r="250" spans="2:14" s="9" customFormat="1" x14ac:dyDescent="0.25">
      <c r="B250" s="41" t="s">
        <v>263</v>
      </c>
      <c r="C250" s="39">
        <v>2215231</v>
      </c>
      <c r="D250" s="40" t="s">
        <v>17</v>
      </c>
      <c r="E250" s="40">
        <v>8</v>
      </c>
      <c r="F250" s="40">
        <f t="shared" si="73"/>
        <v>16</v>
      </c>
      <c r="G250" s="13"/>
      <c r="H250" s="13">
        <f t="shared" si="65"/>
        <v>0</v>
      </c>
      <c r="I250" s="13">
        <v>5</v>
      </c>
      <c r="J250" s="16">
        <f t="shared" si="66"/>
        <v>80</v>
      </c>
      <c r="K250" s="13"/>
      <c r="L250" s="13">
        <f t="shared" si="67"/>
        <v>0</v>
      </c>
      <c r="M250" s="13">
        <f t="shared" si="68"/>
        <v>5</v>
      </c>
      <c r="N250" s="13">
        <f t="shared" si="69"/>
        <v>80</v>
      </c>
    </row>
    <row r="251" spans="2:14" s="9" customFormat="1" x14ac:dyDescent="0.25">
      <c r="B251" s="41" t="s">
        <v>264</v>
      </c>
      <c r="C251" s="39">
        <v>2215232</v>
      </c>
      <c r="D251" s="40" t="s">
        <v>17</v>
      </c>
      <c r="E251" s="40">
        <v>6.5</v>
      </c>
      <c r="F251" s="40">
        <f t="shared" si="73"/>
        <v>13</v>
      </c>
      <c r="G251" s="13"/>
      <c r="H251" s="13">
        <f t="shared" si="65"/>
        <v>0</v>
      </c>
      <c r="I251" s="13">
        <v>1</v>
      </c>
      <c r="J251" s="16">
        <f t="shared" si="66"/>
        <v>13</v>
      </c>
      <c r="K251" s="13"/>
      <c r="L251" s="13">
        <f t="shared" si="67"/>
        <v>0</v>
      </c>
      <c r="M251" s="13">
        <f t="shared" si="68"/>
        <v>1</v>
      </c>
      <c r="N251" s="13">
        <f t="shared" si="69"/>
        <v>13</v>
      </c>
    </row>
    <row r="252" spans="2:14" s="9" customFormat="1" x14ac:dyDescent="0.25">
      <c r="B252" s="20" t="s">
        <v>23</v>
      </c>
      <c r="C252" s="21">
        <v>2215235</v>
      </c>
      <c r="D252" s="16" t="s">
        <v>17</v>
      </c>
      <c r="E252" s="16">
        <v>2</v>
      </c>
      <c r="F252" s="16">
        <f t="shared" si="73"/>
        <v>4</v>
      </c>
      <c r="G252" s="18"/>
      <c r="H252" s="18">
        <f t="shared" si="65"/>
        <v>0</v>
      </c>
      <c r="I252" s="18">
        <v>10</v>
      </c>
      <c r="J252" s="16">
        <f t="shared" si="66"/>
        <v>40</v>
      </c>
      <c r="K252" s="18"/>
      <c r="L252" s="13">
        <f t="shared" si="67"/>
        <v>0</v>
      </c>
      <c r="M252" s="18">
        <f t="shared" si="68"/>
        <v>10</v>
      </c>
      <c r="N252" s="13">
        <f t="shared" si="69"/>
        <v>40</v>
      </c>
    </row>
    <row r="253" spans="2:14" s="9" customFormat="1" x14ac:dyDescent="0.25">
      <c r="B253" s="41" t="s">
        <v>265</v>
      </c>
      <c r="C253" s="39">
        <v>2215223</v>
      </c>
      <c r="D253" s="40" t="s">
        <v>17</v>
      </c>
      <c r="E253" s="40">
        <v>0.1</v>
      </c>
      <c r="F253" s="40">
        <f t="shared" si="73"/>
        <v>0.2</v>
      </c>
      <c r="G253" s="13"/>
      <c r="H253" s="13">
        <f t="shared" si="65"/>
        <v>0</v>
      </c>
      <c r="I253" s="13">
        <v>35</v>
      </c>
      <c r="J253" s="16">
        <f t="shared" si="66"/>
        <v>7</v>
      </c>
      <c r="K253" s="13"/>
      <c r="L253" s="13">
        <f t="shared" si="67"/>
        <v>0</v>
      </c>
      <c r="M253" s="13">
        <f t="shared" si="68"/>
        <v>35</v>
      </c>
      <c r="N253" s="13">
        <f t="shared" si="69"/>
        <v>7</v>
      </c>
    </row>
    <row r="254" spans="2:14" s="9" customFormat="1" x14ac:dyDescent="0.25">
      <c r="B254" s="41" t="s">
        <v>266</v>
      </c>
      <c r="C254" s="39">
        <v>2215207</v>
      </c>
      <c r="D254" s="40" t="s">
        <v>17</v>
      </c>
      <c r="E254" s="40">
        <v>0.7</v>
      </c>
      <c r="F254" s="40">
        <f t="shared" si="73"/>
        <v>1.4</v>
      </c>
      <c r="G254" s="13"/>
      <c r="H254" s="13">
        <f t="shared" si="65"/>
        <v>0</v>
      </c>
      <c r="I254" s="13">
        <v>2</v>
      </c>
      <c r="J254" s="16">
        <f t="shared" si="66"/>
        <v>2.8</v>
      </c>
      <c r="K254" s="13"/>
      <c r="L254" s="13">
        <f t="shared" si="67"/>
        <v>0</v>
      </c>
      <c r="M254" s="13">
        <f t="shared" si="68"/>
        <v>2</v>
      </c>
      <c r="N254" s="13">
        <f t="shared" si="69"/>
        <v>2.8</v>
      </c>
    </row>
    <row r="255" spans="2:14" s="9" customFormat="1" x14ac:dyDescent="0.25">
      <c r="B255" s="38" t="s">
        <v>267</v>
      </c>
      <c r="C255" s="42">
        <v>2215382</v>
      </c>
      <c r="D255" s="40" t="s">
        <v>17</v>
      </c>
      <c r="E255" s="43">
        <v>34.14</v>
      </c>
      <c r="F255" s="40">
        <f t="shared" si="73"/>
        <v>68.28</v>
      </c>
      <c r="G255" s="13"/>
      <c r="H255" s="13">
        <f t="shared" si="65"/>
        <v>0</v>
      </c>
      <c r="I255" s="13">
        <v>4</v>
      </c>
      <c r="J255" s="16">
        <f t="shared" si="66"/>
        <v>273.12</v>
      </c>
      <c r="K255" s="13"/>
      <c r="L255" s="13">
        <f t="shared" si="67"/>
        <v>0</v>
      </c>
      <c r="M255" s="13">
        <f t="shared" si="68"/>
        <v>4</v>
      </c>
      <c r="N255" s="13">
        <f t="shared" si="69"/>
        <v>273.12</v>
      </c>
    </row>
    <row r="256" spans="2:14" s="9" customFormat="1" x14ac:dyDescent="0.25">
      <c r="B256" s="41" t="s">
        <v>268</v>
      </c>
      <c r="C256" s="39">
        <v>2215188</v>
      </c>
      <c r="D256" s="40" t="s">
        <v>17</v>
      </c>
      <c r="E256" s="40">
        <v>1</v>
      </c>
      <c r="F256" s="40">
        <f t="shared" si="73"/>
        <v>2</v>
      </c>
      <c r="G256" s="13"/>
      <c r="H256" s="13">
        <f t="shared" si="65"/>
        <v>0</v>
      </c>
      <c r="I256" s="13">
        <v>2</v>
      </c>
      <c r="J256" s="16">
        <f t="shared" si="66"/>
        <v>4</v>
      </c>
      <c r="K256" s="13"/>
      <c r="L256" s="13">
        <f t="shared" si="67"/>
        <v>0</v>
      </c>
      <c r="M256" s="13">
        <f t="shared" si="68"/>
        <v>2</v>
      </c>
      <c r="N256" s="13">
        <f t="shared" si="69"/>
        <v>4</v>
      </c>
    </row>
    <row r="257" spans="2:14" s="9" customFormat="1" x14ac:dyDescent="0.25">
      <c r="B257" s="38" t="s">
        <v>269</v>
      </c>
      <c r="C257" s="42">
        <v>2215386</v>
      </c>
      <c r="D257" s="40" t="s">
        <v>17</v>
      </c>
      <c r="E257" s="43">
        <v>25</v>
      </c>
      <c r="F257" s="40">
        <f t="shared" si="73"/>
        <v>50</v>
      </c>
      <c r="G257" s="13"/>
      <c r="H257" s="13">
        <f t="shared" si="65"/>
        <v>0</v>
      </c>
      <c r="I257" s="13">
        <v>1</v>
      </c>
      <c r="J257" s="16">
        <f t="shared" si="66"/>
        <v>50</v>
      </c>
      <c r="K257" s="13"/>
      <c r="L257" s="13">
        <f t="shared" si="67"/>
        <v>0</v>
      </c>
      <c r="M257" s="13">
        <f t="shared" si="68"/>
        <v>1</v>
      </c>
      <c r="N257" s="13">
        <f t="shared" si="69"/>
        <v>50</v>
      </c>
    </row>
    <row r="258" spans="2:14" s="9" customFormat="1" x14ac:dyDescent="0.25">
      <c r="B258" s="38" t="s">
        <v>269</v>
      </c>
      <c r="C258" s="42">
        <v>2215385</v>
      </c>
      <c r="D258" s="40" t="s">
        <v>17</v>
      </c>
      <c r="E258" s="43">
        <v>28.8</v>
      </c>
      <c r="F258" s="40">
        <f t="shared" si="73"/>
        <v>57.6</v>
      </c>
      <c r="G258" s="13"/>
      <c r="H258" s="13">
        <f t="shared" si="65"/>
        <v>0</v>
      </c>
      <c r="I258" s="13">
        <v>1</v>
      </c>
      <c r="J258" s="16">
        <f t="shared" si="66"/>
        <v>57.6</v>
      </c>
      <c r="K258" s="13"/>
      <c r="L258" s="13">
        <f t="shared" si="67"/>
        <v>0</v>
      </c>
      <c r="M258" s="13">
        <f t="shared" si="68"/>
        <v>1</v>
      </c>
      <c r="N258" s="13">
        <f t="shared" si="69"/>
        <v>57.6</v>
      </c>
    </row>
    <row r="259" spans="2:14" s="9" customFormat="1" x14ac:dyDescent="0.25">
      <c r="B259" s="38" t="s">
        <v>270</v>
      </c>
      <c r="C259" s="42">
        <v>2215383</v>
      </c>
      <c r="D259" s="40" t="s">
        <v>17</v>
      </c>
      <c r="E259" s="43">
        <v>25</v>
      </c>
      <c r="F259" s="40">
        <f t="shared" si="73"/>
        <v>50</v>
      </c>
      <c r="G259" s="13"/>
      <c r="H259" s="13">
        <f t="shared" si="65"/>
        <v>0</v>
      </c>
      <c r="I259" s="13">
        <v>2</v>
      </c>
      <c r="J259" s="16">
        <f t="shared" si="66"/>
        <v>100</v>
      </c>
      <c r="K259" s="13"/>
      <c r="L259" s="13">
        <f t="shared" si="67"/>
        <v>0</v>
      </c>
      <c r="M259" s="13">
        <f t="shared" si="68"/>
        <v>2</v>
      </c>
      <c r="N259" s="13">
        <f t="shared" si="69"/>
        <v>100</v>
      </c>
    </row>
    <row r="260" spans="2:14" s="9" customFormat="1" x14ac:dyDescent="0.25">
      <c r="B260" s="38" t="s">
        <v>271</v>
      </c>
      <c r="C260" s="42">
        <v>2215224</v>
      </c>
      <c r="D260" s="40" t="s">
        <v>17</v>
      </c>
      <c r="E260" s="43">
        <v>7</v>
      </c>
      <c r="F260" s="40">
        <f t="shared" si="73"/>
        <v>14</v>
      </c>
      <c r="G260" s="13"/>
      <c r="H260" s="13">
        <f t="shared" si="65"/>
        <v>0</v>
      </c>
      <c r="I260" s="13">
        <v>7</v>
      </c>
      <c r="J260" s="16">
        <f t="shared" si="66"/>
        <v>98</v>
      </c>
      <c r="K260" s="13"/>
      <c r="L260" s="13">
        <f t="shared" si="67"/>
        <v>0</v>
      </c>
      <c r="M260" s="13">
        <f t="shared" si="68"/>
        <v>7</v>
      </c>
      <c r="N260" s="13">
        <f t="shared" si="69"/>
        <v>98</v>
      </c>
    </row>
    <row r="261" spans="2:14" s="9" customFormat="1" x14ac:dyDescent="0.25">
      <c r="B261" s="38" t="s">
        <v>272</v>
      </c>
      <c r="C261" s="42">
        <v>2215197</v>
      </c>
      <c r="D261" s="40" t="s">
        <v>17</v>
      </c>
      <c r="E261" s="43">
        <v>0.2</v>
      </c>
      <c r="F261" s="40">
        <f t="shared" si="73"/>
        <v>0.4</v>
      </c>
      <c r="G261" s="13"/>
      <c r="H261" s="13">
        <f t="shared" si="65"/>
        <v>0</v>
      </c>
      <c r="I261" s="13">
        <v>18</v>
      </c>
      <c r="J261" s="16">
        <f t="shared" si="66"/>
        <v>7.2</v>
      </c>
      <c r="K261" s="13"/>
      <c r="L261" s="13">
        <f t="shared" si="67"/>
        <v>0</v>
      </c>
      <c r="M261" s="13">
        <f t="shared" si="68"/>
        <v>18</v>
      </c>
      <c r="N261" s="13">
        <f t="shared" si="69"/>
        <v>7.2</v>
      </c>
    </row>
    <row r="262" spans="2:14" s="9" customFormat="1" x14ac:dyDescent="0.25">
      <c r="B262" s="38" t="s">
        <v>26</v>
      </c>
      <c r="C262" s="42">
        <v>2215368</v>
      </c>
      <c r="D262" s="40" t="s">
        <v>17</v>
      </c>
      <c r="E262" s="43">
        <v>6</v>
      </c>
      <c r="F262" s="40">
        <f t="shared" si="73"/>
        <v>12</v>
      </c>
      <c r="G262" s="13"/>
      <c r="H262" s="13">
        <f t="shared" si="65"/>
        <v>0</v>
      </c>
      <c r="I262" s="13">
        <v>5</v>
      </c>
      <c r="J262" s="16">
        <f t="shared" si="66"/>
        <v>60</v>
      </c>
      <c r="K262" s="13"/>
      <c r="L262" s="13">
        <f t="shared" si="67"/>
        <v>0</v>
      </c>
      <c r="M262" s="13">
        <f t="shared" si="68"/>
        <v>5</v>
      </c>
      <c r="N262" s="13">
        <f t="shared" si="69"/>
        <v>60</v>
      </c>
    </row>
    <row r="263" spans="2:14" s="9" customFormat="1" x14ac:dyDescent="0.25">
      <c r="B263" s="38" t="s">
        <v>273</v>
      </c>
      <c r="C263" s="42">
        <v>2215201</v>
      </c>
      <c r="D263" s="40" t="s">
        <v>17</v>
      </c>
      <c r="E263" s="43">
        <v>0.2</v>
      </c>
      <c r="F263" s="40">
        <f>E263*2</f>
        <v>0.4</v>
      </c>
      <c r="G263" s="13"/>
      <c r="H263" s="13">
        <f t="shared" si="65"/>
        <v>0</v>
      </c>
      <c r="I263" s="13">
        <v>4</v>
      </c>
      <c r="J263" s="16">
        <f t="shared" si="66"/>
        <v>1.6</v>
      </c>
      <c r="K263" s="13"/>
      <c r="L263" s="13">
        <f t="shared" si="67"/>
        <v>0</v>
      </c>
      <c r="M263" s="13">
        <f t="shared" si="68"/>
        <v>4</v>
      </c>
      <c r="N263" s="13">
        <f t="shared" si="69"/>
        <v>1.6</v>
      </c>
    </row>
    <row r="264" spans="2:14" s="9" customFormat="1" x14ac:dyDescent="0.25">
      <c r="B264" s="38" t="s">
        <v>274</v>
      </c>
      <c r="C264" s="42">
        <v>2215229</v>
      </c>
      <c r="D264" s="40" t="s">
        <v>17</v>
      </c>
      <c r="E264" s="43">
        <v>1</v>
      </c>
      <c r="F264" s="40">
        <f>E264*2</f>
        <v>2</v>
      </c>
      <c r="G264" s="13"/>
      <c r="H264" s="13">
        <f t="shared" si="65"/>
        <v>0</v>
      </c>
      <c r="I264" s="13">
        <v>1</v>
      </c>
      <c r="J264" s="16">
        <f t="shared" si="66"/>
        <v>2</v>
      </c>
      <c r="K264" s="13"/>
      <c r="L264" s="13">
        <f t="shared" si="67"/>
        <v>0</v>
      </c>
      <c r="M264" s="13">
        <f t="shared" si="68"/>
        <v>1</v>
      </c>
      <c r="N264" s="13">
        <f t="shared" si="69"/>
        <v>2</v>
      </c>
    </row>
    <row r="265" spans="2:14" s="9" customFormat="1" x14ac:dyDescent="0.25">
      <c r="B265" s="20" t="s">
        <v>214</v>
      </c>
      <c r="C265" s="21">
        <v>2215221</v>
      </c>
      <c r="D265" s="16" t="s">
        <v>17</v>
      </c>
      <c r="E265" s="16">
        <v>0.7</v>
      </c>
      <c r="F265" s="16">
        <f t="shared" ref="F265:F277" si="74">E265*2</f>
        <v>1.4</v>
      </c>
      <c r="G265" s="18"/>
      <c r="H265" s="18">
        <f t="shared" si="65"/>
        <v>0</v>
      </c>
      <c r="I265" s="18">
        <v>2</v>
      </c>
      <c r="J265" s="16">
        <f t="shared" si="66"/>
        <v>2.8</v>
      </c>
      <c r="K265" s="18"/>
      <c r="L265" s="13">
        <f t="shared" si="67"/>
        <v>0</v>
      </c>
      <c r="M265" s="18">
        <f t="shared" si="68"/>
        <v>2</v>
      </c>
      <c r="N265" s="18">
        <f t="shared" si="69"/>
        <v>2.8</v>
      </c>
    </row>
    <row r="266" spans="2:14" s="9" customFormat="1" x14ac:dyDescent="0.25">
      <c r="B266" s="38" t="s">
        <v>275</v>
      </c>
      <c r="C266" s="42">
        <v>2215203</v>
      </c>
      <c r="D266" s="40" t="s">
        <v>17</v>
      </c>
      <c r="E266" s="43">
        <v>3</v>
      </c>
      <c r="F266" s="40">
        <f t="shared" si="74"/>
        <v>6</v>
      </c>
      <c r="G266" s="13"/>
      <c r="H266" s="13">
        <f t="shared" si="65"/>
        <v>0</v>
      </c>
      <c r="I266" s="13">
        <v>2</v>
      </c>
      <c r="J266" s="16">
        <f t="shared" si="66"/>
        <v>12</v>
      </c>
      <c r="K266" s="13"/>
      <c r="L266" s="13">
        <f t="shared" si="67"/>
        <v>0</v>
      </c>
      <c r="M266" s="13">
        <f t="shared" si="68"/>
        <v>2</v>
      </c>
      <c r="N266" s="13">
        <f t="shared" si="69"/>
        <v>12</v>
      </c>
    </row>
    <row r="267" spans="2:14" s="9" customFormat="1" x14ac:dyDescent="0.25">
      <c r="B267" s="38" t="s">
        <v>276</v>
      </c>
      <c r="C267" s="42">
        <v>2215215</v>
      </c>
      <c r="D267" s="40" t="s">
        <v>17</v>
      </c>
      <c r="E267" s="43">
        <v>3</v>
      </c>
      <c r="F267" s="40">
        <f t="shared" si="74"/>
        <v>6</v>
      </c>
      <c r="G267" s="13"/>
      <c r="H267" s="13">
        <f t="shared" si="65"/>
        <v>0</v>
      </c>
      <c r="I267" s="13">
        <v>13</v>
      </c>
      <c r="J267" s="16">
        <f t="shared" si="66"/>
        <v>78</v>
      </c>
      <c r="K267" s="13"/>
      <c r="L267" s="13">
        <f t="shared" si="67"/>
        <v>0</v>
      </c>
      <c r="M267" s="13">
        <f t="shared" si="68"/>
        <v>13</v>
      </c>
      <c r="N267" s="13">
        <f t="shared" si="69"/>
        <v>78</v>
      </c>
    </row>
    <row r="268" spans="2:14" s="9" customFormat="1" x14ac:dyDescent="0.25">
      <c r="B268" s="66" t="s">
        <v>277</v>
      </c>
      <c r="C268" s="67">
        <v>2215202</v>
      </c>
      <c r="D268" s="40" t="s">
        <v>17</v>
      </c>
      <c r="E268" s="43">
        <v>2</v>
      </c>
      <c r="F268" s="40">
        <f t="shared" si="74"/>
        <v>4</v>
      </c>
      <c r="G268" s="13"/>
      <c r="H268" s="13">
        <f t="shared" ref="H268:H331" si="75">G268*F268</f>
        <v>0</v>
      </c>
      <c r="I268" s="13">
        <v>14</v>
      </c>
      <c r="J268" s="16">
        <f t="shared" ref="J268:J331" si="76">I268*F268</f>
        <v>56</v>
      </c>
      <c r="K268" s="13"/>
      <c r="L268" s="13">
        <f t="shared" si="67"/>
        <v>0</v>
      </c>
      <c r="M268" s="13">
        <f t="shared" si="68"/>
        <v>14</v>
      </c>
      <c r="N268" s="13">
        <f t="shared" si="69"/>
        <v>56</v>
      </c>
    </row>
    <row r="269" spans="2:14" s="9" customFormat="1" x14ac:dyDescent="0.25">
      <c r="B269" s="38" t="s">
        <v>278</v>
      </c>
      <c r="C269" s="42">
        <v>2215170</v>
      </c>
      <c r="D269" s="40" t="s">
        <v>17</v>
      </c>
      <c r="E269" s="43">
        <v>9.75</v>
      </c>
      <c r="F269" s="40">
        <f t="shared" si="74"/>
        <v>19.5</v>
      </c>
      <c r="G269" s="13"/>
      <c r="H269" s="13">
        <f t="shared" si="75"/>
        <v>0</v>
      </c>
      <c r="I269" s="13">
        <v>2</v>
      </c>
      <c r="J269" s="16">
        <f t="shared" si="76"/>
        <v>39</v>
      </c>
      <c r="K269" s="13"/>
      <c r="L269" s="13">
        <f t="shared" ref="L269:L332" si="77">K269*F269</f>
        <v>0</v>
      </c>
      <c r="M269" s="13">
        <f t="shared" ref="M269:M332" si="78">G269+I269-K269</f>
        <v>2</v>
      </c>
      <c r="N269" s="13">
        <f t="shared" ref="N269:N332" si="79">H269+J269-L269</f>
        <v>39</v>
      </c>
    </row>
    <row r="270" spans="2:14" s="9" customFormat="1" x14ac:dyDescent="0.25">
      <c r="B270" s="38" t="s">
        <v>278</v>
      </c>
      <c r="C270" s="42">
        <v>2215170</v>
      </c>
      <c r="D270" s="40" t="s">
        <v>17</v>
      </c>
      <c r="E270" s="43">
        <v>9.75</v>
      </c>
      <c r="F270" s="40">
        <f t="shared" si="74"/>
        <v>19.5</v>
      </c>
      <c r="G270" s="13"/>
      <c r="H270" s="13">
        <f t="shared" si="75"/>
        <v>0</v>
      </c>
      <c r="I270" s="13">
        <v>1</v>
      </c>
      <c r="J270" s="16">
        <f t="shared" si="76"/>
        <v>19.5</v>
      </c>
      <c r="K270" s="13"/>
      <c r="L270" s="13">
        <f t="shared" si="77"/>
        <v>0</v>
      </c>
      <c r="M270" s="13">
        <f t="shared" si="78"/>
        <v>1</v>
      </c>
      <c r="N270" s="13">
        <f t="shared" si="79"/>
        <v>19.5</v>
      </c>
    </row>
    <row r="271" spans="2:14" s="9" customFormat="1" x14ac:dyDescent="0.25">
      <c r="B271" s="38" t="s">
        <v>279</v>
      </c>
      <c r="C271" s="42">
        <v>2215371</v>
      </c>
      <c r="D271" s="40" t="s">
        <v>280</v>
      </c>
      <c r="E271" s="43">
        <v>19.59</v>
      </c>
      <c r="F271" s="40">
        <f t="shared" si="74"/>
        <v>39.18</v>
      </c>
      <c r="G271" s="13"/>
      <c r="H271" s="13">
        <f t="shared" si="75"/>
        <v>0</v>
      </c>
      <c r="I271" s="13">
        <v>2</v>
      </c>
      <c r="J271" s="16">
        <f t="shared" si="76"/>
        <v>78.36</v>
      </c>
      <c r="K271" s="13"/>
      <c r="L271" s="13">
        <f t="shared" si="77"/>
        <v>0</v>
      </c>
      <c r="M271" s="13">
        <f t="shared" si="78"/>
        <v>2</v>
      </c>
      <c r="N271" s="13">
        <f t="shared" si="79"/>
        <v>78.36</v>
      </c>
    </row>
    <row r="272" spans="2:14" s="9" customFormat="1" x14ac:dyDescent="0.25">
      <c r="B272" s="50" t="s">
        <v>281</v>
      </c>
      <c r="C272" s="44">
        <v>2215230</v>
      </c>
      <c r="D272" s="40" t="s">
        <v>17</v>
      </c>
      <c r="E272" s="45">
        <v>0.5</v>
      </c>
      <c r="F272" s="40">
        <f t="shared" si="74"/>
        <v>1</v>
      </c>
      <c r="G272" s="13"/>
      <c r="H272" s="13">
        <f t="shared" si="75"/>
        <v>0</v>
      </c>
      <c r="I272" s="13">
        <v>2</v>
      </c>
      <c r="J272" s="16">
        <f t="shared" si="76"/>
        <v>2</v>
      </c>
      <c r="K272" s="13"/>
      <c r="L272" s="13">
        <f t="shared" si="77"/>
        <v>0</v>
      </c>
      <c r="M272" s="13">
        <f t="shared" si="78"/>
        <v>2</v>
      </c>
      <c r="N272" s="13">
        <f t="shared" si="79"/>
        <v>2</v>
      </c>
    </row>
    <row r="273" spans="2:14" s="9" customFormat="1" x14ac:dyDescent="0.25">
      <c r="B273" s="38" t="s">
        <v>281</v>
      </c>
      <c r="C273" s="42">
        <v>2215226</v>
      </c>
      <c r="D273" s="40" t="s">
        <v>17</v>
      </c>
      <c r="E273" s="43">
        <v>1</v>
      </c>
      <c r="F273" s="40">
        <f t="shared" si="74"/>
        <v>2</v>
      </c>
      <c r="G273" s="13"/>
      <c r="H273" s="13">
        <f t="shared" si="75"/>
        <v>0</v>
      </c>
      <c r="I273" s="13">
        <v>1</v>
      </c>
      <c r="J273" s="16">
        <f t="shared" si="76"/>
        <v>2</v>
      </c>
      <c r="K273" s="13"/>
      <c r="L273" s="13">
        <f t="shared" si="77"/>
        <v>0</v>
      </c>
      <c r="M273" s="13">
        <f t="shared" si="78"/>
        <v>1</v>
      </c>
      <c r="N273" s="13">
        <f t="shared" si="79"/>
        <v>2</v>
      </c>
    </row>
    <row r="274" spans="2:14" s="9" customFormat="1" x14ac:dyDescent="0.25">
      <c r="B274" s="41" t="s">
        <v>282</v>
      </c>
      <c r="C274" s="39">
        <v>2215165</v>
      </c>
      <c r="D274" s="40" t="s">
        <v>17</v>
      </c>
      <c r="E274" s="40">
        <v>0.6</v>
      </c>
      <c r="F274" s="40">
        <f t="shared" si="74"/>
        <v>1.2</v>
      </c>
      <c r="G274" s="13"/>
      <c r="H274" s="13">
        <f t="shared" si="75"/>
        <v>0</v>
      </c>
      <c r="I274" s="13">
        <v>2</v>
      </c>
      <c r="J274" s="16">
        <f t="shared" si="76"/>
        <v>2.4</v>
      </c>
      <c r="K274" s="13"/>
      <c r="L274" s="13">
        <f t="shared" si="77"/>
        <v>0</v>
      </c>
      <c r="M274" s="13">
        <f t="shared" si="78"/>
        <v>2</v>
      </c>
      <c r="N274" s="13">
        <f t="shared" si="79"/>
        <v>2.4</v>
      </c>
    </row>
    <row r="275" spans="2:14" s="9" customFormat="1" x14ac:dyDescent="0.25">
      <c r="B275" s="41" t="s">
        <v>283</v>
      </c>
      <c r="C275" s="39">
        <v>2215164</v>
      </c>
      <c r="D275" s="40" t="s">
        <v>17</v>
      </c>
      <c r="E275" s="40">
        <v>4.5</v>
      </c>
      <c r="F275" s="40">
        <f t="shared" si="74"/>
        <v>9</v>
      </c>
      <c r="G275" s="13"/>
      <c r="H275" s="13">
        <f t="shared" si="75"/>
        <v>0</v>
      </c>
      <c r="I275" s="13">
        <v>3</v>
      </c>
      <c r="J275" s="16">
        <f t="shared" si="76"/>
        <v>27</v>
      </c>
      <c r="K275" s="13"/>
      <c r="L275" s="13">
        <f t="shared" si="77"/>
        <v>0</v>
      </c>
      <c r="M275" s="13">
        <f t="shared" si="78"/>
        <v>3</v>
      </c>
      <c r="N275" s="13">
        <f t="shared" si="79"/>
        <v>27</v>
      </c>
    </row>
    <row r="276" spans="2:14" s="9" customFormat="1" x14ac:dyDescent="0.25">
      <c r="B276" s="38" t="s">
        <v>284</v>
      </c>
      <c r="C276" s="42">
        <v>2215375</v>
      </c>
      <c r="D276" s="40" t="s">
        <v>17</v>
      </c>
      <c r="E276" s="43">
        <v>22.37</v>
      </c>
      <c r="F276" s="40">
        <f t="shared" si="74"/>
        <v>44.74</v>
      </c>
      <c r="G276" s="13"/>
      <c r="H276" s="13">
        <f t="shared" si="75"/>
        <v>0</v>
      </c>
      <c r="I276" s="13">
        <v>5</v>
      </c>
      <c r="J276" s="16">
        <f t="shared" si="76"/>
        <v>223.70000000000002</v>
      </c>
      <c r="K276" s="13"/>
      <c r="L276" s="13">
        <f t="shared" si="77"/>
        <v>0</v>
      </c>
      <c r="M276" s="13">
        <f t="shared" si="78"/>
        <v>5</v>
      </c>
      <c r="N276" s="13">
        <f t="shared" si="79"/>
        <v>223.70000000000002</v>
      </c>
    </row>
    <row r="277" spans="2:14" s="9" customFormat="1" x14ac:dyDescent="0.25">
      <c r="B277" s="50" t="s">
        <v>282</v>
      </c>
      <c r="C277" s="44">
        <v>2215227</v>
      </c>
      <c r="D277" s="40" t="s">
        <v>17</v>
      </c>
      <c r="E277" s="45">
        <v>0.5</v>
      </c>
      <c r="F277" s="40">
        <f t="shared" si="74"/>
        <v>1</v>
      </c>
      <c r="G277" s="13"/>
      <c r="H277" s="13">
        <f t="shared" si="75"/>
        <v>0</v>
      </c>
      <c r="I277" s="13">
        <v>5</v>
      </c>
      <c r="J277" s="16">
        <f t="shared" si="76"/>
        <v>5</v>
      </c>
      <c r="K277" s="13"/>
      <c r="L277" s="13">
        <f t="shared" si="77"/>
        <v>0</v>
      </c>
      <c r="M277" s="13">
        <f t="shared" si="78"/>
        <v>5</v>
      </c>
      <c r="N277" s="13">
        <f t="shared" si="79"/>
        <v>5</v>
      </c>
    </row>
    <row r="278" spans="2:14" s="9" customFormat="1" x14ac:dyDescent="0.25">
      <c r="B278" s="41" t="s">
        <v>285</v>
      </c>
      <c r="C278" s="39">
        <v>2215367</v>
      </c>
      <c r="D278" s="40" t="s">
        <v>17</v>
      </c>
      <c r="E278" s="40">
        <v>30</v>
      </c>
      <c r="F278" s="40">
        <f>E278*2</f>
        <v>60</v>
      </c>
      <c r="G278" s="13"/>
      <c r="H278" s="13">
        <f t="shared" si="75"/>
        <v>0</v>
      </c>
      <c r="I278" s="13">
        <v>10</v>
      </c>
      <c r="J278" s="16">
        <f t="shared" si="76"/>
        <v>600</v>
      </c>
      <c r="K278" s="13"/>
      <c r="L278" s="13">
        <f t="shared" si="77"/>
        <v>0</v>
      </c>
      <c r="M278" s="13">
        <f t="shared" si="78"/>
        <v>10</v>
      </c>
      <c r="N278" s="13">
        <f t="shared" si="79"/>
        <v>600</v>
      </c>
    </row>
    <row r="279" spans="2:14" s="9" customFormat="1" x14ac:dyDescent="0.25">
      <c r="B279" s="50" t="s">
        <v>237</v>
      </c>
      <c r="C279" s="44">
        <v>2215240</v>
      </c>
      <c r="D279" s="40" t="s">
        <v>17</v>
      </c>
      <c r="E279" s="45">
        <v>12</v>
      </c>
      <c r="F279" s="40">
        <f>E279*2</f>
        <v>24</v>
      </c>
      <c r="G279" s="13"/>
      <c r="H279" s="13">
        <f t="shared" si="75"/>
        <v>0</v>
      </c>
      <c r="I279" s="13">
        <v>1</v>
      </c>
      <c r="J279" s="16">
        <f t="shared" si="76"/>
        <v>24</v>
      </c>
      <c r="K279" s="13"/>
      <c r="L279" s="13">
        <f t="shared" si="77"/>
        <v>0</v>
      </c>
      <c r="M279" s="13">
        <f t="shared" si="78"/>
        <v>1</v>
      </c>
      <c r="N279" s="13">
        <f t="shared" si="79"/>
        <v>24</v>
      </c>
    </row>
    <row r="280" spans="2:14" s="9" customFormat="1" x14ac:dyDescent="0.25">
      <c r="B280" s="50" t="s">
        <v>286</v>
      </c>
      <c r="C280" s="44">
        <v>2215289</v>
      </c>
      <c r="D280" s="40" t="s">
        <v>17</v>
      </c>
      <c r="E280" s="45">
        <v>17.77</v>
      </c>
      <c r="F280" s="40">
        <f t="shared" ref="F280:F285" si="80">E280*2</f>
        <v>35.54</v>
      </c>
      <c r="G280" s="13"/>
      <c r="H280" s="13">
        <f t="shared" si="75"/>
        <v>0</v>
      </c>
      <c r="I280" s="13">
        <v>2</v>
      </c>
      <c r="J280" s="16">
        <f t="shared" si="76"/>
        <v>71.08</v>
      </c>
      <c r="K280" s="13"/>
      <c r="L280" s="13">
        <f t="shared" si="77"/>
        <v>0</v>
      </c>
      <c r="M280" s="13">
        <f t="shared" si="78"/>
        <v>2</v>
      </c>
      <c r="N280" s="13">
        <f t="shared" si="79"/>
        <v>71.08</v>
      </c>
    </row>
    <row r="281" spans="2:14" s="9" customFormat="1" x14ac:dyDescent="0.25">
      <c r="B281" s="38" t="s">
        <v>286</v>
      </c>
      <c r="C281" s="42">
        <v>2215290</v>
      </c>
      <c r="D281" s="40" t="s">
        <v>17</v>
      </c>
      <c r="E281" s="43">
        <v>17.78</v>
      </c>
      <c r="F281" s="40">
        <f t="shared" si="80"/>
        <v>35.56</v>
      </c>
      <c r="G281" s="13"/>
      <c r="H281" s="13">
        <f t="shared" si="75"/>
        <v>0</v>
      </c>
      <c r="I281" s="13">
        <v>7</v>
      </c>
      <c r="J281" s="16">
        <f t="shared" si="76"/>
        <v>248.92000000000002</v>
      </c>
      <c r="K281" s="13"/>
      <c r="L281" s="13">
        <f t="shared" si="77"/>
        <v>0</v>
      </c>
      <c r="M281" s="13">
        <f t="shared" si="78"/>
        <v>7</v>
      </c>
      <c r="N281" s="13">
        <f t="shared" si="79"/>
        <v>248.92000000000002</v>
      </c>
    </row>
    <row r="282" spans="2:14" s="9" customFormat="1" x14ac:dyDescent="0.25">
      <c r="B282" s="38" t="s">
        <v>287</v>
      </c>
      <c r="C282" s="42">
        <v>2215238</v>
      </c>
      <c r="D282" s="40" t="s">
        <v>17</v>
      </c>
      <c r="E282" s="43">
        <v>0.1</v>
      </c>
      <c r="F282" s="40">
        <f t="shared" si="80"/>
        <v>0.2</v>
      </c>
      <c r="G282" s="13"/>
      <c r="H282" s="13">
        <f t="shared" si="75"/>
        <v>0</v>
      </c>
      <c r="I282" s="13">
        <v>19</v>
      </c>
      <c r="J282" s="16">
        <f t="shared" si="76"/>
        <v>3.8000000000000003</v>
      </c>
      <c r="K282" s="13"/>
      <c r="L282" s="13">
        <f t="shared" si="77"/>
        <v>0</v>
      </c>
      <c r="M282" s="13">
        <f t="shared" si="78"/>
        <v>19</v>
      </c>
      <c r="N282" s="13">
        <f t="shared" si="79"/>
        <v>3.8000000000000003</v>
      </c>
    </row>
    <row r="283" spans="2:14" s="9" customFormat="1" x14ac:dyDescent="0.25">
      <c r="B283" s="38" t="s">
        <v>288</v>
      </c>
      <c r="C283" s="42">
        <v>2215376</v>
      </c>
      <c r="D283" s="40" t="s">
        <v>17</v>
      </c>
      <c r="E283" s="43">
        <v>4.82</v>
      </c>
      <c r="F283" s="40">
        <f t="shared" si="80"/>
        <v>9.64</v>
      </c>
      <c r="G283" s="13"/>
      <c r="H283" s="13">
        <f t="shared" si="75"/>
        <v>0</v>
      </c>
      <c r="I283" s="13">
        <v>9</v>
      </c>
      <c r="J283" s="16">
        <f t="shared" si="76"/>
        <v>86.76</v>
      </c>
      <c r="K283" s="13"/>
      <c r="L283" s="13">
        <f t="shared" si="77"/>
        <v>0</v>
      </c>
      <c r="M283" s="13">
        <f t="shared" si="78"/>
        <v>9</v>
      </c>
      <c r="N283" s="13">
        <f t="shared" si="79"/>
        <v>86.76</v>
      </c>
    </row>
    <row r="284" spans="2:14" s="9" customFormat="1" x14ac:dyDescent="0.25">
      <c r="B284" s="38" t="s">
        <v>288</v>
      </c>
      <c r="C284" s="42">
        <v>2215377</v>
      </c>
      <c r="D284" s="40" t="s">
        <v>17</v>
      </c>
      <c r="E284" s="43">
        <v>4.83</v>
      </c>
      <c r="F284" s="40">
        <f t="shared" si="80"/>
        <v>9.66</v>
      </c>
      <c r="G284" s="13"/>
      <c r="H284" s="13">
        <f t="shared" si="75"/>
        <v>0</v>
      </c>
      <c r="I284" s="13">
        <v>9</v>
      </c>
      <c r="J284" s="16">
        <f t="shared" si="76"/>
        <v>86.94</v>
      </c>
      <c r="K284" s="13"/>
      <c r="L284" s="13">
        <f t="shared" si="77"/>
        <v>0</v>
      </c>
      <c r="M284" s="13">
        <f t="shared" si="78"/>
        <v>9</v>
      </c>
      <c r="N284" s="13">
        <f t="shared" si="79"/>
        <v>86.94</v>
      </c>
    </row>
    <row r="285" spans="2:14" s="9" customFormat="1" x14ac:dyDescent="0.25">
      <c r="B285" s="38" t="s">
        <v>289</v>
      </c>
      <c r="C285" s="42">
        <v>2215341</v>
      </c>
      <c r="D285" s="40" t="s">
        <v>17</v>
      </c>
      <c r="E285" s="43">
        <v>2.93</v>
      </c>
      <c r="F285" s="40">
        <f t="shared" si="80"/>
        <v>5.86</v>
      </c>
      <c r="G285" s="13"/>
      <c r="H285" s="13">
        <f t="shared" si="75"/>
        <v>0</v>
      </c>
      <c r="I285" s="13">
        <v>2</v>
      </c>
      <c r="J285" s="16">
        <f t="shared" si="76"/>
        <v>11.72</v>
      </c>
      <c r="K285" s="13"/>
      <c r="L285" s="13">
        <f t="shared" si="77"/>
        <v>0</v>
      </c>
      <c r="M285" s="13">
        <f t="shared" si="78"/>
        <v>2</v>
      </c>
      <c r="N285" s="13">
        <f t="shared" si="79"/>
        <v>11.72</v>
      </c>
    </row>
    <row r="286" spans="2:14" s="9" customFormat="1" x14ac:dyDescent="0.25">
      <c r="B286" s="38" t="s">
        <v>290</v>
      </c>
      <c r="C286" s="42">
        <v>2215374</v>
      </c>
      <c r="D286" s="40" t="s">
        <v>17</v>
      </c>
      <c r="E286" s="43">
        <v>25.91</v>
      </c>
      <c r="F286" s="40">
        <f>E286*2</f>
        <v>51.82</v>
      </c>
      <c r="G286" s="13"/>
      <c r="H286" s="13">
        <f t="shared" si="75"/>
        <v>0</v>
      </c>
      <c r="I286" s="13">
        <v>2</v>
      </c>
      <c r="J286" s="16">
        <f t="shared" si="76"/>
        <v>103.64</v>
      </c>
      <c r="K286" s="13"/>
      <c r="L286" s="13">
        <f t="shared" si="77"/>
        <v>0</v>
      </c>
      <c r="M286" s="13">
        <f t="shared" si="78"/>
        <v>2</v>
      </c>
      <c r="N286" s="13">
        <f t="shared" si="79"/>
        <v>103.64</v>
      </c>
    </row>
    <row r="287" spans="2:14" s="9" customFormat="1" x14ac:dyDescent="0.25">
      <c r="B287" s="38" t="s">
        <v>291</v>
      </c>
      <c r="C287" s="42">
        <v>2215339</v>
      </c>
      <c r="D287" s="40" t="s">
        <v>17</v>
      </c>
      <c r="E287" s="43">
        <v>4.8</v>
      </c>
      <c r="F287" s="40">
        <f>E287*2</f>
        <v>9.6</v>
      </c>
      <c r="G287" s="13"/>
      <c r="H287" s="13">
        <f t="shared" si="75"/>
        <v>0</v>
      </c>
      <c r="I287" s="13">
        <v>1</v>
      </c>
      <c r="J287" s="16">
        <f t="shared" si="76"/>
        <v>9.6</v>
      </c>
      <c r="K287" s="13"/>
      <c r="L287" s="13">
        <f t="shared" si="77"/>
        <v>0</v>
      </c>
      <c r="M287" s="13">
        <f t="shared" si="78"/>
        <v>1</v>
      </c>
      <c r="N287" s="13">
        <f t="shared" si="79"/>
        <v>9.6</v>
      </c>
    </row>
    <row r="288" spans="2:14" s="9" customFormat="1" x14ac:dyDescent="0.25">
      <c r="B288" s="38" t="s">
        <v>291</v>
      </c>
      <c r="C288" s="42">
        <v>2215339</v>
      </c>
      <c r="D288" s="40" t="s">
        <v>17</v>
      </c>
      <c r="E288" s="43">
        <v>5</v>
      </c>
      <c r="F288" s="40">
        <f t="shared" ref="F288:F297" si="81">E288*2</f>
        <v>10</v>
      </c>
      <c r="G288" s="13"/>
      <c r="H288" s="13">
        <f t="shared" si="75"/>
        <v>0</v>
      </c>
      <c r="I288" s="13">
        <v>28</v>
      </c>
      <c r="J288" s="16">
        <f t="shared" si="76"/>
        <v>280</v>
      </c>
      <c r="K288" s="13"/>
      <c r="L288" s="13">
        <f t="shared" si="77"/>
        <v>0</v>
      </c>
      <c r="M288" s="13">
        <f t="shared" si="78"/>
        <v>28</v>
      </c>
      <c r="N288" s="13">
        <f t="shared" si="79"/>
        <v>280</v>
      </c>
    </row>
    <row r="289" spans="2:14" s="9" customFormat="1" x14ac:dyDescent="0.25">
      <c r="B289" s="38" t="s">
        <v>291</v>
      </c>
      <c r="C289" s="42">
        <v>2215339</v>
      </c>
      <c r="D289" s="40" t="s">
        <v>17</v>
      </c>
      <c r="E289" s="43">
        <v>5.2</v>
      </c>
      <c r="F289" s="40">
        <f t="shared" si="81"/>
        <v>10.4</v>
      </c>
      <c r="G289" s="13"/>
      <c r="H289" s="13">
        <f t="shared" si="75"/>
        <v>0</v>
      </c>
      <c r="I289" s="13">
        <v>1</v>
      </c>
      <c r="J289" s="16">
        <f t="shared" si="76"/>
        <v>10.4</v>
      </c>
      <c r="K289" s="13"/>
      <c r="L289" s="13">
        <f t="shared" si="77"/>
        <v>0</v>
      </c>
      <c r="M289" s="13">
        <f t="shared" si="78"/>
        <v>1</v>
      </c>
      <c r="N289" s="13">
        <f t="shared" si="79"/>
        <v>10.4</v>
      </c>
    </row>
    <row r="290" spans="2:14" s="9" customFormat="1" x14ac:dyDescent="0.25">
      <c r="B290" s="38" t="s">
        <v>292</v>
      </c>
      <c r="C290" s="42">
        <v>2215338</v>
      </c>
      <c r="D290" s="40" t="s">
        <v>17</v>
      </c>
      <c r="E290" s="43">
        <v>5.84</v>
      </c>
      <c r="F290" s="40">
        <f t="shared" si="81"/>
        <v>11.68</v>
      </c>
      <c r="G290" s="13"/>
      <c r="H290" s="13">
        <f t="shared" si="75"/>
        <v>0</v>
      </c>
      <c r="I290" s="13">
        <v>30</v>
      </c>
      <c r="J290" s="16">
        <f t="shared" si="76"/>
        <v>350.4</v>
      </c>
      <c r="K290" s="13"/>
      <c r="L290" s="13">
        <f t="shared" si="77"/>
        <v>0</v>
      </c>
      <c r="M290" s="13">
        <f t="shared" si="78"/>
        <v>30</v>
      </c>
      <c r="N290" s="13">
        <f t="shared" si="79"/>
        <v>350.4</v>
      </c>
    </row>
    <row r="291" spans="2:14" s="9" customFormat="1" x14ac:dyDescent="0.25">
      <c r="B291" s="38" t="s">
        <v>293</v>
      </c>
      <c r="C291" s="67">
        <v>2215180</v>
      </c>
      <c r="D291" s="40" t="s">
        <v>17</v>
      </c>
      <c r="E291" s="43">
        <v>2.8</v>
      </c>
      <c r="F291" s="40">
        <f t="shared" si="81"/>
        <v>5.6</v>
      </c>
      <c r="G291" s="13"/>
      <c r="H291" s="13">
        <f t="shared" si="75"/>
        <v>0</v>
      </c>
      <c r="I291" s="13">
        <v>67</v>
      </c>
      <c r="J291" s="16">
        <f t="shared" si="76"/>
        <v>375.2</v>
      </c>
      <c r="K291" s="13"/>
      <c r="L291" s="13">
        <f t="shared" si="77"/>
        <v>0</v>
      </c>
      <c r="M291" s="13">
        <f t="shared" si="78"/>
        <v>67</v>
      </c>
      <c r="N291" s="13">
        <f t="shared" si="79"/>
        <v>375.2</v>
      </c>
    </row>
    <row r="292" spans="2:14" s="9" customFormat="1" x14ac:dyDescent="0.25">
      <c r="B292" s="66" t="s">
        <v>294</v>
      </c>
      <c r="C292" s="67">
        <v>2215181</v>
      </c>
      <c r="D292" s="40" t="s">
        <v>17</v>
      </c>
      <c r="E292" s="43">
        <v>11.44</v>
      </c>
      <c r="F292" s="40">
        <f t="shared" si="81"/>
        <v>22.88</v>
      </c>
      <c r="G292" s="13"/>
      <c r="H292" s="13">
        <f t="shared" si="75"/>
        <v>0</v>
      </c>
      <c r="I292" s="13">
        <v>10</v>
      </c>
      <c r="J292" s="16">
        <f t="shared" si="76"/>
        <v>228.79999999999998</v>
      </c>
      <c r="K292" s="13"/>
      <c r="L292" s="13">
        <f t="shared" si="77"/>
        <v>0</v>
      </c>
      <c r="M292" s="13">
        <f t="shared" si="78"/>
        <v>10</v>
      </c>
      <c r="N292" s="13">
        <f t="shared" si="79"/>
        <v>228.79999999999998</v>
      </c>
    </row>
    <row r="293" spans="2:14" s="9" customFormat="1" x14ac:dyDescent="0.25">
      <c r="B293" s="38" t="s">
        <v>295</v>
      </c>
      <c r="C293" s="42">
        <v>2215379</v>
      </c>
      <c r="D293" s="40" t="s">
        <v>17</v>
      </c>
      <c r="E293" s="43">
        <v>11.44</v>
      </c>
      <c r="F293" s="40">
        <f t="shared" si="81"/>
        <v>22.88</v>
      </c>
      <c r="G293" s="13"/>
      <c r="H293" s="13">
        <f t="shared" si="75"/>
        <v>0</v>
      </c>
      <c r="I293" s="13">
        <v>28</v>
      </c>
      <c r="J293" s="16">
        <f t="shared" si="76"/>
        <v>640.64</v>
      </c>
      <c r="K293" s="13"/>
      <c r="L293" s="13">
        <f t="shared" si="77"/>
        <v>0</v>
      </c>
      <c r="M293" s="13">
        <f t="shared" si="78"/>
        <v>28</v>
      </c>
      <c r="N293" s="13">
        <f t="shared" si="79"/>
        <v>640.64</v>
      </c>
    </row>
    <row r="294" spans="2:14" s="9" customFormat="1" x14ac:dyDescent="0.25">
      <c r="B294" s="38" t="s">
        <v>296</v>
      </c>
      <c r="C294" s="42">
        <v>2215380</v>
      </c>
      <c r="D294" s="40" t="s">
        <v>17</v>
      </c>
      <c r="E294" s="43">
        <v>8.3000000000000007</v>
      </c>
      <c r="F294" s="40">
        <f t="shared" si="81"/>
        <v>16.600000000000001</v>
      </c>
      <c r="G294" s="13"/>
      <c r="H294" s="13">
        <f t="shared" si="75"/>
        <v>0</v>
      </c>
      <c r="I294" s="13">
        <v>19</v>
      </c>
      <c r="J294" s="16">
        <f t="shared" si="76"/>
        <v>315.40000000000003</v>
      </c>
      <c r="K294" s="13"/>
      <c r="L294" s="13">
        <f t="shared" si="77"/>
        <v>0</v>
      </c>
      <c r="M294" s="13">
        <f t="shared" si="78"/>
        <v>19</v>
      </c>
      <c r="N294" s="13">
        <f t="shared" si="79"/>
        <v>315.40000000000003</v>
      </c>
    </row>
    <row r="295" spans="2:14" s="9" customFormat="1" x14ac:dyDescent="0.25">
      <c r="B295" s="38" t="s">
        <v>296</v>
      </c>
      <c r="C295" s="44">
        <v>2215378</v>
      </c>
      <c r="D295" s="40" t="s">
        <v>17</v>
      </c>
      <c r="E295" s="45">
        <v>11.44</v>
      </c>
      <c r="F295" s="40">
        <f t="shared" si="81"/>
        <v>22.88</v>
      </c>
      <c r="G295" s="13"/>
      <c r="H295" s="13">
        <f t="shared" si="75"/>
        <v>0</v>
      </c>
      <c r="I295" s="13">
        <v>2</v>
      </c>
      <c r="J295" s="16">
        <f t="shared" si="76"/>
        <v>45.76</v>
      </c>
      <c r="K295" s="13"/>
      <c r="L295" s="13">
        <f t="shared" si="77"/>
        <v>0</v>
      </c>
      <c r="M295" s="13">
        <f t="shared" si="78"/>
        <v>2</v>
      </c>
      <c r="N295" s="13">
        <f t="shared" si="79"/>
        <v>45.76</v>
      </c>
    </row>
    <row r="296" spans="2:14" s="9" customFormat="1" x14ac:dyDescent="0.25">
      <c r="B296" s="50" t="s">
        <v>225</v>
      </c>
      <c r="C296" s="39">
        <v>2215198</v>
      </c>
      <c r="D296" s="40" t="s">
        <v>17</v>
      </c>
      <c r="E296" s="40">
        <v>5.93</v>
      </c>
      <c r="F296" s="40">
        <f t="shared" si="81"/>
        <v>11.86</v>
      </c>
      <c r="G296" s="13"/>
      <c r="H296" s="13">
        <f t="shared" si="75"/>
        <v>0</v>
      </c>
      <c r="I296" s="13">
        <v>1</v>
      </c>
      <c r="J296" s="16">
        <f t="shared" si="76"/>
        <v>11.86</v>
      </c>
      <c r="K296" s="13"/>
      <c r="L296" s="13">
        <f t="shared" si="77"/>
        <v>0</v>
      </c>
      <c r="M296" s="13">
        <f t="shared" si="78"/>
        <v>1</v>
      </c>
      <c r="N296" s="13">
        <f t="shared" si="79"/>
        <v>11.86</v>
      </c>
    </row>
    <row r="297" spans="2:14" s="9" customFormat="1" x14ac:dyDescent="0.25">
      <c r="B297" s="50" t="s">
        <v>225</v>
      </c>
      <c r="C297" s="39">
        <v>2215198</v>
      </c>
      <c r="D297" s="40" t="s">
        <v>17</v>
      </c>
      <c r="E297" s="68">
        <v>5.94</v>
      </c>
      <c r="F297" s="40">
        <f t="shared" si="81"/>
        <v>11.88</v>
      </c>
      <c r="G297" s="13"/>
      <c r="H297" s="13">
        <f t="shared" si="75"/>
        <v>0</v>
      </c>
      <c r="I297" s="13">
        <v>1</v>
      </c>
      <c r="J297" s="16">
        <f t="shared" si="76"/>
        <v>11.88</v>
      </c>
      <c r="K297" s="13"/>
      <c r="L297" s="13">
        <f t="shared" si="77"/>
        <v>0</v>
      </c>
      <c r="M297" s="13">
        <f t="shared" si="78"/>
        <v>1</v>
      </c>
      <c r="N297" s="13">
        <f t="shared" si="79"/>
        <v>11.88</v>
      </c>
    </row>
    <row r="298" spans="2:14" s="9" customFormat="1" x14ac:dyDescent="0.25">
      <c r="B298" s="50" t="s">
        <v>298</v>
      </c>
      <c r="C298" s="39">
        <v>2217216</v>
      </c>
      <c r="D298" s="40" t="s">
        <v>17</v>
      </c>
      <c r="E298" s="40">
        <v>0</v>
      </c>
      <c r="F298" s="40">
        <v>49</v>
      </c>
      <c r="G298" s="13"/>
      <c r="H298" s="13">
        <f t="shared" si="75"/>
        <v>0</v>
      </c>
      <c r="I298" s="13">
        <v>1</v>
      </c>
      <c r="J298" s="16">
        <f t="shared" si="76"/>
        <v>49</v>
      </c>
      <c r="K298" s="13"/>
      <c r="L298" s="13">
        <f t="shared" si="77"/>
        <v>0</v>
      </c>
      <c r="M298" s="13">
        <f t="shared" si="78"/>
        <v>1</v>
      </c>
      <c r="N298" s="13">
        <f t="shared" si="79"/>
        <v>49</v>
      </c>
    </row>
    <row r="299" spans="2:14" s="9" customFormat="1" x14ac:dyDescent="0.25">
      <c r="B299" s="50" t="s">
        <v>299</v>
      </c>
      <c r="C299" s="39">
        <v>2217217</v>
      </c>
      <c r="D299" s="40" t="s">
        <v>17</v>
      </c>
      <c r="E299" s="40">
        <v>0</v>
      </c>
      <c r="F299" s="40">
        <v>210</v>
      </c>
      <c r="G299" s="13"/>
      <c r="H299" s="13">
        <f t="shared" si="75"/>
        <v>0</v>
      </c>
      <c r="I299" s="13">
        <v>1</v>
      </c>
      <c r="J299" s="16">
        <f t="shared" si="76"/>
        <v>210</v>
      </c>
      <c r="K299" s="13"/>
      <c r="L299" s="13">
        <f t="shared" si="77"/>
        <v>0</v>
      </c>
      <c r="M299" s="13">
        <f t="shared" si="78"/>
        <v>1</v>
      </c>
      <c r="N299" s="13">
        <f t="shared" si="79"/>
        <v>210</v>
      </c>
    </row>
    <row r="300" spans="2:14" s="9" customFormat="1" x14ac:dyDescent="0.25">
      <c r="B300" s="14" t="s">
        <v>300</v>
      </c>
      <c r="C300" s="21">
        <v>2217212</v>
      </c>
      <c r="D300" s="16" t="s">
        <v>301</v>
      </c>
      <c r="E300" s="16">
        <v>0</v>
      </c>
      <c r="F300" s="16">
        <v>200</v>
      </c>
      <c r="G300" s="13"/>
      <c r="H300" s="13">
        <f t="shared" si="75"/>
        <v>0</v>
      </c>
      <c r="I300" s="13">
        <v>0</v>
      </c>
      <c r="J300" s="16">
        <f t="shared" si="76"/>
        <v>0</v>
      </c>
      <c r="K300" s="13"/>
      <c r="L300" s="13">
        <f t="shared" si="77"/>
        <v>0</v>
      </c>
      <c r="M300" s="13">
        <f t="shared" si="78"/>
        <v>0</v>
      </c>
      <c r="N300" s="13">
        <f t="shared" si="79"/>
        <v>0</v>
      </c>
    </row>
    <row r="301" spans="2:14" s="9" customFormat="1" x14ac:dyDescent="0.25">
      <c r="B301" s="14" t="s">
        <v>302</v>
      </c>
      <c r="C301" s="21">
        <v>2217213</v>
      </c>
      <c r="D301" s="16" t="s">
        <v>301</v>
      </c>
      <c r="E301" s="16">
        <v>0</v>
      </c>
      <c r="F301" s="16">
        <v>80</v>
      </c>
      <c r="G301" s="13"/>
      <c r="H301" s="13">
        <f t="shared" si="75"/>
        <v>0</v>
      </c>
      <c r="I301" s="13">
        <v>0</v>
      </c>
      <c r="J301" s="16">
        <f t="shared" si="76"/>
        <v>0</v>
      </c>
      <c r="K301" s="13"/>
      <c r="L301" s="13">
        <f t="shared" si="77"/>
        <v>0</v>
      </c>
      <c r="M301" s="13">
        <f t="shared" si="78"/>
        <v>0</v>
      </c>
      <c r="N301" s="13">
        <f t="shared" si="79"/>
        <v>0</v>
      </c>
    </row>
    <row r="302" spans="2:14" s="9" customFormat="1" x14ac:dyDescent="0.25">
      <c r="B302" s="50" t="s">
        <v>303</v>
      </c>
      <c r="C302" s="39">
        <v>2217214</v>
      </c>
      <c r="D302" s="40" t="s">
        <v>17</v>
      </c>
      <c r="E302" s="40">
        <v>0</v>
      </c>
      <c r="F302" s="40">
        <v>1400</v>
      </c>
      <c r="G302" s="13"/>
      <c r="H302" s="13">
        <f t="shared" si="75"/>
        <v>0</v>
      </c>
      <c r="I302" s="13">
        <v>1</v>
      </c>
      <c r="J302" s="16">
        <f t="shared" si="76"/>
        <v>1400</v>
      </c>
      <c r="K302" s="13"/>
      <c r="L302" s="13">
        <f t="shared" si="77"/>
        <v>0</v>
      </c>
      <c r="M302" s="13">
        <f t="shared" si="78"/>
        <v>1</v>
      </c>
      <c r="N302" s="13">
        <f t="shared" si="79"/>
        <v>1400</v>
      </c>
    </row>
    <row r="303" spans="2:14" s="9" customFormat="1" x14ac:dyDescent="0.25">
      <c r="B303" s="50" t="s">
        <v>304</v>
      </c>
      <c r="C303" s="39">
        <v>2217218</v>
      </c>
      <c r="D303" s="40" t="s">
        <v>17</v>
      </c>
      <c r="E303" s="40">
        <v>0</v>
      </c>
      <c r="F303" s="40">
        <v>520</v>
      </c>
      <c r="G303" s="13"/>
      <c r="H303" s="13">
        <f t="shared" si="75"/>
        <v>0</v>
      </c>
      <c r="I303" s="13">
        <v>1</v>
      </c>
      <c r="J303" s="16">
        <f t="shared" si="76"/>
        <v>520</v>
      </c>
      <c r="K303" s="13"/>
      <c r="L303" s="13">
        <f t="shared" si="77"/>
        <v>0</v>
      </c>
      <c r="M303" s="13">
        <f t="shared" si="78"/>
        <v>1</v>
      </c>
      <c r="N303" s="13">
        <f t="shared" si="79"/>
        <v>520</v>
      </c>
    </row>
    <row r="304" spans="2:14" s="9" customFormat="1" x14ac:dyDescent="0.25">
      <c r="B304" s="50" t="s">
        <v>305</v>
      </c>
      <c r="C304" s="39" t="s">
        <v>306</v>
      </c>
      <c r="D304" s="40" t="s">
        <v>17</v>
      </c>
      <c r="E304" s="40">
        <v>0</v>
      </c>
      <c r="F304" s="40">
        <v>120</v>
      </c>
      <c r="G304" s="13"/>
      <c r="H304" s="13">
        <f t="shared" si="75"/>
        <v>0</v>
      </c>
      <c r="I304" s="13">
        <v>5</v>
      </c>
      <c r="J304" s="16">
        <f t="shared" si="76"/>
        <v>600</v>
      </c>
      <c r="K304" s="13"/>
      <c r="L304" s="13">
        <f t="shared" si="77"/>
        <v>0</v>
      </c>
      <c r="M304" s="13">
        <f t="shared" si="78"/>
        <v>5</v>
      </c>
      <c r="N304" s="13">
        <f t="shared" si="79"/>
        <v>600</v>
      </c>
    </row>
    <row r="305" spans="2:14" s="9" customFormat="1" x14ac:dyDescent="0.25">
      <c r="B305" s="50" t="s">
        <v>307</v>
      </c>
      <c r="C305" s="39" t="s">
        <v>308</v>
      </c>
      <c r="D305" s="40" t="s">
        <v>17</v>
      </c>
      <c r="E305" s="40">
        <v>0</v>
      </c>
      <c r="F305" s="40">
        <v>80</v>
      </c>
      <c r="G305" s="13"/>
      <c r="H305" s="13">
        <f t="shared" si="75"/>
        <v>0</v>
      </c>
      <c r="I305" s="13">
        <v>2</v>
      </c>
      <c r="J305" s="16">
        <f t="shared" si="76"/>
        <v>160</v>
      </c>
      <c r="K305" s="13"/>
      <c r="L305" s="13">
        <f t="shared" si="77"/>
        <v>0</v>
      </c>
      <c r="M305" s="13">
        <f t="shared" si="78"/>
        <v>2</v>
      </c>
      <c r="N305" s="13">
        <f t="shared" si="79"/>
        <v>160</v>
      </c>
    </row>
    <row r="306" spans="2:14" s="9" customFormat="1" x14ac:dyDescent="0.25">
      <c r="B306" s="50" t="s">
        <v>309</v>
      </c>
      <c r="C306" s="39">
        <v>2217221</v>
      </c>
      <c r="D306" s="40" t="s">
        <v>17</v>
      </c>
      <c r="E306" s="40">
        <v>0</v>
      </c>
      <c r="F306" s="40">
        <v>150</v>
      </c>
      <c r="G306" s="13"/>
      <c r="H306" s="13">
        <f t="shared" si="75"/>
        <v>0</v>
      </c>
      <c r="I306" s="13">
        <v>1</v>
      </c>
      <c r="J306" s="16">
        <f t="shared" si="76"/>
        <v>150</v>
      </c>
      <c r="K306" s="13"/>
      <c r="L306" s="13">
        <f t="shared" si="77"/>
        <v>0</v>
      </c>
      <c r="M306" s="13">
        <f t="shared" si="78"/>
        <v>1</v>
      </c>
      <c r="N306" s="13">
        <f t="shared" si="79"/>
        <v>150</v>
      </c>
    </row>
    <row r="307" spans="2:14" s="9" customFormat="1" x14ac:dyDescent="0.25">
      <c r="B307" s="14" t="s">
        <v>40</v>
      </c>
      <c r="C307" s="21" t="s">
        <v>310</v>
      </c>
      <c r="D307" s="16" t="s">
        <v>17</v>
      </c>
      <c r="E307" s="16">
        <v>0</v>
      </c>
      <c r="F307" s="16">
        <v>85</v>
      </c>
      <c r="G307" s="18"/>
      <c r="H307" s="18">
        <f t="shared" si="75"/>
        <v>0</v>
      </c>
      <c r="I307" s="18">
        <v>17</v>
      </c>
      <c r="J307" s="16">
        <f t="shared" si="76"/>
        <v>1445</v>
      </c>
      <c r="K307" s="18"/>
      <c r="L307" s="13">
        <f t="shared" si="77"/>
        <v>0</v>
      </c>
      <c r="M307" s="18">
        <f t="shared" si="78"/>
        <v>17</v>
      </c>
      <c r="N307" s="18">
        <f t="shared" si="79"/>
        <v>1445</v>
      </c>
    </row>
    <row r="308" spans="2:14" s="9" customFormat="1" x14ac:dyDescent="0.25">
      <c r="B308" s="50" t="s">
        <v>311</v>
      </c>
      <c r="C308" s="39">
        <v>2217223</v>
      </c>
      <c r="D308" s="40" t="s">
        <v>17</v>
      </c>
      <c r="E308" s="40">
        <v>0</v>
      </c>
      <c r="F308" s="40">
        <v>1150</v>
      </c>
      <c r="G308" s="13"/>
      <c r="H308" s="13">
        <f t="shared" si="75"/>
        <v>0</v>
      </c>
      <c r="I308" s="13">
        <v>1</v>
      </c>
      <c r="J308" s="16">
        <f t="shared" si="76"/>
        <v>1150</v>
      </c>
      <c r="K308" s="13"/>
      <c r="L308" s="13">
        <f t="shared" si="77"/>
        <v>0</v>
      </c>
      <c r="M308" s="13">
        <f t="shared" si="78"/>
        <v>1</v>
      </c>
      <c r="N308" s="13">
        <f t="shared" si="79"/>
        <v>1150</v>
      </c>
    </row>
    <row r="309" spans="2:14" s="9" customFormat="1" x14ac:dyDescent="0.25">
      <c r="B309" s="50" t="s">
        <v>312</v>
      </c>
      <c r="C309" s="42" t="s">
        <v>313</v>
      </c>
      <c r="D309" s="43" t="s">
        <v>17</v>
      </c>
      <c r="E309" s="43">
        <v>0</v>
      </c>
      <c r="F309" s="43">
        <v>300</v>
      </c>
      <c r="G309" s="13"/>
      <c r="H309" s="13">
        <f t="shared" si="75"/>
        <v>0</v>
      </c>
      <c r="I309" s="13">
        <v>2</v>
      </c>
      <c r="J309" s="16">
        <f t="shared" si="76"/>
        <v>600</v>
      </c>
      <c r="K309" s="13"/>
      <c r="L309" s="13">
        <f t="shared" si="77"/>
        <v>0</v>
      </c>
      <c r="M309" s="13">
        <f t="shared" si="78"/>
        <v>2</v>
      </c>
      <c r="N309" s="13">
        <f t="shared" si="79"/>
        <v>600</v>
      </c>
    </row>
    <row r="310" spans="2:14" s="9" customFormat="1" x14ac:dyDescent="0.25">
      <c r="B310" s="50" t="s">
        <v>314</v>
      </c>
      <c r="C310" s="42" t="s">
        <v>315</v>
      </c>
      <c r="D310" s="43" t="s">
        <v>17</v>
      </c>
      <c r="E310" s="43">
        <v>0</v>
      </c>
      <c r="F310" s="43">
        <v>85</v>
      </c>
      <c r="G310" s="13"/>
      <c r="H310" s="13">
        <f t="shared" si="75"/>
        <v>0</v>
      </c>
      <c r="I310" s="13">
        <v>2</v>
      </c>
      <c r="J310" s="16">
        <f t="shared" si="76"/>
        <v>170</v>
      </c>
      <c r="K310" s="13"/>
      <c r="L310" s="13">
        <f t="shared" si="77"/>
        <v>0</v>
      </c>
      <c r="M310" s="13">
        <f t="shared" si="78"/>
        <v>2</v>
      </c>
      <c r="N310" s="13">
        <f t="shared" si="79"/>
        <v>170</v>
      </c>
    </row>
    <row r="311" spans="2:14" s="9" customFormat="1" x14ac:dyDescent="0.25">
      <c r="B311" s="50" t="s">
        <v>316</v>
      </c>
      <c r="C311" s="39" t="s">
        <v>317</v>
      </c>
      <c r="D311" s="40" t="s">
        <v>17</v>
      </c>
      <c r="E311" s="40">
        <v>0</v>
      </c>
      <c r="F311" s="40">
        <v>32</v>
      </c>
      <c r="G311" s="13"/>
      <c r="H311" s="13">
        <f t="shared" si="75"/>
        <v>0</v>
      </c>
      <c r="I311" s="13">
        <v>2</v>
      </c>
      <c r="J311" s="16">
        <f t="shared" si="76"/>
        <v>64</v>
      </c>
      <c r="K311" s="13"/>
      <c r="L311" s="13">
        <f t="shared" si="77"/>
        <v>0</v>
      </c>
      <c r="M311" s="13">
        <f t="shared" si="78"/>
        <v>2</v>
      </c>
      <c r="N311" s="13">
        <f t="shared" si="79"/>
        <v>64</v>
      </c>
    </row>
    <row r="312" spans="2:14" s="9" customFormat="1" x14ac:dyDescent="0.25">
      <c r="B312" s="50" t="s">
        <v>318</v>
      </c>
      <c r="C312" s="39">
        <v>2217227</v>
      </c>
      <c r="D312" s="40" t="s">
        <v>17</v>
      </c>
      <c r="E312" s="40">
        <v>0</v>
      </c>
      <c r="F312" s="40">
        <v>65</v>
      </c>
      <c r="G312" s="13"/>
      <c r="H312" s="13">
        <f t="shared" si="75"/>
        <v>0</v>
      </c>
      <c r="I312" s="13">
        <v>1</v>
      </c>
      <c r="J312" s="16">
        <f t="shared" si="76"/>
        <v>65</v>
      </c>
      <c r="K312" s="13"/>
      <c r="L312" s="13">
        <f t="shared" si="77"/>
        <v>0</v>
      </c>
      <c r="M312" s="13">
        <f t="shared" si="78"/>
        <v>1</v>
      </c>
      <c r="N312" s="13">
        <f t="shared" si="79"/>
        <v>65</v>
      </c>
    </row>
    <row r="313" spans="2:14" s="9" customFormat="1" x14ac:dyDescent="0.25">
      <c r="B313" s="50" t="s">
        <v>319</v>
      </c>
      <c r="C313" s="39">
        <v>2217228</v>
      </c>
      <c r="D313" s="40" t="s">
        <v>17</v>
      </c>
      <c r="E313" s="40">
        <v>0</v>
      </c>
      <c r="F313" s="40">
        <v>190</v>
      </c>
      <c r="G313" s="13"/>
      <c r="H313" s="13">
        <f t="shared" si="75"/>
        <v>0</v>
      </c>
      <c r="I313" s="13">
        <v>1</v>
      </c>
      <c r="J313" s="16">
        <f t="shared" si="76"/>
        <v>190</v>
      </c>
      <c r="K313" s="13"/>
      <c r="L313" s="13">
        <f t="shared" si="77"/>
        <v>0</v>
      </c>
      <c r="M313" s="13">
        <f t="shared" si="78"/>
        <v>1</v>
      </c>
      <c r="N313" s="13">
        <f t="shared" si="79"/>
        <v>190</v>
      </c>
    </row>
    <row r="314" spans="2:14" s="9" customFormat="1" x14ac:dyDescent="0.25">
      <c r="B314" s="50" t="s">
        <v>320</v>
      </c>
      <c r="C314" s="39">
        <v>2217229</v>
      </c>
      <c r="D314" s="40" t="s">
        <v>17</v>
      </c>
      <c r="E314" s="40">
        <v>0</v>
      </c>
      <c r="F314" s="40">
        <v>1100</v>
      </c>
      <c r="G314" s="13"/>
      <c r="H314" s="13">
        <f t="shared" si="75"/>
        <v>0</v>
      </c>
      <c r="I314" s="13">
        <v>1</v>
      </c>
      <c r="J314" s="16">
        <f t="shared" si="76"/>
        <v>1100</v>
      </c>
      <c r="K314" s="13"/>
      <c r="L314" s="13">
        <f t="shared" si="77"/>
        <v>0</v>
      </c>
      <c r="M314" s="13">
        <f t="shared" si="78"/>
        <v>1</v>
      </c>
      <c r="N314" s="13">
        <f t="shared" si="79"/>
        <v>1100</v>
      </c>
    </row>
    <row r="315" spans="2:14" s="9" customFormat="1" x14ac:dyDescent="0.25">
      <c r="B315" s="14" t="s">
        <v>30</v>
      </c>
      <c r="C315" s="102" t="s">
        <v>352</v>
      </c>
      <c r="D315" s="16" t="s">
        <v>17</v>
      </c>
      <c r="E315" s="16">
        <v>0</v>
      </c>
      <c r="F315" s="16">
        <v>110</v>
      </c>
      <c r="G315" s="18"/>
      <c r="H315" s="18">
        <f t="shared" si="75"/>
        <v>0</v>
      </c>
      <c r="I315" s="18">
        <v>5</v>
      </c>
      <c r="J315" s="16">
        <f t="shared" si="76"/>
        <v>550</v>
      </c>
      <c r="K315" s="18"/>
      <c r="L315" s="13">
        <f t="shared" si="77"/>
        <v>0</v>
      </c>
      <c r="M315" s="18">
        <f t="shared" si="78"/>
        <v>5</v>
      </c>
      <c r="N315" s="18">
        <f t="shared" si="79"/>
        <v>550</v>
      </c>
    </row>
    <row r="316" spans="2:14" s="9" customFormat="1" x14ac:dyDescent="0.25">
      <c r="B316" s="50" t="s">
        <v>322</v>
      </c>
      <c r="C316" s="42" t="s">
        <v>323</v>
      </c>
      <c r="D316" s="43" t="s">
        <v>17</v>
      </c>
      <c r="E316" s="43">
        <v>0</v>
      </c>
      <c r="F316" s="43">
        <v>150</v>
      </c>
      <c r="G316" s="13"/>
      <c r="H316" s="13">
        <f t="shared" si="75"/>
        <v>0</v>
      </c>
      <c r="I316" s="13">
        <v>1</v>
      </c>
      <c r="J316" s="16">
        <f t="shared" si="76"/>
        <v>150</v>
      </c>
      <c r="K316" s="13"/>
      <c r="L316" s="13">
        <f t="shared" si="77"/>
        <v>0</v>
      </c>
      <c r="M316" s="13">
        <f t="shared" si="78"/>
        <v>1</v>
      </c>
      <c r="N316" s="13">
        <f t="shared" si="79"/>
        <v>150</v>
      </c>
    </row>
    <row r="317" spans="2:14" s="9" customFormat="1" x14ac:dyDescent="0.25">
      <c r="B317" s="50" t="s">
        <v>326</v>
      </c>
      <c r="C317" s="39">
        <v>2217235</v>
      </c>
      <c r="D317" s="40" t="s">
        <v>17</v>
      </c>
      <c r="E317" s="40">
        <v>0</v>
      </c>
      <c r="F317" s="40">
        <v>235</v>
      </c>
      <c r="G317" s="13"/>
      <c r="H317" s="13">
        <f t="shared" si="75"/>
        <v>0</v>
      </c>
      <c r="I317" s="13">
        <v>1</v>
      </c>
      <c r="J317" s="16">
        <f t="shared" si="76"/>
        <v>235</v>
      </c>
      <c r="K317" s="13"/>
      <c r="L317" s="13">
        <f t="shared" si="77"/>
        <v>0</v>
      </c>
      <c r="M317" s="13">
        <f t="shared" si="78"/>
        <v>1</v>
      </c>
      <c r="N317" s="13">
        <f t="shared" si="79"/>
        <v>235</v>
      </c>
    </row>
    <row r="318" spans="2:14" s="9" customFormat="1" x14ac:dyDescent="0.25">
      <c r="B318" s="50" t="s">
        <v>353</v>
      </c>
      <c r="C318" s="71">
        <v>2217237</v>
      </c>
      <c r="D318" s="103" t="s">
        <v>17</v>
      </c>
      <c r="E318" s="40">
        <v>0</v>
      </c>
      <c r="F318" s="103">
        <v>360</v>
      </c>
      <c r="G318" s="13"/>
      <c r="H318" s="13">
        <f t="shared" si="75"/>
        <v>0</v>
      </c>
      <c r="I318" s="13">
        <v>2</v>
      </c>
      <c r="J318" s="16">
        <f t="shared" si="76"/>
        <v>720</v>
      </c>
      <c r="K318" s="13"/>
      <c r="L318" s="13">
        <f t="shared" si="77"/>
        <v>0</v>
      </c>
      <c r="M318" s="13">
        <f t="shared" si="78"/>
        <v>2</v>
      </c>
      <c r="N318" s="13">
        <f t="shared" si="79"/>
        <v>720</v>
      </c>
    </row>
    <row r="319" spans="2:14" s="9" customFormat="1" x14ac:dyDescent="0.25">
      <c r="B319" s="50" t="s">
        <v>354</v>
      </c>
      <c r="C319" s="71">
        <v>2217238</v>
      </c>
      <c r="D319" s="103" t="s">
        <v>17</v>
      </c>
      <c r="E319" s="103">
        <v>0</v>
      </c>
      <c r="F319" s="103">
        <v>290</v>
      </c>
      <c r="G319" s="13"/>
      <c r="H319" s="13">
        <f t="shared" si="75"/>
        <v>0</v>
      </c>
      <c r="I319" s="13">
        <v>1</v>
      </c>
      <c r="J319" s="16">
        <f t="shared" si="76"/>
        <v>290</v>
      </c>
      <c r="K319" s="13"/>
      <c r="L319" s="13">
        <f t="shared" si="77"/>
        <v>0</v>
      </c>
      <c r="M319" s="13">
        <f t="shared" si="78"/>
        <v>1</v>
      </c>
      <c r="N319" s="13">
        <f t="shared" si="79"/>
        <v>290</v>
      </c>
    </row>
    <row r="320" spans="2:14" s="9" customFormat="1" x14ac:dyDescent="0.25">
      <c r="B320" s="50" t="s">
        <v>355</v>
      </c>
      <c r="C320" s="71">
        <v>2217239</v>
      </c>
      <c r="D320" s="103" t="s">
        <v>17</v>
      </c>
      <c r="E320" s="103">
        <v>0</v>
      </c>
      <c r="F320" s="103">
        <v>440</v>
      </c>
      <c r="G320" s="13"/>
      <c r="H320" s="13">
        <f t="shared" si="75"/>
        <v>0</v>
      </c>
      <c r="I320" s="13">
        <v>1</v>
      </c>
      <c r="J320" s="16">
        <f t="shared" si="76"/>
        <v>440</v>
      </c>
      <c r="K320" s="13"/>
      <c r="L320" s="13">
        <f t="shared" si="77"/>
        <v>0</v>
      </c>
      <c r="M320" s="13">
        <f t="shared" si="78"/>
        <v>1</v>
      </c>
      <c r="N320" s="13">
        <f t="shared" si="79"/>
        <v>440</v>
      </c>
    </row>
    <row r="321" spans="2:14" s="9" customFormat="1" x14ac:dyDescent="0.25">
      <c r="B321" s="50" t="s">
        <v>356</v>
      </c>
      <c r="C321" s="71">
        <v>2217240</v>
      </c>
      <c r="D321" s="103" t="s">
        <v>17</v>
      </c>
      <c r="E321" s="103">
        <v>0</v>
      </c>
      <c r="F321" s="103">
        <v>320</v>
      </c>
      <c r="G321" s="13"/>
      <c r="H321" s="13">
        <f t="shared" si="75"/>
        <v>0</v>
      </c>
      <c r="I321" s="13">
        <v>1</v>
      </c>
      <c r="J321" s="16">
        <f t="shared" si="76"/>
        <v>320</v>
      </c>
      <c r="K321" s="13"/>
      <c r="L321" s="13">
        <f t="shared" si="77"/>
        <v>0</v>
      </c>
      <c r="M321" s="13">
        <f t="shared" si="78"/>
        <v>1</v>
      </c>
      <c r="N321" s="13">
        <f t="shared" si="79"/>
        <v>320</v>
      </c>
    </row>
    <row r="322" spans="2:14" s="9" customFormat="1" x14ac:dyDescent="0.25">
      <c r="B322" s="70" t="s">
        <v>327</v>
      </c>
      <c r="C322" s="71">
        <v>2215366</v>
      </c>
      <c r="D322" s="12" t="s">
        <v>17</v>
      </c>
      <c r="E322" s="12">
        <v>15</v>
      </c>
      <c r="F322" s="12">
        <f>E322*2</f>
        <v>30</v>
      </c>
      <c r="G322" s="13"/>
      <c r="H322" s="13">
        <f t="shared" si="75"/>
        <v>0</v>
      </c>
      <c r="I322" s="13">
        <v>6</v>
      </c>
      <c r="J322" s="16">
        <f t="shared" si="76"/>
        <v>180</v>
      </c>
      <c r="K322" s="13"/>
      <c r="L322" s="13">
        <f t="shared" si="77"/>
        <v>0</v>
      </c>
      <c r="M322" s="13">
        <f t="shared" si="78"/>
        <v>6</v>
      </c>
      <c r="N322" s="13">
        <f t="shared" si="79"/>
        <v>180</v>
      </c>
    </row>
    <row r="323" spans="2:14" s="9" customFormat="1" x14ac:dyDescent="0.25">
      <c r="B323" s="20" t="s">
        <v>332</v>
      </c>
      <c r="C323" s="71">
        <v>2217213</v>
      </c>
      <c r="D323" s="12" t="s">
        <v>17</v>
      </c>
      <c r="E323" s="12"/>
      <c r="F323" s="12">
        <v>41.6</v>
      </c>
      <c r="G323" s="13"/>
      <c r="H323" s="13">
        <f t="shared" si="75"/>
        <v>0</v>
      </c>
      <c r="I323" s="13">
        <v>0</v>
      </c>
      <c r="J323" s="16">
        <f t="shared" si="76"/>
        <v>0</v>
      </c>
      <c r="K323" s="13"/>
      <c r="L323" s="13">
        <f t="shared" si="77"/>
        <v>0</v>
      </c>
      <c r="M323" s="13">
        <f t="shared" si="78"/>
        <v>0</v>
      </c>
      <c r="N323" s="13">
        <f t="shared" si="79"/>
        <v>0</v>
      </c>
    </row>
    <row r="324" spans="2:14" s="9" customFormat="1" x14ac:dyDescent="0.25">
      <c r="B324" s="104" t="s">
        <v>332</v>
      </c>
      <c r="C324" s="71">
        <v>2217213</v>
      </c>
      <c r="D324" s="12" t="s">
        <v>17</v>
      </c>
      <c r="E324" s="12"/>
      <c r="F324" s="12">
        <v>40.799999999999997</v>
      </c>
      <c r="G324" s="13"/>
      <c r="H324" s="13">
        <f t="shared" si="75"/>
        <v>0</v>
      </c>
      <c r="I324" s="13">
        <v>3</v>
      </c>
      <c r="J324" s="16">
        <f t="shared" si="76"/>
        <v>122.39999999999999</v>
      </c>
      <c r="K324" s="13"/>
      <c r="L324" s="13">
        <f t="shared" si="77"/>
        <v>0</v>
      </c>
      <c r="M324" s="13">
        <f t="shared" si="78"/>
        <v>3</v>
      </c>
      <c r="N324" s="13">
        <f t="shared" si="79"/>
        <v>122.39999999999999</v>
      </c>
    </row>
    <row r="325" spans="2:14" s="9" customFormat="1" x14ac:dyDescent="0.25">
      <c r="B325" s="105" t="s">
        <v>358</v>
      </c>
      <c r="C325" s="11">
        <v>22117244</v>
      </c>
      <c r="D325" s="12" t="s">
        <v>17</v>
      </c>
      <c r="E325" s="12"/>
      <c r="F325" s="12">
        <v>22</v>
      </c>
      <c r="G325" s="13"/>
      <c r="H325" s="13">
        <f t="shared" si="75"/>
        <v>0</v>
      </c>
      <c r="I325" s="13">
        <v>9</v>
      </c>
      <c r="J325" s="16">
        <f t="shared" si="76"/>
        <v>198</v>
      </c>
      <c r="K325" s="13"/>
      <c r="L325" s="13">
        <f t="shared" si="77"/>
        <v>0</v>
      </c>
      <c r="M325" s="13">
        <f t="shared" si="78"/>
        <v>9</v>
      </c>
      <c r="N325" s="13">
        <f t="shared" si="79"/>
        <v>198</v>
      </c>
    </row>
    <row r="326" spans="2:14" s="9" customFormat="1" x14ac:dyDescent="0.25">
      <c r="B326" s="105" t="s">
        <v>359</v>
      </c>
      <c r="C326" s="11">
        <v>22117245</v>
      </c>
      <c r="D326" s="12" t="s">
        <v>17</v>
      </c>
      <c r="E326" s="12"/>
      <c r="F326" s="12">
        <v>25</v>
      </c>
      <c r="G326" s="13"/>
      <c r="H326" s="13">
        <f t="shared" si="75"/>
        <v>0</v>
      </c>
      <c r="I326" s="13">
        <v>9</v>
      </c>
      <c r="J326" s="16">
        <f t="shared" si="76"/>
        <v>225</v>
      </c>
      <c r="K326" s="13"/>
      <c r="L326" s="13">
        <f t="shared" si="77"/>
        <v>0</v>
      </c>
      <c r="M326" s="13">
        <f t="shared" si="78"/>
        <v>9</v>
      </c>
      <c r="N326" s="13">
        <f t="shared" si="79"/>
        <v>225</v>
      </c>
    </row>
    <row r="327" spans="2:14" s="9" customFormat="1" x14ac:dyDescent="0.25">
      <c r="B327" s="20" t="s">
        <v>360</v>
      </c>
      <c r="C327" s="106">
        <v>22117246</v>
      </c>
      <c r="D327" s="107" t="s">
        <v>17</v>
      </c>
      <c r="E327" s="107"/>
      <c r="F327" s="107">
        <v>1800</v>
      </c>
      <c r="G327" s="13"/>
      <c r="H327" s="13">
        <f t="shared" si="75"/>
        <v>0</v>
      </c>
      <c r="I327" s="13">
        <v>0</v>
      </c>
      <c r="J327" s="16">
        <f t="shared" si="76"/>
        <v>0</v>
      </c>
      <c r="K327" s="13"/>
      <c r="L327" s="13">
        <f t="shared" si="77"/>
        <v>0</v>
      </c>
      <c r="M327" s="18">
        <f t="shared" si="78"/>
        <v>0</v>
      </c>
      <c r="N327" s="13">
        <f t="shared" si="79"/>
        <v>0</v>
      </c>
    </row>
    <row r="328" spans="2:14" s="9" customFormat="1" x14ac:dyDescent="0.25">
      <c r="B328" s="41" t="s">
        <v>361</v>
      </c>
      <c r="C328" s="11">
        <v>22117247</v>
      </c>
      <c r="D328" s="12" t="s">
        <v>17</v>
      </c>
      <c r="E328" s="12"/>
      <c r="F328" s="12">
        <v>360</v>
      </c>
      <c r="G328" s="13"/>
      <c r="H328" s="13">
        <f t="shared" si="75"/>
        <v>0</v>
      </c>
      <c r="I328" s="13">
        <v>2</v>
      </c>
      <c r="J328" s="16">
        <f t="shared" si="76"/>
        <v>720</v>
      </c>
      <c r="K328" s="13"/>
      <c r="L328" s="13">
        <f t="shared" si="77"/>
        <v>0</v>
      </c>
      <c r="M328" s="13">
        <f t="shared" si="78"/>
        <v>2</v>
      </c>
      <c r="N328" s="13">
        <f t="shared" si="79"/>
        <v>720</v>
      </c>
    </row>
    <row r="329" spans="2:14" s="9" customFormat="1" ht="31.5" x14ac:dyDescent="0.25">
      <c r="B329" s="32" t="s">
        <v>343</v>
      </c>
      <c r="C329" s="11">
        <v>2217253</v>
      </c>
      <c r="D329" s="12" t="s">
        <v>17</v>
      </c>
      <c r="E329" s="12"/>
      <c r="F329" s="12">
        <v>57.8</v>
      </c>
      <c r="G329" s="13"/>
      <c r="H329" s="13">
        <f t="shared" si="75"/>
        <v>0</v>
      </c>
      <c r="I329" s="13">
        <v>2</v>
      </c>
      <c r="J329" s="16">
        <f t="shared" si="76"/>
        <v>115.6</v>
      </c>
      <c r="K329" s="13"/>
      <c r="L329" s="13">
        <f t="shared" si="77"/>
        <v>0</v>
      </c>
      <c r="M329" s="13">
        <f t="shared" si="78"/>
        <v>2</v>
      </c>
      <c r="N329" s="13">
        <f t="shared" si="79"/>
        <v>115.6</v>
      </c>
    </row>
    <row r="330" spans="2:14" s="9" customFormat="1" ht="31.5" x14ac:dyDescent="0.25">
      <c r="B330" s="32" t="s">
        <v>16</v>
      </c>
      <c r="C330" s="106">
        <v>2217255</v>
      </c>
      <c r="D330" s="107" t="s">
        <v>17</v>
      </c>
      <c r="E330" s="107"/>
      <c r="F330" s="107">
        <v>79.5</v>
      </c>
      <c r="G330" s="18"/>
      <c r="H330" s="18">
        <f t="shared" si="75"/>
        <v>0</v>
      </c>
      <c r="I330" s="18">
        <v>9</v>
      </c>
      <c r="J330" s="16">
        <f t="shared" si="76"/>
        <v>715.5</v>
      </c>
      <c r="K330" s="18"/>
      <c r="L330" s="13">
        <f t="shared" si="77"/>
        <v>0</v>
      </c>
      <c r="M330" s="18">
        <f t="shared" si="78"/>
        <v>9</v>
      </c>
      <c r="N330" s="18">
        <f t="shared" si="79"/>
        <v>715.5</v>
      </c>
    </row>
    <row r="331" spans="2:14" s="9" customFormat="1" ht="31.5" x14ac:dyDescent="0.25">
      <c r="B331" s="32" t="s">
        <v>362</v>
      </c>
      <c r="C331" s="11">
        <v>2217256</v>
      </c>
      <c r="D331" s="12" t="s">
        <v>17</v>
      </c>
      <c r="E331" s="12"/>
      <c r="F331" s="12">
        <v>77.5</v>
      </c>
      <c r="G331" s="13"/>
      <c r="H331" s="13">
        <f t="shared" si="75"/>
        <v>0</v>
      </c>
      <c r="I331" s="13">
        <v>2</v>
      </c>
      <c r="J331" s="16">
        <f t="shared" si="76"/>
        <v>155</v>
      </c>
      <c r="K331" s="13"/>
      <c r="L331" s="13">
        <f t="shared" si="77"/>
        <v>0</v>
      </c>
      <c r="M331" s="13">
        <f t="shared" si="78"/>
        <v>2</v>
      </c>
      <c r="N331" s="13">
        <f t="shared" si="79"/>
        <v>155</v>
      </c>
    </row>
    <row r="332" spans="2:14" s="9" customFormat="1" ht="31.5" x14ac:dyDescent="0.25">
      <c r="B332" s="32" t="s">
        <v>344</v>
      </c>
      <c r="C332" s="11">
        <v>2217257</v>
      </c>
      <c r="D332" s="12" t="s">
        <v>17</v>
      </c>
      <c r="E332" s="12"/>
      <c r="F332" s="12">
        <v>39.200000000000003</v>
      </c>
      <c r="G332" s="13"/>
      <c r="H332" s="13">
        <f t="shared" ref="H332:H395" si="82">G332*F332</f>
        <v>0</v>
      </c>
      <c r="I332" s="13">
        <v>8</v>
      </c>
      <c r="J332" s="16">
        <f t="shared" ref="J332:J395" si="83">I332*F332</f>
        <v>313.60000000000002</v>
      </c>
      <c r="K332" s="13"/>
      <c r="L332" s="13">
        <f t="shared" si="77"/>
        <v>0</v>
      </c>
      <c r="M332" s="13">
        <f t="shared" si="78"/>
        <v>8</v>
      </c>
      <c r="N332" s="13">
        <f t="shared" si="79"/>
        <v>313.60000000000002</v>
      </c>
    </row>
    <row r="333" spans="2:14" s="9" customFormat="1" ht="15.75" x14ac:dyDescent="0.25">
      <c r="B333" s="108" t="s">
        <v>363</v>
      </c>
      <c r="C333" s="11"/>
      <c r="D333" s="12" t="s">
        <v>17</v>
      </c>
      <c r="E333" s="12"/>
      <c r="F333" s="109">
        <v>6.4</v>
      </c>
      <c r="G333" s="110"/>
      <c r="H333" s="13">
        <f t="shared" si="82"/>
        <v>0</v>
      </c>
      <c r="I333" s="110">
        <v>1</v>
      </c>
      <c r="J333" s="16">
        <f t="shared" si="83"/>
        <v>6.4</v>
      </c>
      <c r="K333" s="110"/>
      <c r="L333" s="13">
        <f t="shared" ref="L333:L396" si="84">K333*F333</f>
        <v>0</v>
      </c>
      <c r="M333" s="13">
        <f t="shared" ref="M333:M365" si="85">G333+I333-K333</f>
        <v>1</v>
      </c>
      <c r="N333" s="13">
        <f t="shared" ref="N333:N365" si="86">H333+J333-L333</f>
        <v>6.4</v>
      </c>
    </row>
    <row r="334" spans="2:14" s="9" customFormat="1" ht="15.75" x14ac:dyDescent="0.25">
      <c r="B334" s="108" t="s">
        <v>76</v>
      </c>
      <c r="C334" s="11"/>
      <c r="D334" s="12" t="s">
        <v>17</v>
      </c>
      <c r="E334" s="12"/>
      <c r="F334" s="109">
        <v>11.0327</v>
      </c>
      <c r="G334" s="110"/>
      <c r="H334" s="13">
        <f t="shared" si="82"/>
        <v>0</v>
      </c>
      <c r="I334" s="110">
        <v>11</v>
      </c>
      <c r="J334" s="16">
        <f t="shared" si="83"/>
        <v>121.3597</v>
      </c>
      <c r="K334" s="110"/>
      <c r="L334" s="13">
        <f t="shared" si="84"/>
        <v>0</v>
      </c>
      <c r="M334" s="13">
        <f t="shared" si="85"/>
        <v>11</v>
      </c>
      <c r="N334" s="13">
        <f t="shared" si="86"/>
        <v>121.3597</v>
      </c>
    </row>
    <row r="335" spans="2:14" s="9" customFormat="1" ht="15.75" x14ac:dyDescent="0.25">
      <c r="B335" s="108" t="s">
        <v>364</v>
      </c>
      <c r="C335" s="11"/>
      <c r="D335" s="12" t="s">
        <v>17</v>
      </c>
      <c r="E335" s="12"/>
      <c r="F335" s="109">
        <v>29.16</v>
      </c>
      <c r="G335" s="110"/>
      <c r="H335" s="13">
        <f t="shared" si="82"/>
        <v>0</v>
      </c>
      <c r="I335" s="110">
        <v>5</v>
      </c>
      <c r="J335" s="16">
        <f t="shared" si="83"/>
        <v>145.80000000000001</v>
      </c>
      <c r="K335" s="110"/>
      <c r="L335" s="13">
        <f t="shared" si="84"/>
        <v>0</v>
      </c>
      <c r="M335" s="13">
        <f t="shared" si="85"/>
        <v>5</v>
      </c>
      <c r="N335" s="13">
        <f t="shared" si="86"/>
        <v>145.80000000000001</v>
      </c>
    </row>
    <row r="336" spans="2:14" s="9" customFormat="1" ht="15.75" x14ac:dyDescent="0.25">
      <c r="B336" s="108" t="s">
        <v>365</v>
      </c>
      <c r="C336" s="11"/>
      <c r="D336" s="12" t="s">
        <v>17</v>
      </c>
      <c r="E336" s="12"/>
      <c r="F336" s="109">
        <v>3.36</v>
      </c>
      <c r="G336" s="110"/>
      <c r="H336" s="13">
        <f t="shared" si="82"/>
        <v>0</v>
      </c>
      <c r="I336" s="110">
        <v>44</v>
      </c>
      <c r="J336" s="16">
        <f t="shared" si="83"/>
        <v>147.84</v>
      </c>
      <c r="K336" s="110"/>
      <c r="L336" s="13">
        <f t="shared" si="84"/>
        <v>0</v>
      </c>
      <c r="M336" s="13">
        <f t="shared" si="85"/>
        <v>44</v>
      </c>
      <c r="N336" s="13">
        <f t="shared" si="86"/>
        <v>147.84</v>
      </c>
    </row>
    <row r="337" spans="2:14" s="9" customFormat="1" ht="15.75" x14ac:dyDescent="0.25">
      <c r="B337" s="108" t="s">
        <v>366</v>
      </c>
      <c r="C337" s="11"/>
      <c r="D337" s="12" t="s">
        <v>17</v>
      </c>
      <c r="E337" s="12"/>
      <c r="F337" s="109">
        <v>33</v>
      </c>
      <c r="G337" s="110"/>
      <c r="H337" s="13">
        <f t="shared" si="82"/>
        <v>0</v>
      </c>
      <c r="I337" s="110">
        <v>1</v>
      </c>
      <c r="J337" s="16">
        <f t="shared" si="83"/>
        <v>33</v>
      </c>
      <c r="K337" s="110"/>
      <c r="L337" s="13">
        <f t="shared" si="84"/>
        <v>0</v>
      </c>
      <c r="M337" s="13">
        <f t="shared" si="85"/>
        <v>1</v>
      </c>
      <c r="N337" s="13">
        <f t="shared" si="86"/>
        <v>33</v>
      </c>
    </row>
    <row r="338" spans="2:14" s="9" customFormat="1" ht="15.75" x14ac:dyDescent="0.25">
      <c r="B338" s="108" t="s">
        <v>367</v>
      </c>
      <c r="C338" s="11"/>
      <c r="D338" s="12" t="s">
        <v>17</v>
      </c>
      <c r="E338" s="12"/>
      <c r="F338" s="109">
        <v>2.2000000000000002</v>
      </c>
      <c r="G338" s="110"/>
      <c r="H338" s="13">
        <f t="shared" si="82"/>
        <v>0</v>
      </c>
      <c r="I338" s="110">
        <v>25</v>
      </c>
      <c r="J338" s="16">
        <f t="shared" si="83"/>
        <v>55.000000000000007</v>
      </c>
      <c r="K338" s="110"/>
      <c r="L338" s="13">
        <f t="shared" si="84"/>
        <v>0</v>
      </c>
      <c r="M338" s="13">
        <f t="shared" si="85"/>
        <v>25</v>
      </c>
      <c r="N338" s="13">
        <f t="shared" si="86"/>
        <v>55.000000000000007</v>
      </c>
    </row>
    <row r="339" spans="2:14" s="9" customFormat="1" ht="15.75" x14ac:dyDescent="0.25">
      <c r="B339" s="108" t="s">
        <v>368</v>
      </c>
      <c r="C339" s="11"/>
      <c r="D339" s="12" t="s">
        <v>17</v>
      </c>
      <c r="E339" s="12"/>
      <c r="F339" s="109">
        <v>33</v>
      </c>
      <c r="G339" s="110"/>
      <c r="H339" s="13">
        <f t="shared" si="82"/>
        <v>0</v>
      </c>
      <c r="I339" s="110">
        <v>1</v>
      </c>
      <c r="J339" s="16">
        <f t="shared" si="83"/>
        <v>33</v>
      </c>
      <c r="K339" s="110"/>
      <c r="L339" s="13">
        <f t="shared" si="84"/>
        <v>0</v>
      </c>
      <c r="M339" s="13">
        <f t="shared" si="85"/>
        <v>1</v>
      </c>
      <c r="N339" s="13">
        <f t="shared" si="86"/>
        <v>33</v>
      </c>
    </row>
    <row r="340" spans="2:14" s="9" customFormat="1" ht="15.75" x14ac:dyDescent="0.25">
      <c r="B340" s="108" t="s">
        <v>369</v>
      </c>
      <c r="C340" s="11"/>
      <c r="D340" s="12" t="s">
        <v>17</v>
      </c>
      <c r="E340" s="12"/>
      <c r="F340" s="109">
        <v>1.6</v>
      </c>
      <c r="G340" s="110"/>
      <c r="H340" s="13">
        <f t="shared" si="82"/>
        <v>0</v>
      </c>
      <c r="I340" s="110">
        <v>33</v>
      </c>
      <c r="J340" s="16">
        <f t="shared" si="83"/>
        <v>52.800000000000004</v>
      </c>
      <c r="K340" s="110"/>
      <c r="L340" s="13">
        <f t="shared" si="84"/>
        <v>0</v>
      </c>
      <c r="M340" s="13">
        <f t="shared" si="85"/>
        <v>33</v>
      </c>
      <c r="N340" s="13">
        <f t="shared" si="86"/>
        <v>52.800000000000004</v>
      </c>
    </row>
    <row r="341" spans="2:14" s="9" customFormat="1" ht="15.75" x14ac:dyDescent="0.25">
      <c r="B341" s="108" t="s">
        <v>364</v>
      </c>
      <c r="C341" s="11"/>
      <c r="D341" s="12" t="s">
        <v>17</v>
      </c>
      <c r="E341" s="12"/>
      <c r="F341" s="109">
        <v>10.6</v>
      </c>
      <c r="G341" s="110"/>
      <c r="H341" s="13">
        <f t="shared" si="82"/>
        <v>0</v>
      </c>
      <c r="I341" s="110">
        <v>2</v>
      </c>
      <c r="J341" s="16">
        <f t="shared" si="83"/>
        <v>21.2</v>
      </c>
      <c r="K341" s="110"/>
      <c r="L341" s="13">
        <f t="shared" si="84"/>
        <v>0</v>
      </c>
      <c r="M341" s="13">
        <f t="shared" si="85"/>
        <v>2</v>
      </c>
      <c r="N341" s="13">
        <f t="shared" si="86"/>
        <v>21.2</v>
      </c>
    </row>
    <row r="342" spans="2:14" s="9" customFormat="1" ht="15.75" x14ac:dyDescent="0.25">
      <c r="B342" s="108" t="s">
        <v>370</v>
      </c>
      <c r="C342" s="11"/>
      <c r="D342" s="12" t="s">
        <v>17</v>
      </c>
      <c r="E342" s="12"/>
      <c r="F342" s="109">
        <v>1.44</v>
      </c>
      <c r="G342" s="110"/>
      <c r="H342" s="13">
        <f t="shared" si="82"/>
        <v>0</v>
      </c>
      <c r="I342" s="110">
        <v>69</v>
      </c>
      <c r="J342" s="16">
        <f t="shared" si="83"/>
        <v>99.36</v>
      </c>
      <c r="K342" s="110"/>
      <c r="L342" s="13">
        <f t="shared" si="84"/>
        <v>0</v>
      </c>
      <c r="M342" s="13">
        <f t="shared" si="85"/>
        <v>69</v>
      </c>
      <c r="N342" s="13">
        <f t="shared" si="86"/>
        <v>99.36</v>
      </c>
    </row>
    <row r="343" spans="2:14" s="9" customFormat="1" ht="15.75" x14ac:dyDescent="0.25">
      <c r="B343" s="108" t="s">
        <v>371</v>
      </c>
      <c r="C343" s="11"/>
      <c r="D343" s="12" t="s">
        <v>17</v>
      </c>
      <c r="E343" s="12"/>
      <c r="F343" s="109">
        <v>41.32</v>
      </c>
      <c r="G343" s="110"/>
      <c r="H343" s="13">
        <f t="shared" si="82"/>
        <v>0</v>
      </c>
      <c r="I343" s="110">
        <v>1</v>
      </c>
      <c r="J343" s="16">
        <f t="shared" si="83"/>
        <v>41.32</v>
      </c>
      <c r="K343" s="110"/>
      <c r="L343" s="13">
        <f t="shared" si="84"/>
        <v>0</v>
      </c>
      <c r="M343" s="13">
        <f t="shared" si="85"/>
        <v>1</v>
      </c>
      <c r="N343" s="13">
        <f t="shared" si="86"/>
        <v>41.32</v>
      </c>
    </row>
    <row r="344" spans="2:14" s="9" customFormat="1" ht="15.75" x14ac:dyDescent="0.25">
      <c r="B344" s="108" t="s">
        <v>372</v>
      </c>
      <c r="C344" s="11"/>
      <c r="D344" s="12" t="s">
        <v>17</v>
      </c>
      <c r="E344" s="12"/>
      <c r="F344" s="109">
        <v>288</v>
      </c>
      <c r="G344" s="110"/>
      <c r="H344" s="13">
        <f t="shared" si="82"/>
        <v>0</v>
      </c>
      <c r="I344" s="110">
        <v>1</v>
      </c>
      <c r="J344" s="16">
        <f t="shared" si="83"/>
        <v>288</v>
      </c>
      <c r="K344" s="110"/>
      <c r="L344" s="13">
        <f t="shared" si="84"/>
        <v>0</v>
      </c>
      <c r="M344" s="13">
        <f t="shared" si="85"/>
        <v>1</v>
      </c>
      <c r="N344" s="13">
        <f t="shared" si="86"/>
        <v>288</v>
      </c>
    </row>
    <row r="345" spans="2:14" s="9" customFormat="1" ht="15.75" x14ac:dyDescent="0.25">
      <c r="B345" s="108" t="s">
        <v>373</v>
      </c>
      <c r="C345" s="11"/>
      <c r="D345" s="12" t="s">
        <v>17</v>
      </c>
      <c r="E345" s="12"/>
      <c r="F345" s="109">
        <v>34.96</v>
      </c>
      <c r="G345" s="110"/>
      <c r="H345" s="13">
        <f t="shared" si="82"/>
        <v>0</v>
      </c>
      <c r="I345" s="110">
        <v>1</v>
      </c>
      <c r="J345" s="16">
        <f t="shared" si="83"/>
        <v>34.96</v>
      </c>
      <c r="K345" s="110"/>
      <c r="L345" s="13">
        <f t="shared" si="84"/>
        <v>0</v>
      </c>
      <c r="M345" s="13">
        <f t="shared" si="85"/>
        <v>1</v>
      </c>
      <c r="N345" s="13">
        <f t="shared" si="86"/>
        <v>34.96</v>
      </c>
    </row>
    <row r="346" spans="2:14" s="9" customFormat="1" ht="15.75" x14ac:dyDescent="0.25">
      <c r="B346" s="108" t="s">
        <v>374</v>
      </c>
      <c r="C346" s="11"/>
      <c r="D346" s="12" t="s">
        <v>17</v>
      </c>
      <c r="E346" s="12"/>
      <c r="F346" s="109">
        <v>2.3199999999999998</v>
      </c>
      <c r="G346" s="110"/>
      <c r="H346" s="13">
        <f t="shared" si="82"/>
        <v>0</v>
      </c>
      <c r="I346" s="110">
        <v>10</v>
      </c>
      <c r="J346" s="16">
        <f t="shared" si="83"/>
        <v>23.2</v>
      </c>
      <c r="K346" s="110"/>
      <c r="L346" s="13">
        <f t="shared" si="84"/>
        <v>0</v>
      </c>
      <c r="M346" s="13">
        <f t="shared" si="85"/>
        <v>10</v>
      </c>
      <c r="N346" s="13">
        <f t="shared" si="86"/>
        <v>23.2</v>
      </c>
    </row>
    <row r="347" spans="2:14" s="9" customFormat="1" ht="15.75" x14ac:dyDescent="0.25">
      <c r="B347" s="108" t="s">
        <v>375</v>
      </c>
      <c r="C347" s="11"/>
      <c r="D347" s="12" t="s">
        <v>17</v>
      </c>
      <c r="E347" s="12"/>
      <c r="F347" s="109">
        <v>26</v>
      </c>
      <c r="G347" s="110"/>
      <c r="H347" s="13">
        <f t="shared" si="82"/>
        <v>0</v>
      </c>
      <c r="I347" s="110">
        <v>1</v>
      </c>
      <c r="J347" s="16">
        <f t="shared" si="83"/>
        <v>26</v>
      </c>
      <c r="K347" s="110"/>
      <c r="L347" s="13">
        <f t="shared" si="84"/>
        <v>0</v>
      </c>
      <c r="M347" s="13">
        <f t="shared" si="85"/>
        <v>1</v>
      </c>
      <c r="N347" s="13">
        <f t="shared" si="86"/>
        <v>26</v>
      </c>
    </row>
    <row r="348" spans="2:14" s="9" customFormat="1" ht="15.75" x14ac:dyDescent="0.25">
      <c r="B348" s="108" t="s">
        <v>293</v>
      </c>
      <c r="C348" s="11"/>
      <c r="D348" s="12" t="s">
        <v>17</v>
      </c>
      <c r="E348" s="12"/>
      <c r="F348" s="109">
        <v>4.8600000000000003</v>
      </c>
      <c r="G348" s="110"/>
      <c r="H348" s="13">
        <f t="shared" si="82"/>
        <v>0</v>
      </c>
      <c r="I348" s="110">
        <v>106</v>
      </c>
      <c r="J348" s="16">
        <f t="shared" si="83"/>
        <v>515.16000000000008</v>
      </c>
      <c r="K348" s="110"/>
      <c r="L348" s="13">
        <f t="shared" si="84"/>
        <v>0</v>
      </c>
      <c r="M348" s="13">
        <f t="shared" si="85"/>
        <v>106</v>
      </c>
      <c r="N348" s="13">
        <f t="shared" si="86"/>
        <v>515.16000000000008</v>
      </c>
    </row>
    <row r="349" spans="2:14" s="9" customFormat="1" ht="15.75" x14ac:dyDescent="0.25">
      <c r="B349" s="108" t="s">
        <v>376</v>
      </c>
      <c r="C349" s="11"/>
      <c r="D349" s="12" t="s">
        <v>17</v>
      </c>
      <c r="E349" s="12"/>
      <c r="F349" s="109">
        <v>9.6357999999999997</v>
      </c>
      <c r="G349" s="110"/>
      <c r="H349" s="13">
        <f t="shared" si="82"/>
        <v>0</v>
      </c>
      <c r="I349" s="110">
        <v>13</v>
      </c>
      <c r="J349" s="16">
        <f t="shared" si="83"/>
        <v>125.2654</v>
      </c>
      <c r="K349" s="110"/>
      <c r="L349" s="13">
        <f t="shared" si="84"/>
        <v>0</v>
      </c>
      <c r="M349" s="13">
        <f t="shared" si="85"/>
        <v>13</v>
      </c>
      <c r="N349" s="13">
        <f t="shared" si="86"/>
        <v>125.2654</v>
      </c>
    </row>
    <row r="350" spans="2:14" s="9" customFormat="1" ht="15.75" x14ac:dyDescent="0.25">
      <c r="B350" s="108" t="s">
        <v>377</v>
      </c>
      <c r="C350" s="11"/>
      <c r="D350" s="12" t="s">
        <v>17</v>
      </c>
      <c r="E350" s="12"/>
      <c r="F350" s="109">
        <v>120</v>
      </c>
      <c r="G350" s="110"/>
      <c r="H350" s="13">
        <f t="shared" si="82"/>
        <v>0</v>
      </c>
      <c r="I350" s="110">
        <v>1</v>
      </c>
      <c r="J350" s="16">
        <f t="shared" si="83"/>
        <v>120</v>
      </c>
      <c r="K350" s="110"/>
      <c r="L350" s="13">
        <f t="shared" si="84"/>
        <v>0</v>
      </c>
      <c r="M350" s="13">
        <f t="shared" si="85"/>
        <v>1</v>
      </c>
      <c r="N350" s="13">
        <f t="shared" si="86"/>
        <v>120</v>
      </c>
    </row>
    <row r="351" spans="2:14" s="9" customFormat="1" ht="15.75" x14ac:dyDescent="0.25">
      <c r="B351" s="108" t="s">
        <v>378</v>
      </c>
      <c r="C351" s="11"/>
      <c r="D351" s="12" t="s">
        <v>17</v>
      </c>
      <c r="E351" s="12"/>
      <c r="F351" s="109">
        <v>0.24</v>
      </c>
      <c r="G351" s="110"/>
      <c r="H351" s="13">
        <f t="shared" si="82"/>
        <v>0</v>
      </c>
      <c r="I351" s="110">
        <v>97</v>
      </c>
      <c r="J351" s="16">
        <f t="shared" si="83"/>
        <v>23.279999999999998</v>
      </c>
      <c r="K351" s="110"/>
      <c r="L351" s="13">
        <f t="shared" si="84"/>
        <v>0</v>
      </c>
      <c r="M351" s="13">
        <f t="shared" si="85"/>
        <v>97</v>
      </c>
      <c r="N351" s="13">
        <f t="shared" si="86"/>
        <v>23.279999999999998</v>
      </c>
    </row>
    <row r="352" spans="2:14" s="9" customFormat="1" ht="15.75" x14ac:dyDescent="0.25">
      <c r="B352" s="108" t="s">
        <v>379</v>
      </c>
      <c r="C352" s="11"/>
      <c r="D352" s="12" t="s">
        <v>17</v>
      </c>
      <c r="E352" s="12"/>
      <c r="F352" s="109">
        <v>114</v>
      </c>
      <c r="G352" s="110"/>
      <c r="H352" s="13">
        <f t="shared" si="82"/>
        <v>0</v>
      </c>
      <c r="I352" s="110">
        <v>1</v>
      </c>
      <c r="J352" s="16">
        <f t="shared" si="83"/>
        <v>114</v>
      </c>
      <c r="K352" s="110"/>
      <c r="L352" s="13">
        <f t="shared" si="84"/>
        <v>0</v>
      </c>
      <c r="M352" s="13">
        <f t="shared" si="85"/>
        <v>1</v>
      </c>
      <c r="N352" s="13">
        <f t="shared" si="86"/>
        <v>114</v>
      </c>
    </row>
    <row r="353" spans="2:14" s="9" customFormat="1" ht="15.75" x14ac:dyDescent="0.25">
      <c r="B353" s="108" t="s">
        <v>380</v>
      </c>
      <c r="C353" s="11"/>
      <c r="D353" s="12" t="s">
        <v>17</v>
      </c>
      <c r="E353" s="12"/>
      <c r="F353" s="109">
        <v>2</v>
      </c>
      <c r="G353" s="110"/>
      <c r="H353" s="13">
        <f t="shared" si="82"/>
        <v>0</v>
      </c>
      <c r="I353" s="110">
        <v>81</v>
      </c>
      <c r="J353" s="16">
        <f t="shared" si="83"/>
        <v>162</v>
      </c>
      <c r="K353" s="110"/>
      <c r="L353" s="13">
        <f t="shared" si="84"/>
        <v>0</v>
      </c>
      <c r="M353" s="13">
        <f t="shared" si="85"/>
        <v>81</v>
      </c>
      <c r="N353" s="13">
        <f t="shared" si="86"/>
        <v>162</v>
      </c>
    </row>
    <row r="354" spans="2:14" s="9" customFormat="1" ht="15.75" x14ac:dyDescent="0.25">
      <c r="B354" s="108" t="s">
        <v>381</v>
      </c>
      <c r="C354" s="11"/>
      <c r="D354" s="12" t="s">
        <v>17</v>
      </c>
      <c r="E354" s="12"/>
      <c r="F354" s="109">
        <v>11</v>
      </c>
      <c r="G354" s="110"/>
      <c r="H354" s="13">
        <f t="shared" si="82"/>
        <v>0</v>
      </c>
      <c r="I354" s="110">
        <v>16</v>
      </c>
      <c r="J354" s="16">
        <f t="shared" si="83"/>
        <v>176</v>
      </c>
      <c r="K354" s="110"/>
      <c r="L354" s="13">
        <f t="shared" si="84"/>
        <v>0</v>
      </c>
      <c r="M354" s="13">
        <f t="shared" si="85"/>
        <v>16</v>
      </c>
      <c r="N354" s="13">
        <f t="shared" si="86"/>
        <v>176</v>
      </c>
    </row>
    <row r="355" spans="2:14" s="9" customFormat="1" ht="15.75" x14ac:dyDescent="0.25">
      <c r="B355" s="108" t="s">
        <v>382</v>
      </c>
      <c r="C355" s="11"/>
      <c r="D355" s="12" t="s">
        <v>17</v>
      </c>
      <c r="E355" s="12"/>
      <c r="F355" s="109">
        <v>7.367</v>
      </c>
      <c r="G355" s="110"/>
      <c r="H355" s="13">
        <f t="shared" si="82"/>
        <v>0</v>
      </c>
      <c r="I355" s="110">
        <v>63</v>
      </c>
      <c r="J355" s="16">
        <f t="shared" si="83"/>
        <v>464.12099999999998</v>
      </c>
      <c r="K355" s="110"/>
      <c r="L355" s="13">
        <f t="shared" si="84"/>
        <v>0</v>
      </c>
      <c r="M355" s="13">
        <f t="shared" si="85"/>
        <v>63</v>
      </c>
      <c r="N355" s="13">
        <f t="shared" si="86"/>
        <v>464.12099999999998</v>
      </c>
    </row>
    <row r="356" spans="2:14" s="9" customFormat="1" ht="15.75" x14ac:dyDescent="0.25">
      <c r="B356" s="108" t="s">
        <v>383</v>
      </c>
      <c r="C356" s="11"/>
      <c r="D356" s="12" t="s">
        <v>17</v>
      </c>
      <c r="E356" s="12"/>
      <c r="F356" s="109">
        <v>56.95</v>
      </c>
      <c r="G356" s="110"/>
      <c r="H356" s="13">
        <f t="shared" si="82"/>
        <v>0</v>
      </c>
      <c r="I356" s="110">
        <v>1</v>
      </c>
      <c r="J356" s="16">
        <f t="shared" si="83"/>
        <v>56.95</v>
      </c>
      <c r="K356" s="110"/>
      <c r="L356" s="13">
        <f t="shared" si="84"/>
        <v>0</v>
      </c>
      <c r="M356" s="13">
        <f t="shared" si="85"/>
        <v>1</v>
      </c>
      <c r="N356" s="13">
        <f t="shared" si="86"/>
        <v>56.95</v>
      </c>
    </row>
    <row r="357" spans="2:14" s="9" customFormat="1" ht="15.75" x14ac:dyDescent="0.25">
      <c r="B357" s="108" t="s">
        <v>384</v>
      </c>
      <c r="C357" s="11"/>
      <c r="D357" s="12" t="s">
        <v>17</v>
      </c>
      <c r="E357" s="12"/>
      <c r="F357" s="109">
        <v>1.9</v>
      </c>
      <c r="G357" s="110"/>
      <c r="H357" s="13">
        <f t="shared" si="82"/>
        <v>0</v>
      </c>
      <c r="I357" s="110">
        <v>16</v>
      </c>
      <c r="J357" s="16">
        <f t="shared" si="83"/>
        <v>30.4</v>
      </c>
      <c r="K357" s="110"/>
      <c r="L357" s="13">
        <f t="shared" si="84"/>
        <v>0</v>
      </c>
      <c r="M357" s="13">
        <f t="shared" si="85"/>
        <v>16</v>
      </c>
      <c r="N357" s="13">
        <f t="shared" si="86"/>
        <v>30.4</v>
      </c>
    </row>
    <row r="358" spans="2:14" s="9" customFormat="1" ht="15.75" x14ac:dyDescent="0.25">
      <c r="B358" s="108" t="s">
        <v>385</v>
      </c>
      <c r="C358" s="11"/>
      <c r="D358" s="12" t="s">
        <v>17</v>
      </c>
      <c r="E358" s="12"/>
      <c r="F358" s="109">
        <v>0.78590000000000004</v>
      </c>
      <c r="G358" s="110"/>
      <c r="H358" s="13">
        <f t="shared" si="82"/>
        <v>0</v>
      </c>
      <c r="I358" s="110">
        <v>961</v>
      </c>
      <c r="J358" s="16">
        <f t="shared" si="83"/>
        <v>755.24990000000003</v>
      </c>
      <c r="K358" s="110"/>
      <c r="L358" s="13">
        <f t="shared" si="84"/>
        <v>0</v>
      </c>
      <c r="M358" s="13">
        <f t="shared" si="85"/>
        <v>961</v>
      </c>
      <c r="N358" s="13">
        <f t="shared" si="86"/>
        <v>755.24990000000003</v>
      </c>
    </row>
    <row r="359" spans="2:14" s="9" customFormat="1" ht="15.75" x14ac:dyDescent="0.25">
      <c r="B359" s="108" t="s">
        <v>386</v>
      </c>
      <c r="C359" s="11"/>
      <c r="D359" s="12" t="s">
        <v>17</v>
      </c>
      <c r="E359" s="12"/>
      <c r="F359" s="109">
        <v>7.14</v>
      </c>
      <c r="G359" s="110"/>
      <c r="H359" s="13">
        <f t="shared" si="82"/>
        <v>0</v>
      </c>
      <c r="I359" s="110">
        <v>8</v>
      </c>
      <c r="J359" s="16">
        <f t="shared" si="83"/>
        <v>57.12</v>
      </c>
      <c r="K359" s="110"/>
      <c r="L359" s="13">
        <f t="shared" si="84"/>
        <v>0</v>
      </c>
      <c r="M359" s="13">
        <f t="shared" si="85"/>
        <v>8</v>
      </c>
      <c r="N359" s="13">
        <f t="shared" si="86"/>
        <v>57.12</v>
      </c>
    </row>
    <row r="360" spans="2:14" s="9" customFormat="1" ht="15.75" x14ac:dyDescent="0.25">
      <c r="B360" s="108" t="s">
        <v>387</v>
      </c>
      <c r="C360" s="11"/>
      <c r="D360" s="12" t="s">
        <v>17</v>
      </c>
      <c r="E360" s="12"/>
      <c r="F360" s="109">
        <v>3</v>
      </c>
      <c r="G360" s="110"/>
      <c r="H360" s="13">
        <f t="shared" si="82"/>
        <v>0</v>
      </c>
      <c r="I360" s="110">
        <v>18</v>
      </c>
      <c r="J360" s="16">
        <f t="shared" si="83"/>
        <v>54</v>
      </c>
      <c r="K360" s="110"/>
      <c r="L360" s="13">
        <f t="shared" si="84"/>
        <v>0</v>
      </c>
      <c r="M360" s="13">
        <f t="shared" si="85"/>
        <v>18</v>
      </c>
      <c r="N360" s="13">
        <f t="shared" si="86"/>
        <v>54</v>
      </c>
    </row>
    <row r="361" spans="2:14" s="9" customFormat="1" ht="15.75" x14ac:dyDescent="0.25">
      <c r="B361" s="108" t="s">
        <v>388</v>
      </c>
      <c r="C361" s="11"/>
      <c r="D361" s="12" t="s">
        <v>17</v>
      </c>
      <c r="E361" s="12"/>
      <c r="F361" s="109">
        <v>7.78</v>
      </c>
      <c r="G361" s="110"/>
      <c r="H361" s="13">
        <f t="shared" si="82"/>
        <v>0</v>
      </c>
      <c r="I361" s="110">
        <v>3</v>
      </c>
      <c r="J361" s="16">
        <f t="shared" si="83"/>
        <v>23.34</v>
      </c>
      <c r="K361" s="110"/>
      <c r="L361" s="13">
        <f t="shared" si="84"/>
        <v>0</v>
      </c>
      <c r="M361" s="13">
        <f t="shared" si="85"/>
        <v>3</v>
      </c>
      <c r="N361" s="13">
        <f t="shared" si="86"/>
        <v>23.34</v>
      </c>
    </row>
    <row r="362" spans="2:14" s="9" customFormat="1" ht="15.75" x14ac:dyDescent="0.25">
      <c r="B362" s="108" t="s">
        <v>389</v>
      </c>
      <c r="C362" s="11"/>
      <c r="D362" s="12" t="s">
        <v>17</v>
      </c>
      <c r="E362" s="12"/>
      <c r="F362" s="109">
        <v>0.9</v>
      </c>
      <c r="G362" s="110"/>
      <c r="H362" s="13">
        <f t="shared" si="82"/>
        <v>0</v>
      </c>
      <c r="I362" s="110">
        <v>35</v>
      </c>
      <c r="J362" s="16">
        <f t="shared" si="83"/>
        <v>31.5</v>
      </c>
      <c r="K362" s="110"/>
      <c r="L362" s="13">
        <f t="shared" si="84"/>
        <v>0</v>
      </c>
      <c r="M362" s="13">
        <f t="shared" si="85"/>
        <v>35</v>
      </c>
      <c r="N362" s="13">
        <f t="shared" si="86"/>
        <v>31.5</v>
      </c>
    </row>
    <row r="363" spans="2:14" s="9" customFormat="1" ht="15.75" x14ac:dyDescent="0.25">
      <c r="B363" s="108" t="s">
        <v>390</v>
      </c>
      <c r="C363" s="11"/>
      <c r="D363" s="12" t="s">
        <v>17</v>
      </c>
      <c r="E363" s="12"/>
      <c r="F363" s="109">
        <v>110</v>
      </c>
      <c r="G363" s="110"/>
      <c r="H363" s="13">
        <f t="shared" si="82"/>
        <v>0</v>
      </c>
      <c r="I363" s="110">
        <v>1</v>
      </c>
      <c r="J363" s="16">
        <f t="shared" si="83"/>
        <v>110</v>
      </c>
      <c r="K363" s="110"/>
      <c r="L363" s="13">
        <f t="shared" si="84"/>
        <v>0</v>
      </c>
      <c r="M363" s="13">
        <f t="shared" si="85"/>
        <v>1</v>
      </c>
      <c r="N363" s="13">
        <f t="shared" si="86"/>
        <v>110</v>
      </c>
    </row>
    <row r="364" spans="2:14" s="9" customFormat="1" ht="15.75" x14ac:dyDescent="0.25">
      <c r="B364" s="111" t="s">
        <v>391</v>
      </c>
      <c r="C364" s="11"/>
      <c r="D364" s="12" t="s">
        <v>17</v>
      </c>
      <c r="E364" s="12"/>
      <c r="F364" s="112">
        <v>40</v>
      </c>
      <c r="G364" s="113"/>
      <c r="H364" s="13">
        <f t="shared" si="82"/>
        <v>0</v>
      </c>
      <c r="I364" s="113">
        <v>1</v>
      </c>
      <c r="J364" s="16">
        <f t="shared" si="83"/>
        <v>40</v>
      </c>
      <c r="K364" s="113"/>
      <c r="L364" s="13">
        <f t="shared" si="84"/>
        <v>0</v>
      </c>
      <c r="M364" s="13">
        <f t="shared" si="85"/>
        <v>1</v>
      </c>
      <c r="N364" s="13">
        <f t="shared" si="86"/>
        <v>40</v>
      </c>
    </row>
    <row r="365" spans="2:14" s="9" customFormat="1" ht="15.75" x14ac:dyDescent="0.25">
      <c r="B365" s="111" t="s">
        <v>392</v>
      </c>
      <c r="C365" s="11"/>
      <c r="D365" s="12" t="s">
        <v>17</v>
      </c>
      <c r="E365" s="12"/>
      <c r="F365" s="112">
        <v>6.12</v>
      </c>
      <c r="G365" s="113"/>
      <c r="H365" s="13">
        <f t="shared" si="82"/>
        <v>0</v>
      </c>
      <c r="I365" s="113">
        <v>2</v>
      </c>
      <c r="J365" s="16">
        <f t="shared" si="83"/>
        <v>12.24</v>
      </c>
      <c r="K365" s="113"/>
      <c r="L365" s="13">
        <f t="shared" si="84"/>
        <v>0</v>
      </c>
      <c r="M365" s="13">
        <f t="shared" si="85"/>
        <v>2</v>
      </c>
      <c r="N365" s="13">
        <f t="shared" si="86"/>
        <v>12.24</v>
      </c>
    </row>
    <row r="366" spans="2:14" s="9" customFormat="1" x14ac:dyDescent="0.25">
      <c r="B366" s="142" t="s">
        <v>161</v>
      </c>
      <c r="C366" s="42">
        <v>2215264</v>
      </c>
      <c r="D366" s="53" t="s">
        <v>17</v>
      </c>
      <c r="E366" s="53">
        <v>9</v>
      </c>
      <c r="F366" s="53">
        <f>E366*2</f>
        <v>18</v>
      </c>
      <c r="G366" s="62"/>
      <c r="H366" s="64">
        <f t="shared" si="82"/>
        <v>0</v>
      </c>
      <c r="I366" s="62">
        <v>1</v>
      </c>
      <c r="J366" s="16">
        <f t="shared" si="83"/>
        <v>18</v>
      </c>
      <c r="K366" s="62"/>
      <c r="L366" s="13">
        <f t="shared" si="84"/>
        <v>0</v>
      </c>
      <c r="M366" s="40">
        <f>G366+I366-K366</f>
        <v>1</v>
      </c>
      <c r="N366" s="40">
        <f>H366+J366-L366</f>
        <v>18</v>
      </c>
    </row>
    <row r="367" spans="2:14" s="9" customFormat="1" x14ac:dyDescent="0.25">
      <c r="B367" s="60" t="s">
        <v>162</v>
      </c>
      <c r="C367" s="42">
        <v>2215152</v>
      </c>
      <c r="D367" s="43" t="s">
        <v>17</v>
      </c>
      <c r="E367" s="53">
        <v>5.13</v>
      </c>
      <c r="F367" s="53">
        <f t="shared" ref="F367:F401" si="87">E367*2</f>
        <v>10.26</v>
      </c>
      <c r="G367" s="62"/>
      <c r="H367" s="64">
        <f t="shared" si="82"/>
        <v>0</v>
      </c>
      <c r="I367" s="62">
        <v>4</v>
      </c>
      <c r="J367" s="16">
        <f t="shared" si="83"/>
        <v>41.04</v>
      </c>
      <c r="K367" s="62"/>
      <c r="L367" s="13">
        <f t="shared" si="84"/>
        <v>0</v>
      </c>
      <c r="M367" s="40">
        <f>G367+I367-K367</f>
        <v>4</v>
      </c>
      <c r="N367" s="40">
        <f>H367+J367-L367</f>
        <v>41.04</v>
      </c>
    </row>
    <row r="368" spans="2:14" s="9" customFormat="1" x14ac:dyDescent="0.25">
      <c r="B368" s="60" t="s">
        <v>163</v>
      </c>
      <c r="C368" s="42">
        <v>2217189</v>
      </c>
      <c r="D368" s="43" t="s">
        <v>17</v>
      </c>
      <c r="E368" s="53">
        <v>8</v>
      </c>
      <c r="F368" s="53">
        <f t="shared" si="87"/>
        <v>16</v>
      </c>
      <c r="G368" s="62"/>
      <c r="H368" s="64">
        <f t="shared" si="82"/>
        <v>0</v>
      </c>
      <c r="I368" s="62">
        <v>1</v>
      </c>
      <c r="J368" s="16">
        <f t="shared" si="83"/>
        <v>16</v>
      </c>
      <c r="K368" s="62"/>
      <c r="L368" s="13">
        <f t="shared" si="84"/>
        <v>0</v>
      </c>
      <c r="M368" s="40">
        <f t="shared" ref="M368:M395" si="88">G368+I368-K368</f>
        <v>1</v>
      </c>
      <c r="N368" s="40">
        <f t="shared" ref="N368:N395" si="89">H368+J368-L368</f>
        <v>16</v>
      </c>
    </row>
    <row r="369" spans="2:14" s="9" customFormat="1" x14ac:dyDescent="0.25">
      <c r="B369" s="60" t="s">
        <v>164</v>
      </c>
      <c r="C369" s="42">
        <v>2215137</v>
      </c>
      <c r="D369" s="53" t="s">
        <v>17</v>
      </c>
      <c r="E369" s="53">
        <v>0.2</v>
      </c>
      <c r="F369" s="53">
        <f t="shared" si="87"/>
        <v>0.4</v>
      </c>
      <c r="G369" s="62"/>
      <c r="H369" s="64">
        <f t="shared" si="82"/>
        <v>0</v>
      </c>
      <c r="I369" s="62">
        <v>1000</v>
      </c>
      <c r="J369" s="16">
        <f t="shared" si="83"/>
        <v>400</v>
      </c>
      <c r="K369" s="62"/>
      <c r="L369" s="13">
        <f t="shared" si="84"/>
        <v>0</v>
      </c>
      <c r="M369" s="40">
        <f t="shared" si="88"/>
        <v>1000</v>
      </c>
      <c r="N369" s="40">
        <f t="shared" si="89"/>
        <v>400</v>
      </c>
    </row>
    <row r="370" spans="2:14" s="9" customFormat="1" x14ac:dyDescent="0.25">
      <c r="B370" s="60" t="s">
        <v>165</v>
      </c>
      <c r="C370" s="42">
        <v>2215151</v>
      </c>
      <c r="D370" s="53" t="s">
        <v>17</v>
      </c>
      <c r="E370" s="53">
        <v>15.79</v>
      </c>
      <c r="F370" s="53">
        <f t="shared" si="87"/>
        <v>31.58</v>
      </c>
      <c r="G370" s="62"/>
      <c r="H370" s="64">
        <f t="shared" si="82"/>
        <v>0</v>
      </c>
      <c r="I370" s="62">
        <v>4</v>
      </c>
      <c r="J370" s="16">
        <f t="shared" si="83"/>
        <v>126.32</v>
      </c>
      <c r="K370" s="62"/>
      <c r="L370" s="13">
        <f t="shared" si="84"/>
        <v>0</v>
      </c>
      <c r="M370" s="40">
        <f t="shared" si="88"/>
        <v>4</v>
      </c>
      <c r="N370" s="40">
        <f t="shared" si="89"/>
        <v>126.32</v>
      </c>
    </row>
    <row r="371" spans="2:14" s="9" customFormat="1" x14ac:dyDescent="0.25">
      <c r="B371" s="60" t="s">
        <v>166</v>
      </c>
      <c r="C371" s="42">
        <v>2215387</v>
      </c>
      <c r="D371" s="43" t="s">
        <v>17</v>
      </c>
      <c r="E371" s="53">
        <v>1.5</v>
      </c>
      <c r="F371" s="53">
        <f t="shared" si="87"/>
        <v>3</v>
      </c>
      <c r="G371" s="62"/>
      <c r="H371" s="64">
        <f t="shared" si="82"/>
        <v>0</v>
      </c>
      <c r="I371" s="62">
        <v>30</v>
      </c>
      <c r="J371" s="16">
        <f t="shared" si="83"/>
        <v>90</v>
      </c>
      <c r="K371" s="62"/>
      <c r="L371" s="13">
        <f t="shared" si="84"/>
        <v>0</v>
      </c>
      <c r="M371" s="40">
        <f t="shared" si="88"/>
        <v>30</v>
      </c>
      <c r="N371" s="40">
        <f t="shared" si="89"/>
        <v>90</v>
      </c>
    </row>
    <row r="372" spans="2:14" s="9" customFormat="1" x14ac:dyDescent="0.25">
      <c r="B372" s="41" t="s">
        <v>167</v>
      </c>
      <c r="C372" s="39">
        <v>2217023</v>
      </c>
      <c r="D372" s="40" t="s">
        <v>17</v>
      </c>
      <c r="E372" s="40">
        <v>0.5</v>
      </c>
      <c r="F372" s="40">
        <f t="shared" si="87"/>
        <v>1</v>
      </c>
      <c r="G372" s="62"/>
      <c r="H372" s="64">
        <f t="shared" si="82"/>
        <v>0</v>
      </c>
      <c r="I372" s="62">
        <v>1</v>
      </c>
      <c r="J372" s="16">
        <f t="shared" si="83"/>
        <v>1</v>
      </c>
      <c r="K372" s="62"/>
      <c r="L372" s="13">
        <f t="shared" si="84"/>
        <v>0</v>
      </c>
      <c r="M372" s="40">
        <f t="shared" si="88"/>
        <v>1</v>
      </c>
      <c r="N372" s="40">
        <f t="shared" si="89"/>
        <v>1</v>
      </c>
    </row>
    <row r="373" spans="2:14" s="9" customFormat="1" x14ac:dyDescent="0.25">
      <c r="B373" s="41" t="s">
        <v>168</v>
      </c>
      <c r="C373" s="39">
        <v>2217060</v>
      </c>
      <c r="D373" s="40" t="s">
        <v>17</v>
      </c>
      <c r="E373" s="40">
        <v>0.2</v>
      </c>
      <c r="F373" s="40">
        <f t="shared" si="87"/>
        <v>0.4</v>
      </c>
      <c r="G373" s="62"/>
      <c r="H373" s="64">
        <f t="shared" si="82"/>
        <v>0</v>
      </c>
      <c r="I373" s="62">
        <v>30</v>
      </c>
      <c r="J373" s="16">
        <f t="shared" si="83"/>
        <v>12</v>
      </c>
      <c r="K373" s="62"/>
      <c r="L373" s="13">
        <f t="shared" si="84"/>
        <v>0</v>
      </c>
      <c r="M373" s="40">
        <f t="shared" si="88"/>
        <v>30</v>
      </c>
      <c r="N373" s="40">
        <f t="shared" si="89"/>
        <v>12</v>
      </c>
    </row>
    <row r="374" spans="2:14" s="9" customFormat="1" x14ac:dyDescent="0.25">
      <c r="B374" s="41" t="s">
        <v>169</v>
      </c>
      <c r="C374" s="39">
        <v>2217020</v>
      </c>
      <c r="D374" s="40" t="s">
        <v>17</v>
      </c>
      <c r="E374" s="40">
        <v>18</v>
      </c>
      <c r="F374" s="40">
        <f t="shared" si="87"/>
        <v>36</v>
      </c>
      <c r="G374" s="62"/>
      <c r="H374" s="64">
        <f t="shared" si="82"/>
        <v>0</v>
      </c>
      <c r="I374" s="62">
        <v>1</v>
      </c>
      <c r="J374" s="16">
        <f t="shared" si="83"/>
        <v>36</v>
      </c>
      <c r="K374" s="62"/>
      <c r="L374" s="13">
        <f t="shared" si="84"/>
        <v>0</v>
      </c>
      <c r="M374" s="40">
        <f t="shared" si="88"/>
        <v>1</v>
      </c>
      <c r="N374" s="40">
        <f t="shared" si="89"/>
        <v>36</v>
      </c>
    </row>
    <row r="375" spans="2:14" s="9" customFormat="1" x14ac:dyDescent="0.25">
      <c r="B375" s="41" t="s">
        <v>170</v>
      </c>
      <c r="C375" s="39">
        <v>2217025</v>
      </c>
      <c r="D375" s="40" t="s">
        <v>17</v>
      </c>
      <c r="E375" s="40">
        <v>47</v>
      </c>
      <c r="F375" s="40">
        <f t="shared" si="87"/>
        <v>94</v>
      </c>
      <c r="G375" s="62"/>
      <c r="H375" s="64">
        <f t="shared" si="82"/>
        <v>0</v>
      </c>
      <c r="I375" s="62">
        <v>1</v>
      </c>
      <c r="J375" s="16">
        <f t="shared" si="83"/>
        <v>94</v>
      </c>
      <c r="K375" s="62"/>
      <c r="L375" s="13">
        <f t="shared" si="84"/>
        <v>0</v>
      </c>
      <c r="M375" s="40">
        <f t="shared" si="88"/>
        <v>1</v>
      </c>
      <c r="N375" s="40">
        <f t="shared" si="89"/>
        <v>94</v>
      </c>
    </row>
    <row r="376" spans="2:14" s="9" customFormat="1" x14ac:dyDescent="0.25">
      <c r="B376" s="50" t="s">
        <v>171</v>
      </c>
      <c r="C376" s="44">
        <v>2217054</v>
      </c>
      <c r="D376" s="43" t="s">
        <v>17</v>
      </c>
      <c r="E376" s="45">
        <v>0.4</v>
      </c>
      <c r="F376" s="40">
        <f t="shared" si="87"/>
        <v>0.8</v>
      </c>
      <c r="G376" s="62"/>
      <c r="H376" s="64">
        <f t="shared" si="82"/>
        <v>0</v>
      </c>
      <c r="I376" s="62">
        <v>1</v>
      </c>
      <c r="J376" s="16">
        <f t="shared" si="83"/>
        <v>0.8</v>
      </c>
      <c r="K376" s="62"/>
      <c r="L376" s="13">
        <f t="shared" si="84"/>
        <v>0</v>
      </c>
      <c r="M376" s="43">
        <f t="shared" si="88"/>
        <v>1</v>
      </c>
      <c r="N376" s="43">
        <f t="shared" si="89"/>
        <v>0.8</v>
      </c>
    </row>
    <row r="377" spans="2:14" s="9" customFormat="1" x14ac:dyDescent="0.25">
      <c r="B377" s="50" t="s">
        <v>172</v>
      </c>
      <c r="C377" s="44">
        <v>2217046</v>
      </c>
      <c r="D377" s="43" t="s">
        <v>17</v>
      </c>
      <c r="E377" s="45">
        <v>0.4</v>
      </c>
      <c r="F377" s="40">
        <f t="shared" si="87"/>
        <v>0.8</v>
      </c>
      <c r="G377" s="62"/>
      <c r="H377" s="64">
        <f t="shared" si="82"/>
        <v>0</v>
      </c>
      <c r="I377" s="62">
        <v>1</v>
      </c>
      <c r="J377" s="16">
        <f t="shared" si="83"/>
        <v>0.8</v>
      </c>
      <c r="K377" s="62"/>
      <c r="L377" s="13">
        <f t="shared" si="84"/>
        <v>0</v>
      </c>
      <c r="M377" s="43">
        <f t="shared" si="88"/>
        <v>1</v>
      </c>
      <c r="N377" s="43">
        <f t="shared" si="89"/>
        <v>0.8</v>
      </c>
    </row>
    <row r="378" spans="2:14" s="9" customFormat="1" x14ac:dyDescent="0.25">
      <c r="B378" s="50" t="s">
        <v>173</v>
      </c>
      <c r="C378" s="44">
        <v>2217051</v>
      </c>
      <c r="D378" s="43" t="s">
        <v>17</v>
      </c>
      <c r="E378" s="45">
        <v>0.4</v>
      </c>
      <c r="F378" s="40">
        <f t="shared" si="87"/>
        <v>0.8</v>
      </c>
      <c r="G378" s="62"/>
      <c r="H378" s="64">
        <f t="shared" si="82"/>
        <v>0</v>
      </c>
      <c r="I378" s="62">
        <v>23</v>
      </c>
      <c r="J378" s="16">
        <f t="shared" si="83"/>
        <v>18.400000000000002</v>
      </c>
      <c r="K378" s="62"/>
      <c r="L378" s="13">
        <f t="shared" si="84"/>
        <v>0</v>
      </c>
      <c r="M378" s="40">
        <f t="shared" si="88"/>
        <v>23</v>
      </c>
      <c r="N378" s="40">
        <f t="shared" si="89"/>
        <v>18.400000000000002</v>
      </c>
    </row>
    <row r="379" spans="2:14" s="9" customFormat="1" x14ac:dyDescent="0.25">
      <c r="B379" s="50" t="s">
        <v>174</v>
      </c>
      <c r="C379" s="44">
        <v>2217040</v>
      </c>
      <c r="D379" s="43" t="s">
        <v>17</v>
      </c>
      <c r="E379" s="45">
        <v>1.2</v>
      </c>
      <c r="F379" s="40">
        <f t="shared" si="87"/>
        <v>2.4</v>
      </c>
      <c r="G379" s="62"/>
      <c r="H379" s="64">
        <f t="shared" si="82"/>
        <v>0</v>
      </c>
      <c r="I379" s="62">
        <v>2</v>
      </c>
      <c r="J379" s="16">
        <f t="shared" si="83"/>
        <v>4.8</v>
      </c>
      <c r="K379" s="62"/>
      <c r="L379" s="13">
        <f t="shared" si="84"/>
        <v>0</v>
      </c>
      <c r="M379" s="40">
        <f t="shared" si="88"/>
        <v>2</v>
      </c>
      <c r="N379" s="40">
        <f t="shared" si="89"/>
        <v>4.8</v>
      </c>
    </row>
    <row r="380" spans="2:14" s="9" customFormat="1" x14ac:dyDescent="0.25">
      <c r="B380" s="50" t="s">
        <v>175</v>
      </c>
      <c r="C380" s="44">
        <v>2217056</v>
      </c>
      <c r="D380" s="43" t="s">
        <v>17</v>
      </c>
      <c r="E380" s="45">
        <v>0.4</v>
      </c>
      <c r="F380" s="40">
        <f t="shared" si="87"/>
        <v>0.8</v>
      </c>
      <c r="G380" s="62"/>
      <c r="H380" s="64">
        <f t="shared" si="82"/>
        <v>0</v>
      </c>
      <c r="I380" s="62">
        <v>3</v>
      </c>
      <c r="J380" s="16">
        <f t="shared" si="83"/>
        <v>2.4000000000000004</v>
      </c>
      <c r="K380" s="62"/>
      <c r="L380" s="13">
        <f t="shared" si="84"/>
        <v>0</v>
      </c>
      <c r="M380" s="40">
        <f t="shared" si="88"/>
        <v>3</v>
      </c>
      <c r="N380" s="40">
        <f t="shared" si="89"/>
        <v>2.4000000000000004</v>
      </c>
    </row>
    <row r="381" spans="2:14" s="9" customFormat="1" x14ac:dyDescent="0.25">
      <c r="B381" s="38" t="s">
        <v>176</v>
      </c>
      <c r="C381" s="42">
        <v>2217033</v>
      </c>
      <c r="D381" s="40" t="s">
        <v>17</v>
      </c>
      <c r="E381" s="43">
        <v>2.2000000000000002</v>
      </c>
      <c r="F381" s="40">
        <f t="shared" si="87"/>
        <v>4.4000000000000004</v>
      </c>
      <c r="G381" s="62"/>
      <c r="H381" s="64">
        <f t="shared" si="82"/>
        <v>0</v>
      </c>
      <c r="I381" s="62">
        <v>4</v>
      </c>
      <c r="J381" s="16">
        <f t="shared" si="83"/>
        <v>17.600000000000001</v>
      </c>
      <c r="K381" s="62"/>
      <c r="L381" s="13">
        <f t="shared" si="84"/>
        <v>0</v>
      </c>
      <c r="M381" s="40">
        <f t="shared" si="88"/>
        <v>4</v>
      </c>
      <c r="N381" s="40">
        <f t="shared" si="89"/>
        <v>17.600000000000001</v>
      </c>
    </row>
    <row r="382" spans="2:14" s="9" customFormat="1" x14ac:dyDescent="0.25">
      <c r="B382" s="38" t="s">
        <v>177</v>
      </c>
      <c r="C382" s="42">
        <v>2217067</v>
      </c>
      <c r="D382" s="40" t="s">
        <v>17</v>
      </c>
      <c r="E382" s="43">
        <v>0.4</v>
      </c>
      <c r="F382" s="40">
        <f t="shared" si="87"/>
        <v>0.8</v>
      </c>
      <c r="G382" s="62"/>
      <c r="H382" s="64">
        <f t="shared" si="82"/>
        <v>0</v>
      </c>
      <c r="I382" s="62">
        <v>2</v>
      </c>
      <c r="J382" s="16">
        <f t="shared" si="83"/>
        <v>1.6</v>
      </c>
      <c r="K382" s="62"/>
      <c r="L382" s="13">
        <f t="shared" si="84"/>
        <v>0</v>
      </c>
      <c r="M382" s="40">
        <f t="shared" si="88"/>
        <v>2</v>
      </c>
      <c r="N382" s="40">
        <f t="shared" si="89"/>
        <v>1.6</v>
      </c>
    </row>
    <row r="383" spans="2:14" s="9" customFormat="1" x14ac:dyDescent="0.25">
      <c r="B383" s="50" t="s">
        <v>178</v>
      </c>
      <c r="C383" s="44">
        <v>2217050</v>
      </c>
      <c r="D383" s="43" t="s">
        <v>17</v>
      </c>
      <c r="E383" s="43">
        <v>0.4</v>
      </c>
      <c r="F383" s="40">
        <f t="shared" si="87"/>
        <v>0.8</v>
      </c>
      <c r="G383" s="62"/>
      <c r="H383" s="64">
        <f t="shared" si="82"/>
        <v>0</v>
      </c>
      <c r="I383" s="62">
        <v>1</v>
      </c>
      <c r="J383" s="16">
        <f t="shared" si="83"/>
        <v>0.8</v>
      </c>
      <c r="K383" s="62"/>
      <c r="L383" s="13">
        <f t="shared" si="84"/>
        <v>0</v>
      </c>
      <c r="M383" s="40">
        <f t="shared" si="88"/>
        <v>1</v>
      </c>
      <c r="N383" s="40">
        <f t="shared" si="89"/>
        <v>0.8</v>
      </c>
    </row>
    <row r="384" spans="2:14" s="9" customFormat="1" x14ac:dyDescent="0.25">
      <c r="B384" s="41" t="s">
        <v>179</v>
      </c>
      <c r="C384" s="39">
        <v>2217048</v>
      </c>
      <c r="D384" s="40" t="s">
        <v>17</v>
      </c>
      <c r="E384" s="43">
        <v>0.4</v>
      </c>
      <c r="F384" s="40">
        <f t="shared" si="87"/>
        <v>0.8</v>
      </c>
      <c r="G384" s="62"/>
      <c r="H384" s="64">
        <f t="shared" si="82"/>
        <v>0</v>
      </c>
      <c r="I384" s="62">
        <v>1</v>
      </c>
      <c r="J384" s="16">
        <f t="shared" si="83"/>
        <v>0.8</v>
      </c>
      <c r="K384" s="62"/>
      <c r="L384" s="13">
        <f t="shared" si="84"/>
        <v>0</v>
      </c>
      <c r="M384" s="40">
        <f t="shared" si="88"/>
        <v>1</v>
      </c>
      <c r="N384" s="40">
        <f t="shared" si="89"/>
        <v>0.8</v>
      </c>
    </row>
    <row r="385" spans="2:14" s="9" customFormat="1" x14ac:dyDescent="0.25">
      <c r="B385" s="41" t="s">
        <v>180</v>
      </c>
      <c r="C385" s="39">
        <v>2217069</v>
      </c>
      <c r="D385" s="40" t="s">
        <v>17</v>
      </c>
      <c r="E385" s="43">
        <v>0.4</v>
      </c>
      <c r="F385" s="40">
        <f t="shared" si="87"/>
        <v>0.8</v>
      </c>
      <c r="G385" s="62"/>
      <c r="H385" s="64">
        <f t="shared" si="82"/>
        <v>0</v>
      </c>
      <c r="I385" s="62">
        <v>1</v>
      </c>
      <c r="J385" s="16">
        <f t="shared" si="83"/>
        <v>0.8</v>
      </c>
      <c r="K385" s="62"/>
      <c r="L385" s="13">
        <f t="shared" si="84"/>
        <v>0</v>
      </c>
      <c r="M385" s="40">
        <f t="shared" si="88"/>
        <v>1</v>
      </c>
      <c r="N385" s="40">
        <f t="shared" si="89"/>
        <v>0.8</v>
      </c>
    </row>
    <row r="386" spans="2:14" s="9" customFormat="1" x14ac:dyDescent="0.25">
      <c r="B386" s="41" t="s">
        <v>181</v>
      </c>
      <c r="C386" s="39">
        <v>2217062</v>
      </c>
      <c r="D386" s="40" t="s">
        <v>17</v>
      </c>
      <c r="E386" s="43">
        <v>0.4</v>
      </c>
      <c r="F386" s="40">
        <f t="shared" si="87"/>
        <v>0.8</v>
      </c>
      <c r="G386" s="62"/>
      <c r="H386" s="64">
        <f t="shared" si="82"/>
        <v>0</v>
      </c>
      <c r="I386" s="62">
        <v>1</v>
      </c>
      <c r="J386" s="16">
        <f t="shared" si="83"/>
        <v>0.8</v>
      </c>
      <c r="K386" s="62"/>
      <c r="L386" s="13">
        <f t="shared" si="84"/>
        <v>0</v>
      </c>
      <c r="M386" s="40">
        <f t="shared" si="88"/>
        <v>1</v>
      </c>
      <c r="N386" s="40">
        <f t="shared" si="89"/>
        <v>0.8</v>
      </c>
    </row>
    <row r="387" spans="2:14" s="9" customFormat="1" x14ac:dyDescent="0.25">
      <c r="B387" s="41" t="s">
        <v>182</v>
      </c>
      <c r="C387" s="39">
        <v>2217063</v>
      </c>
      <c r="D387" s="40" t="s">
        <v>17</v>
      </c>
      <c r="E387" s="43">
        <v>0.4</v>
      </c>
      <c r="F387" s="40">
        <f t="shared" si="87"/>
        <v>0.8</v>
      </c>
      <c r="G387" s="62"/>
      <c r="H387" s="64">
        <f t="shared" si="82"/>
        <v>0</v>
      </c>
      <c r="I387" s="62">
        <v>4</v>
      </c>
      <c r="J387" s="16">
        <f t="shared" si="83"/>
        <v>3.2</v>
      </c>
      <c r="K387" s="62"/>
      <c r="L387" s="13">
        <f t="shared" si="84"/>
        <v>0</v>
      </c>
      <c r="M387" s="40">
        <f t="shared" si="88"/>
        <v>4</v>
      </c>
      <c r="N387" s="40">
        <f t="shared" si="89"/>
        <v>3.2</v>
      </c>
    </row>
    <row r="388" spans="2:14" s="9" customFormat="1" x14ac:dyDescent="0.25">
      <c r="B388" s="41" t="s">
        <v>183</v>
      </c>
      <c r="C388" s="39">
        <v>2217037</v>
      </c>
      <c r="D388" s="40" t="s">
        <v>17</v>
      </c>
      <c r="E388" s="40">
        <v>1.2</v>
      </c>
      <c r="F388" s="40">
        <f t="shared" si="87"/>
        <v>2.4</v>
      </c>
      <c r="G388" s="62"/>
      <c r="H388" s="64">
        <f t="shared" si="82"/>
        <v>0</v>
      </c>
      <c r="I388" s="62">
        <v>19</v>
      </c>
      <c r="J388" s="16">
        <f t="shared" si="83"/>
        <v>45.6</v>
      </c>
      <c r="K388" s="62"/>
      <c r="L388" s="13">
        <f t="shared" si="84"/>
        <v>0</v>
      </c>
      <c r="M388" s="40">
        <f t="shared" si="88"/>
        <v>19</v>
      </c>
      <c r="N388" s="40">
        <f t="shared" si="89"/>
        <v>45.6</v>
      </c>
    </row>
    <row r="389" spans="2:14" s="9" customFormat="1" x14ac:dyDescent="0.25">
      <c r="B389" s="41" t="s">
        <v>184</v>
      </c>
      <c r="C389" s="39">
        <v>2217035</v>
      </c>
      <c r="D389" s="40" t="s">
        <v>17</v>
      </c>
      <c r="E389" s="40">
        <v>1.9</v>
      </c>
      <c r="F389" s="40">
        <f t="shared" si="87"/>
        <v>3.8</v>
      </c>
      <c r="G389" s="62"/>
      <c r="H389" s="64">
        <f t="shared" si="82"/>
        <v>0</v>
      </c>
      <c r="I389" s="62">
        <v>2</v>
      </c>
      <c r="J389" s="16">
        <f t="shared" si="83"/>
        <v>7.6</v>
      </c>
      <c r="K389" s="62"/>
      <c r="L389" s="13">
        <f t="shared" si="84"/>
        <v>0</v>
      </c>
      <c r="M389" s="40">
        <f t="shared" si="88"/>
        <v>2</v>
      </c>
      <c r="N389" s="40">
        <f t="shared" si="89"/>
        <v>7.6</v>
      </c>
    </row>
    <row r="390" spans="2:14" s="9" customFormat="1" x14ac:dyDescent="0.25">
      <c r="B390" s="41" t="s">
        <v>185</v>
      </c>
      <c r="C390" s="39">
        <v>2217047</v>
      </c>
      <c r="D390" s="40" t="s">
        <v>17</v>
      </c>
      <c r="E390" s="40">
        <v>0.4</v>
      </c>
      <c r="F390" s="40">
        <f t="shared" si="87"/>
        <v>0.8</v>
      </c>
      <c r="G390" s="62"/>
      <c r="H390" s="64">
        <f t="shared" si="82"/>
        <v>0</v>
      </c>
      <c r="I390" s="62">
        <v>5</v>
      </c>
      <c r="J390" s="16">
        <f t="shared" si="83"/>
        <v>4</v>
      </c>
      <c r="K390" s="62"/>
      <c r="L390" s="13">
        <f t="shared" si="84"/>
        <v>0</v>
      </c>
      <c r="M390" s="40">
        <f t="shared" si="88"/>
        <v>5</v>
      </c>
      <c r="N390" s="40">
        <f t="shared" si="89"/>
        <v>4</v>
      </c>
    </row>
    <row r="391" spans="2:14" s="9" customFormat="1" x14ac:dyDescent="0.25">
      <c r="B391" s="41" t="s">
        <v>186</v>
      </c>
      <c r="C391" s="42">
        <v>2217043</v>
      </c>
      <c r="D391" s="40" t="s">
        <v>17</v>
      </c>
      <c r="E391" s="40">
        <v>0.4</v>
      </c>
      <c r="F391" s="40">
        <f t="shared" si="87"/>
        <v>0.8</v>
      </c>
      <c r="G391" s="62"/>
      <c r="H391" s="64">
        <f t="shared" si="82"/>
        <v>0</v>
      </c>
      <c r="I391" s="62">
        <v>3</v>
      </c>
      <c r="J391" s="16">
        <f t="shared" si="83"/>
        <v>2.4000000000000004</v>
      </c>
      <c r="K391" s="62"/>
      <c r="L391" s="13">
        <f t="shared" si="84"/>
        <v>0</v>
      </c>
      <c r="M391" s="40">
        <f t="shared" si="88"/>
        <v>3</v>
      </c>
      <c r="N391" s="40">
        <f t="shared" si="89"/>
        <v>2.4000000000000004</v>
      </c>
    </row>
    <row r="392" spans="2:14" s="9" customFormat="1" x14ac:dyDescent="0.25">
      <c r="B392" s="41" t="s">
        <v>187</v>
      </c>
      <c r="C392" s="42">
        <v>2217068</v>
      </c>
      <c r="D392" s="40" t="s">
        <v>17</v>
      </c>
      <c r="E392" s="40">
        <v>0.4</v>
      </c>
      <c r="F392" s="40">
        <f t="shared" si="87"/>
        <v>0.8</v>
      </c>
      <c r="G392" s="62"/>
      <c r="H392" s="64">
        <f t="shared" si="82"/>
        <v>0</v>
      </c>
      <c r="I392" s="62">
        <v>1</v>
      </c>
      <c r="J392" s="16">
        <f t="shared" si="83"/>
        <v>0.8</v>
      </c>
      <c r="K392" s="62"/>
      <c r="L392" s="13">
        <f t="shared" si="84"/>
        <v>0</v>
      </c>
      <c r="M392" s="40">
        <f t="shared" si="88"/>
        <v>1</v>
      </c>
      <c r="N392" s="40">
        <f t="shared" si="89"/>
        <v>0.8</v>
      </c>
    </row>
    <row r="393" spans="2:14" s="9" customFormat="1" x14ac:dyDescent="0.25">
      <c r="B393" s="41" t="s">
        <v>188</v>
      </c>
      <c r="C393" s="42">
        <v>2217039</v>
      </c>
      <c r="D393" s="40" t="s">
        <v>17</v>
      </c>
      <c r="E393" s="43">
        <v>1.2</v>
      </c>
      <c r="F393" s="40">
        <f t="shared" si="87"/>
        <v>2.4</v>
      </c>
      <c r="G393" s="62"/>
      <c r="H393" s="64">
        <f t="shared" si="82"/>
        <v>0</v>
      </c>
      <c r="I393" s="62">
        <v>2</v>
      </c>
      <c r="J393" s="16">
        <f t="shared" si="83"/>
        <v>4.8</v>
      </c>
      <c r="K393" s="62"/>
      <c r="L393" s="13">
        <f t="shared" si="84"/>
        <v>0</v>
      </c>
      <c r="M393" s="40">
        <f t="shared" si="88"/>
        <v>2</v>
      </c>
      <c r="N393" s="40">
        <f t="shared" si="89"/>
        <v>4.8</v>
      </c>
    </row>
    <row r="394" spans="2:14" s="9" customFormat="1" x14ac:dyDescent="0.25">
      <c r="B394" s="41" t="s">
        <v>189</v>
      </c>
      <c r="C394" s="42">
        <v>2217064</v>
      </c>
      <c r="D394" s="40" t="s">
        <v>17</v>
      </c>
      <c r="E394" s="43">
        <v>0.4</v>
      </c>
      <c r="F394" s="40">
        <f t="shared" si="87"/>
        <v>0.8</v>
      </c>
      <c r="G394" s="62"/>
      <c r="H394" s="64">
        <f t="shared" si="82"/>
        <v>0</v>
      </c>
      <c r="I394" s="62">
        <v>2</v>
      </c>
      <c r="J394" s="16">
        <f t="shared" si="83"/>
        <v>1.6</v>
      </c>
      <c r="K394" s="62"/>
      <c r="L394" s="13">
        <f t="shared" si="84"/>
        <v>0</v>
      </c>
      <c r="M394" s="40">
        <f t="shared" si="88"/>
        <v>2</v>
      </c>
      <c r="N394" s="40">
        <f t="shared" si="89"/>
        <v>1.6</v>
      </c>
    </row>
    <row r="395" spans="2:14" s="9" customFormat="1" x14ac:dyDescent="0.25">
      <c r="B395" s="41" t="s">
        <v>190</v>
      </c>
      <c r="C395" s="42">
        <v>2217065</v>
      </c>
      <c r="D395" s="40" t="s">
        <v>17</v>
      </c>
      <c r="E395" s="43">
        <v>0.4</v>
      </c>
      <c r="F395" s="40">
        <f t="shared" si="87"/>
        <v>0.8</v>
      </c>
      <c r="G395" s="62"/>
      <c r="H395" s="64">
        <f t="shared" si="82"/>
        <v>0</v>
      </c>
      <c r="I395" s="62">
        <v>2</v>
      </c>
      <c r="J395" s="16">
        <f t="shared" si="83"/>
        <v>1.6</v>
      </c>
      <c r="K395" s="62"/>
      <c r="L395" s="13">
        <f t="shared" si="84"/>
        <v>0</v>
      </c>
      <c r="M395" s="40">
        <f t="shared" si="88"/>
        <v>2</v>
      </c>
      <c r="N395" s="40">
        <f t="shared" si="89"/>
        <v>1.6</v>
      </c>
    </row>
    <row r="396" spans="2:14" s="9" customFormat="1" x14ac:dyDescent="0.25">
      <c r="B396" s="41" t="s">
        <v>191</v>
      </c>
      <c r="C396" s="42">
        <v>2217045</v>
      </c>
      <c r="D396" s="40" t="s">
        <v>17</v>
      </c>
      <c r="E396" s="43">
        <v>0.4</v>
      </c>
      <c r="F396" s="40">
        <f t="shared" si="87"/>
        <v>0.8</v>
      </c>
      <c r="G396" s="62"/>
      <c r="H396" s="64">
        <f t="shared" ref="H396:H433" si="90">G396*F396</f>
        <v>0</v>
      </c>
      <c r="I396" s="62">
        <v>1</v>
      </c>
      <c r="J396" s="16">
        <f t="shared" ref="J396:J445" si="91">I396*F396</f>
        <v>0.8</v>
      </c>
      <c r="K396" s="62"/>
      <c r="L396" s="13">
        <f t="shared" si="84"/>
        <v>0</v>
      </c>
      <c r="M396" s="40">
        <f>G396+I396-K396</f>
        <v>1</v>
      </c>
      <c r="N396" s="40">
        <f>H396+J396-L396</f>
        <v>0.8</v>
      </c>
    </row>
    <row r="397" spans="2:14" s="9" customFormat="1" x14ac:dyDescent="0.25">
      <c r="B397" s="41" t="s">
        <v>192</v>
      </c>
      <c r="C397" s="42">
        <v>2217057</v>
      </c>
      <c r="D397" s="40" t="s">
        <v>17</v>
      </c>
      <c r="E397" s="43">
        <v>0.4</v>
      </c>
      <c r="F397" s="40">
        <f t="shared" si="87"/>
        <v>0.8</v>
      </c>
      <c r="G397" s="62"/>
      <c r="H397" s="64">
        <f t="shared" si="90"/>
        <v>0</v>
      </c>
      <c r="I397" s="62">
        <v>2</v>
      </c>
      <c r="J397" s="16">
        <f t="shared" si="91"/>
        <v>1.6</v>
      </c>
      <c r="K397" s="62"/>
      <c r="L397" s="13">
        <f t="shared" ref="L397:L445" si="92">K397*F397</f>
        <v>0</v>
      </c>
      <c r="M397" s="40">
        <f t="shared" ref="M397:M413" si="93">G397+I397-K397</f>
        <v>2</v>
      </c>
      <c r="N397" s="40">
        <f t="shared" ref="N397:N413" si="94">H397+J397-L397</f>
        <v>1.6</v>
      </c>
    </row>
    <row r="398" spans="2:14" s="9" customFormat="1" x14ac:dyDescent="0.25">
      <c r="B398" s="41" t="s">
        <v>193</v>
      </c>
      <c r="C398" s="42">
        <v>2217036</v>
      </c>
      <c r="D398" s="40" t="s">
        <v>17</v>
      </c>
      <c r="E398" s="43">
        <v>0.8</v>
      </c>
      <c r="F398" s="40">
        <f t="shared" si="87"/>
        <v>1.6</v>
      </c>
      <c r="G398" s="62"/>
      <c r="H398" s="64">
        <f t="shared" si="90"/>
        <v>0</v>
      </c>
      <c r="I398" s="62">
        <v>1</v>
      </c>
      <c r="J398" s="16">
        <f t="shared" si="91"/>
        <v>1.6</v>
      </c>
      <c r="K398" s="62"/>
      <c r="L398" s="13">
        <f t="shared" si="92"/>
        <v>0</v>
      </c>
      <c r="M398" s="40">
        <f t="shared" si="93"/>
        <v>1</v>
      </c>
      <c r="N398" s="40">
        <f t="shared" si="94"/>
        <v>1.6</v>
      </c>
    </row>
    <row r="399" spans="2:14" s="9" customFormat="1" x14ac:dyDescent="0.25">
      <c r="B399" s="41" t="s">
        <v>194</v>
      </c>
      <c r="C399" s="42">
        <v>2217044</v>
      </c>
      <c r="D399" s="40" t="s">
        <v>17</v>
      </c>
      <c r="E399" s="43">
        <v>0.4</v>
      </c>
      <c r="F399" s="40">
        <f t="shared" si="87"/>
        <v>0.8</v>
      </c>
      <c r="G399" s="62"/>
      <c r="H399" s="64">
        <f t="shared" si="90"/>
        <v>0</v>
      </c>
      <c r="I399" s="62">
        <v>1</v>
      </c>
      <c r="J399" s="16">
        <f t="shared" si="91"/>
        <v>0.8</v>
      </c>
      <c r="K399" s="62"/>
      <c r="L399" s="13">
        <f t="shared" si="92"/>
        <v>0</v>
      </c>
      <c r="M399" s="40">
        <f t="shared" si="93"/>
        <v>1</v>
      </c>
      <c r="N399" s="40">
        <f t="shared" si="94"/>
        <v>0.8</v>
      </c>
    </row>
    <row r="400" spans="2:14" s="9" customFormat="1" x14ac:dyDescent="0.25">
      <c r="B400" s="41" t="s">
        <v>195</v>
      </c>
      <c r="C400" s="42">
        <v>2217059</v>
      </c>
      <c r="D400" s="40" t="s">
        <v>17</v>
      </c>
      <c r="E400" s="43">
        <v>1.5</v>
      </c>
      <c r="F400" s="40">
        <f t="shared" si="87"/>
        <v>3</v>
      </c>
      <c r="G400" s="62"/>
      <c r="H400" s="64">
        <f t="shared" si="90"/>
        <v>0</v>
      </c>
      <c r="I400" s="62">
        <v>1</v>
      </c>
      <c r="J400" s="16">
        <f t="shared" si="91"/>
        <v>3</v>
      </c>
      <c r="K400" s="62"/>
      <c r="L400" s="13">
        <f t="shared" si="92"/>
        <v>0</v>
      </c>
      <c r="M400" s="40">
        <f t="shared" si="93"/>
        <v>1</v>
      </c>
      <c r="N400" s="40">
        <f t="shared" si="94"/>
        <v>3</v>
      </c>
    </row>
    <row r="401" spans="2:14" s="9" customFormat="1" x14ac:dyDescent="0.25">
      <c r="B401" s="41" t="s">
        <v>196</v>
      </c>
      <c r="C401" s="42">
        <v>2217042</v>
      </c>
      <c r="D401" s="40" t="s">
        <v>17</v>
      </c>
      <c r="E401" s="43">
        <v>0.5</v>
      </c>
      <c r="F401" s="40">
        <f t="shared" si="87"/>
        <v>1</v>
      </c>
      <c r="G401" s="62"/>
      <c r="H401" s="64">
        <f t="shared" si="90"/>
        <v>0</v>
      </c>
      <c r="I401" s="62">
        <v>1</v>
      </c>
      <c r="J401" s="16">
        <f t="shared" si="91"/>
        <v>1</v>
      </c>
      <c r="K401" s="62"/>
      <c r="L401" s="13">
        <f t="shared" si="92"/>
        <v>0</v>
      </c>
      <c r="M401" s="40">
        <f t="shared" si="93"/>
        <v>1</v>
      </c>
      <c r="N401" s="40">
        <f t="shared" si="94"/>
        <v>1</v>
      </c>
    </row>
    <row r="402" spans="2:14" s="9" customFormat="1" x14ac:dyDescent="0.25">
      <c r="B402" s="41" t="s">
        <v>197</v>
      </c>
      <c r="C402" s="39">
        <v>2217061</v>
      </c>
      <c r="D402" s="40" t="s">
        <v>17</v>
      </c>
      <c r="E402" s="40">
        <v>0.4</v>
      </c>
      <c r="F402" s="40">
        <f>E402*2</f>
        <v>0.8</v>
      </c>
      <c r="G402" s="62"/>
      <c r="H402" s="64">
        <f t="shared" si="90"/>
        <v>0</v>
      </c>
      <c r="I402" s="62">
        <v>2</v>
      </c>
      <c r="J402" s="16">
        <f t="shared" si="91"/>
        <v>1.6</v>
      </c>
      <c r="K402" s="62"/>
      <c r="L402" s="13">
        <f t="shared" si="92"/>
        <v>0</v>
      </c>
      <c r="M402" s="40">
        <f t="shared" si="93"/>
        <v>2</v>
      </c>
      <c r="N402" s="40">
        <f t="shared" si="94"/>
        <v>1.6</v>
      </c>
    </row>
    <row r="403" spans="2:14" s="9" customFormat="1" x14ac:dyDescent="0.25">
      <c r="B403" s="41" t="s">
        <v>198</v>
      </c>
      <c r="C403" s="39">
        <v>2217058</v>
      </c>
      <c r="D403" s="40" t="s">
        <v>17</v>
      </c>
      <c r="E403" s="40">
        <v>0.4</v>
      </c>
      <c r="F403" s="40">
        <f>E403*2</f>
        <v>0.8</v>
      </c>
      <c r="G403" s="62"/>
      <c r="H403" s="64">
        <f t="shared" si="90"/>
        <v>0</v>
      </c>
      <c r="I403" s="62">
        <v>3</v>
      </c>
      <c r="J403" s="16">
        <f t="shared" si="91"/>
        <v>2.4000000000000004</v>
      </c>
      <c r="K403" s="62"/>
      <c r="L403" s="13">
        <f t="shared" si="92"/>
        <v>0</v>
      </c>
      <c r="M403" s="40">
        <f t="shared" si="93"/>
        <v>3</v>
      </c>
      <c r="N403" s="40">
        <f t="shared" si="94"/>
        <v>2.4000000000000004</v>
      </c>
    </row>
    <row r="404" spans="2:14" s="9" customFormat="1" x14ac:dyDescent="0.25">
      <c r="B404" s="41" t="s">
        <v>199</v>
      </c>
      <c r="C404" s="44">
        <v>2217052</v>
      </c>
      <c r="D404" s="40" t="s">
        <v>17</v>
      </c>
      <c r="E404" s="45">
        <v>0.4</v>
      </c>
      <c r="F404" s="40">
        <f>E404*2</f>
        <v>0.8</v>
      </c>
      <c r="G404" s="62"/>
      <c r="H404" s="64">
        <f t="shared" si="90"/>
        <v>0</v>
      </c>
      <c r="I404" s="62">
        <v>2</v>
      </c>
      <c r="J404" s="16">
        <f t="shared" si="91"/>
        <v>1.6</v>
      </c>
      <c r="K404" s="62"/>
      <c r="L404" s="13">
        <f t="shared" si="92"/>
        <v>0</v>
      </c>
      <c r="M404" s="40">
        <f t="shared" si="93"/>
        <v>2</v>
      </c>
      <c r="N404" s="40">
        <f t="shared" si="94"/>
        <v>1.6</v>
      </c>
    </row>
    <row r="405" spans="2:14" s="9" customFormat="1" x14ac:dyDescent="0.25">
      <c r="B405" s="41" t="s">
        <v>200</v>
      </c>
      <c r="C405" s="42">
        <v>2217049</v>
      </c>
      <c r="D405" s="40" t="s">
        <v>17</v>
      </c>
      <c r="E405" s="43">
        <v>0.4</v>
      </c>
      <c r="F405" s="40">
        <f t="shared" ref="F405:F408" si="95">E405*2</f>
        <v>0.8</v>
      </c>
      <c r="G405" s="62"/>
      <c r="H405" s="64">
        <f t="shared" si="90"/>
        <v>0</v>
      </c>
      <c r="I405" s="62">
        <v>5</v>
      </c>
      <c r="J405" s="16">
        <f t="shared" si="91"/>
        <v>4</v>
      </c>
      <c r="K405" s="62"/>
      <c r="L405" s="13">
        <f t="shared" si="92"/>
        <v>0</v>
      </c>
      <c r="M405" s="40">
        <f t="shared" si="93"/>
        <v>5</v>
      </c>
      <c r="N405" s="40">
        <f t="shared" si="94"/>
        <v>4</v>
      </c>
    </row>
    <row r="406" spans="2:14" s="9" customFormat="1" x14ac:dyDescent="0.25">
      <c r="B406" s="41" t="s">
        <v>201</v>
      </c>
      <c r="C406" s="42">
        <v>2217066</v>
      </c>
      <c r="D406" s="40" t="s">
        <v>17</v>
      </c>
      <c r="E406" s="43">
        <v>0.4</v>
      </c>
      <c r="F406" s="40">
        <f t="shared" si="95"/>
        <v>0.8</v>
      </c>
      <c r="G406" s="62"/>
      <c r="H406" s="64">
        <f t="shared" si="90"/>
        <v>0</v>
      </c>
      <c r="I406" s="62">
        <v>2</v>
      </c>
      <c r="J406" s="16">
        <f t="shared" si="91"/>
        <v>1.6</v>
      </c>
      <c r="K406" s="62"/>
      <c r="L406" s="13">
        <f t="shared" si="92"/>
        <v>0</v>
      </c>
      <c r="M406" s="40">
        <f t="shared" si="93"/>
        <v>2</v>
      </c>
      <c r="N406" s="40">
        <f t="shared" si="94"/>
        <v>1.6</v>
      </c>
    </row>
    <row r="407" spans="2:14" s="9" customFormat="1" x14ac:dyDescent="0.25">
      <c r="B407" s="41" t="s">
        <v>202</v>
      </c>
      <c r="C407" s="42">
        <v>2217034</v>
      </c>
      <c r="D407" s="40" t="s">
        <v>17</v>
      </c>
      <c r="E407" s="43">
        <v>1.2</v>
      </c>
      <c r="F407" s="40">
        <f t="shared" si="95"/>
        <v>2.4</v>
      </c>
      <c r="G407" s="62"/>
      <c r="H407" s="64">
        <f t="shared" si="90"/>
        <v>0</v>
      </c>
      <c r="I407" s="62">
        <v>25</v>
      </c>
      <c r="J407" s="16">
        <f t="shared" si="91"/>
        <v>60</v>
      </c>
      <c r="K407" s="62"/>
      <c r="L407" s="13">
        <f t="shared" si="92"/>
        <v>0</v>
      </c>
      <c r="M407" s="40">
        <f t="shared" si="93"/>
        <v>25</v>
      </c>
      <c r="N407" s="40">
        <f t="shared" si="94"/>
        <v>60</v>
      </c>
    </row>
    <row r="408" spans="2:14" s="9" customFormat="1" x14ac:dyDescent="0.25">
      <c r="B408" s="41" t="s">
        <v>203</v>
      </c>
      <c r="C408" s="42">
        <v>2217041</v>
      </c>
      <c r="D408" s="40" t="s">
        <v>17</v>
      </c>
      <c r="E408" s="43">
        <v>0.5</v>
      </c>
      <c r="F408" s="40">
        <f t="shared" si="95"/>
        <v>1</v>
      </c>
      <c r="G408" s="62"/>
      <c r="H408" s="64">
        <f t="shared" si="90"/>
        <v>0</v>
      </c>
      <c r="I408" s="62">
        <v>8</v>
      </c>
      <c r="J408" s="16">
        <f t="shared" si="91"/>
        <v>8</v>
      </c>
      <c r="K408" s="62"/>
      <c r="L408" s="13">
        <f t="shared" si="92"/>
        <v>0</v>
      </c>
      <c r="M408" s="40">
        <f t="shared" si="93"/>
        <v>8</v>
      </c>
      <c r="N408" s="40">
        <f t="shared" si="94"/>
        <v>8</v>
      </c>
    </row>
    <row r="409" spans="2:14" s="9" customFormat="1" x14ac:dyDescent="0.25">
      <c r="B409" s="41" t="s">
        <v>204</v>
      </c>
      <c r="C409" s="39">
        <v>2217038</v>
      </c>
      <c r="D409" s="40" t="s">
        <v>17</v>
      </c>
      <c r="E409" s="40">
        <v>1.2</v>
      </c>
      <c r="F409" s="40">
        <f>E409*2</f>
        <v>2.4</v>
      </c>
      <c r="G409" s="62"/>
      <c r="H409" s="64">
        <f t="shared" si="90"/>
        <v>0</v>
      </c>
      <c r="I409" s="62">
        <v>1</v>
      </c>
      <c r="J409" s="16">
        <f t="shared" si="91"/>
        <v>2.4</v>
      </c>
      <c r="K409" s="62"/>
      <c r="L409" s="13">
        <f t="shared" si="92"/>
        <v>0</v>
      </c>
      <c r="M409" s="40">
        <f t="shared" si="93"/>
        <v>1</v>
      </c>
      <c r="N409" s="40">
        <f t="shared" si="94"/>
        <v>2.4</v>
      </c>
    </row>
    <row r="410" spans="2:14" s="9" customFormat="1" x14ac:dyDescent="0.25">
      <c r="B410" s="41" t="s">
        <v>205</v>
      </c>
      <c r="C410" s="39">
        <v>2217029</v>
      </c>
      <c r="D410" s="40" t="s">
        <v>17</v>
      </c>
      <c r="E410" s="40">
        <v>0.3</v>
      </c>
      <c r="F410" s="40">
        <f>E410*2</f>
        <v>0.6</v>
      </c>
      <c r="G410" s="62"/>
      <c r="H410" s="64">
        <f t="shared" si="90"/>
        <v>0</v>
      </c>
      <c r="I410" s="62">
        <v>3</v>
      </c>
      <c r="J410" s="16">
        <f t="shared" si="91"/>
        <v>1.7999999999999998</v>
      </c>
      <c r="K410" s="62"/>
      <c r="L410" s="13">
        <f t="shared" si="92"/>
        <v>0</v>
      </c>
      <c r="M410" s="40">
        <f t="shared" si="93"/>
        <v>3</v>
      </c>
      <c r="N410" s="40">
        <f t="shared" si="94"/>
        <v>1.7999999999999998</v>
      </c>
    </row>
    <row r="411" spans="2:14" s="9" customFormat="1" x14ac:dyDescent="0.25">
      <c r="B411" s="41" t="s">
        <v>206</v>
      </c>
      <c r="C411" s="39">
        <v>2217028</v>
      </c>
      <c r="D411" s="40" t="s">
        <v>17</v>
      </c>
      <c r="E411" s="40">
        <v>0.05</v>
      </c>
      <c r="F411" s="40">
        <f>E411*2</f>
        <v>0.1</v>
      </c>
      <c r="G411" s="62"/>
      <c r="H411" s="64">
        <f t="shared" si="90"/>
        <v>0</v>
      </c>
      <c r="I411" s="62">
        <v>32</v>
      </c>
      <c r="J411" s="16">
        <f t="shared" si="91"/>
        <v>3.2</v>
      </c>
      <c r="K411" s="62"/>
      <c r="L411" s="13">
        <f t="shared" si="92"/>
        <v>0</v>
      </c>
      <c r="M411" s="40">
        <f t="shared" si="93"/>
        <v>32</v>
      </c>
      <c r="N411" s="40">
        <f t="shared" si="94"/>
        <v>3.2</v>
      </c>
    </row>
    <row r="412" spans="2:14" s="9" customFormat="1" x14ac:dyDescent="0.25">
      <c r="B412" s="41" t="s">
        <v>207</v>
      </c>
      <c r="C412" s="42">
        <v>2217032</v>
      </c>
      <c r="D412" s="40" t="s">
        <v>17</v>
      </c>
      <c r="E412" s="43">
        <v>3.3</v>
      </c>
      <c r="F412" s="40">
        <f t="shared" ref="F412:F413" si="96">E412*2</f>
        <v>6.6</v>
      </c>
      <c r="G412" s="62"/>
      <c r="H412" s="64">
        <f t="shared" si="90"/>
        <v>0</v>
      </c>
      <c r="I412" s="62">
        <v>1</v>
      </c>
      <c r="J412" s="16">
        <f t="shared" si="91"/>
        <v>6.6</v>
      </c>
      <c r="K412" s="62"/>
      <c r="L412" s="13">
        <f t="shared" si="92"/>
        <v>0</v>
      </c>
      <c r="M412" s="40">
        <f t="shared" si="93"/>
        <v>1</v>
      </c>
      <c r="N412" s="40">
        <f t="shared" si="94"/>
        <v>6.6</v>
      </c>
    </row>
    <row r="413" spans="2:14" s="9" customFormat="1" x14ac:dyDescent="0.25">
      <c r="B413" s="41" t="s">
        <v>208</v>
      </c>
      <c r="C413" s="42">
        <v>2217027</v>
      </c>
      <c r="D413" s="40" t="s">
        <v>17</v>
      </c>
      <c r="E413" s="43">
        <v>0.1</v>
      </c>
      <c r="F413" s="40">
        <f t="shared" si="96"/>
        <v>0.2</v>
      </c>
      <c r="G413" s="62"/>
      <c r="H413" s="64">
        <f t="shared" si="90"/>
        <v>0</v>
      </c>
      <c r="I413" s="62">
        <v>40</v>
      </c>
      <c r="J413" s="16">
        <f t="shared" si="91"/>
        <v>8</v>
      </c>
      <c r="K413" s="62"/>
      <c r="L413" s="13">
        <f t="shared" si="92"/>
        <v>0</v>
      </c>
      <c r="M413" s="40">
        <f t="shared" si="93"/>
        <v>40</v>
      </c>
      <c r="N413" s="40">
        <f t="shared" si="94"/>
        <v>8</v>
      </c>
    </row>
    <row r="414" spans="2:14" s="9" customFormat="1" x14ac:dyDescent="0.25">
      <c r="B414" s="41" t="s">
        <v>209</v>
      </c>
      <c r="C414" s="42">
        <v>2217022</v>
      </c>
      <c r="D414" s="40" t="s">
        <v>17</v>
      </c>
      <c r="E414" s="43">
        <v>0.2</v>
      </c>
      <c r="F414" s="40">
        <f>E414*2</f>
        <v>0.4</v>
      </c>
      <c r="G414" s="62"/>
      <c r="H414" s="64">
        <f t="shared" si="90"/>
        <v>0</v>
      </c>
      <c r="I414" s="62">
        <v>184</v>
      </c>
      <c r="J414" s="16">
        <f t="shared" si="91"/>
        <v>73.600000000000009</v>
      </c>
      <c r="K414" s="62"/>
      <c r="L414" s="13">
        <f t="shared" si="92"/>
        <v>0</v>
      </c>
      <c r="M414" s="40">
        <f>G414+I414-K414</f>
        <v>184</v>
      </c>
      <c r="N414" s="40">
        <f>H414+J414-L414</f>
        <v>73.600000000000009</v>
      </c>
    </row>
    <row r="415" spans="2:14" s="9" customFormat="1" x14ac:dyDescent="0.25">
      <c r="B415" s="41" t="s">
        <v>205</v>
      </c>
      <c r="C415" s="39">
        <v>2217029</v>
      </c>
      <c r="D415" s="40" t="s">
        <v>17</v>
      </c>
      <c r="E415" s="40">
        <v>0.3</v>
      </c>
      <c r="F415" s="40">
        <f t="shared" ref="F415:F435" si="97">E415*2</f>
        <v>0.6</v>
      </c>
      <c r="G415" s="62"/>
      <c r="H415" s="64">
        <f t="shared" si="90"/>
        <v>0</v>
      </c>
      <c r="I415" s="62">
        <v>2</v>
      </c>
      <c r="J415" s="16">
        <f t="shared" si="91"/>
        <v>1.2</v>
      </c>
      <c r="K415" s="62"/>
      <c r="L415" s="13">
        <f t="shared" si="92"/>
        <v>0</v>
      </c>
      <c r="M415" s="40">
        <f t="shared" ref="M415:M435" si="98">G415+I415-K415</f>
        <v>2</v>
      </c>
      <c r="N415" s="40">
        <f t="shared" ref="N415:N443" si="99">H415+J415-L415</f>
        <v>1.2</v>
      </c>
    </row>
    <row r="416" spans="2:14" s="9" customFormat="1" x14ac:dyDescent="0.25">
      <c r="B416" s="41" t="s">
        <v>206</v>
      </c>
      <c r="C416" s="39">
        <v>2217028</v>
      </c>
      <c r="D416" s="40" t="s">
        <v>17</v>
      </c>
      <c r="E416" s="40">
        <v>0.05</v>
      </c>
      <c r="F416" s="40">
        <f t="shared" si="97"/>
        <v>0.1</v>
      </c>
      <c r="G416" s="62"/>
      <c r="H416" s="64">
        <f t="shared" si="90"/>
        <v>0</v>
      </c>
      <c r="I416" s="62">
        <v>48</v>
      </c>
      <c r="J416" s="16">
        <f t="shared" si="91"/>
        <v>4.8000000000000007</v>
      </c>
      <c r="K416" s="62"/>
      <c r="L416" s="13">
        <f t="shared" si="92"/>
        <v>0</v>
      </c>
      <c r="M416" s="40">
        <f t="shared" si="98"/>
        <v>48</v>
      </c>
      <c r="N416" s="40">
        <f t="shared" si="99"/>
        <v>4.8000000000000007</v>
      </c>
    </row>
    <row r="417" spans="2:14" s="9" customFormat="1" x14ac:dyDescent="0.25">
      <c r="B417" s="41" t="s">
        <v>210</v>
      </c>
      <c r="C417" s="39">
        <v>2215301</v>
      </c>
      <c r="D417" s="40" t="s">
        <v>17</v>
      </c>
      <c r="E417" s="40">
        <v>100</v>
      </c>
      <c r="F417" s="40">
        <f t="shared" si="97"/>
        <v>200</v>
      </c>
      <c r="G417" s="62"/>
      <c r="H417" s="64">
        <f t="shared" si="90"/>
        <v>0</v>
      </c>
      <c r="I417" s="62">
        <v>1</v>
      </c>
      <c r="J417" s="16">
        <f t="shared" si="91"/>
        <v>200</v>
      </c>
      <c r="K417" s="62"/>
      <c r="L417" s="13">
        <f t="shared" si="92"/>
        <v>0</v>
      </c>
      <c r="M417" s="40">
        <f t="shared" si="98"/>
        <v>1</v>
      </c>
      <c r="N417" s="40">
        <f t="shared" si="99"/>
        <v>200</v>
      </c>
    </row>
    <row r="418" spans="2:14" s="9" customFormat="1" x14ac:dyDescent="0.25">
      <c r="B418" s="41" t="s">
        <v>211</v>
      </c>
      <c r="C418" s="39">
        <v>2215314</v>
      </c>
      <c r="D418" s="40" t="s">
        <v>17</v>
      </c>
      <c r="E418" s="40">
        <v>20</v>
      </c>
      <c r="F418" s="40">
        <f t="shared" si="97"/>
        <v>40</v>
      </c>
      <c r="G418" s="62"/>
      <c r="H418" s="64">
        <f t="shared" si="90"/>
        <v>0</v>
      </c>
      <c r="I418" s="62">
        <v>4</v>
      </c>
      <c r="J418" s="16">
        <f t="shared" si="91"/>
        <v>160</v>
      </c>
      <c r="K418" s="62"/>
      <c r="L418" s="13">
        <f t="shared" si="92"/>
        <v>0</v>
      </c>
      <c r="M418" s="40">
        <f t="shared" si="98"/>
        <v>4</v>
      </c>
      <c r="N418" s="40">
        <f t="shared" si="99"/>
        <v>160</v>
      </c>
    </row>
    <row r="419" spans="2:14" s="9" customFormat="1" x14ac:dyDescent="0.25">
      <c r="B419" s="50" t="s">
        <v>212</v>
      </c>
      <c r="C419" s="44">
        <v>2215188</v>
      </c>
      <c r="D419" s="43" t="s">
        <v>17</v>
      </c>
      <c r="E419" s="45">
        <v>1</v>
      </c>
      <c r="F419" s="40">
        <f t="shared" si="97"/>
        <v>2</v>
      </c>
      <c r="G419" s="62"/>
      <c r="H419" s="64">
        <f t="shared" si="90"/>
        <v>0</v>
      </c>
      <c r="I419" s="62">
        <v>2</v>
      </c>
      <c r="J419" s="16">
        <f t="shared" si="91"/>
        <v>4</v>
      </c>
      <c r="K419" s="62"/>
      <c r="L419" s="13">
        <f t="shared" si="92"/>
        <v>0</v>
      </c>
      <c r="M419" s="43">
        <f t="shared" si="98"/>
        <v>2</v>
      </c>
      <c r="N419" s="43">
        <f t="shared" si="99"/>
        <v>4</v>
      </c>
    </row>
    <row r="420" spans="2:14" s="9" customFormat="1" x14ac:dyDescent="0.25">
      <c r="B420" s="50" t="s">
        <v>213</v>
      </c>
      <c r="C420" s="44">
        <v>2215135</v>
      </c>
      <c r="D420" s="43" t="s">
        <v>17</v>
      </c>
      <c r="E420" s="45">
        <v>3</v>
      </c>
      <c r="F420" s="40">
        <f t="shared" si="97"/>
        <v>6</v>
      </c>
      <c r="G420" s="62"/>
      <c r="H420" s="64">
        <f t="shared" si="90"/>
        <v>0</v>
      </c>
      <c r="I420" s="62">
        <v>2</v>
      </c>
      <c r="J420" s="16">
        <f t="shared" si="91"/>
        <v>12</v>
      </c>
      <c r="K420" s="62"/>
      <c r="L420" s="13">
        <f t="shared" si="92"/>
        <v>0</v>
      </c>
      <c r="M420" s="43">
        <f t="shared" si="98"/>
        <v>2</v>
      </c>
      <c r="N420" s="43">
        <f t="shared" si="99"/>
        <v>12</v>
      </c>
    </row>
    <row r="421" spans="2:14" s="9" customFormat="1" x14ac:dyDescent="0.25">
      <c r="B421" s="50" t="s">
        <v>214</v>
      </c>
      <c r="C421" s="44">
        <v>2215221</v>
      </c>
      <c r="D421" s="43" t="s">
        <v>17</v>
      </c>
      <c r="E421" s="45">
        <v>0.7</v>
      </c>
      <c r="F421" s="40">
        <f t="shared" si="97"/>
        <v>1.4</v>
      </c>
      <c r="G421" s="62"/>
      <c r="H421" s="64">
        <f t="shared" si="90"/>
        <v>0</v>
      </c>
      <c r="I421" s="62">
        <v>2</v>
      </c>
      <c r="J421" s="16">
        <f t="shared" si="91"/>
        <v>2.8</v>
      </c>
      <c r="K421" s="62"/>
      <c r="L421" s="13">
        <f t="shared" si="92"/>
        <v>0</v>
      </c>
      <c r="M421" s="40">
        <f t="shared" si="98"/>
        <v>2</v>
      </c>
      <c r="N421" s="40">
        <f t="shared" si="99"/>
        <v>2.8</v>
      </c>
    </row>
    <row r="422" spans="2:14" s="9" customFormat="1" x14ac:dyDescent="0.25">
      <c r="B422" s="50" t="s">
        <v>215</v>
      </c>
      <c r="C422" s="44">
        <v>2215169</v>
      </c>
      <c r="D422" s="43" t="s">
        <v>17</v>
      </c>
      <c r="E422" s="45">
        <v>9.75</v>
      </c>
      <c r="F422" s="40">
        <f t="shared" si="97"/>
        <v>19.5</v>
      </c>
      <c r="G422" s="62"/>
      <c r="H422" s="64">
        <f t="shared" si="90"/>
        <v>0</v>
      </c>
      <c r="I422" s="62">
        <v>2</v>
      </c>
      <c r="J422" s="16">
        <f t="shared" si="91"/>
        <v>39</v>
      </c>
      <c r="K422" s="62"/>
      <c r="L422" s="13">
        <f t="shared" si="92"/>
        <v>0</v>
      </c>
      <c r="M422" s="40">
        <f t="shared" si="98"/>
        <v>2</v>
      </c>
      <c r="N422" s="40">
        <f t="shared" si="99"/>
        <v>39</v>
      </c>
    </row>
    <row r="423" spans="2:14" s="9" customFormat="1" x14ac:dyDescent="0.25">
      <c r="B423" s="50" t="s">
        <v>216</v>
      </c>
      <c r="C423" s="44">
        <v>2215212</v>
      </c>
      <c r="D423" s="43" t="s">
        <v>17</v>
      </c>
      <c r="E423" s="45">
        <v>4</v>
      </c>
      <c r="F423" s="40">
        <f t="shared" si="97"/>
        <v>8</v>
      </c>
      <c r="G423" s="62"/>
      <c r="H423" s="64">
        <f t="shared" si="90"/>
        <v>0</v>
      </c>
      <c r="I423" s="62">
        <v>1</v>
      </c>
      <c r="J423" s="16">
        <f t="shared" si="91"/>
        <v>8</v>
      </c>
      <c r="K423" s="62"/>
      <c r="L423" s="13">
        <f t="shared" si="92"/>
        <v>0</v>
      </c>
      <c r="M423" s="40">
        <f t="shared" si="98"/>
        <v>1</v>
      </c>
      <c r="N423" s="40">
        <f t="shared" si="99"/>
        <v>8</v>
      </c>
    </row>
    <row r="424" spans="2:14" s="9" customFormat="1" x14ac:dyDescent="0.25">
      <c r="B424" s="38" t="s">
        <v>217</v>
      </c>
      <c r="C424" s="42">
        <v>2217193</v>
      </c>
      <c r="D424" s="40" t="s">
        <v>17</v>
      </c>
      <c r="E424" s="43">
        <v>5</v>
      </c>
      <c r="F424" s="40">
        <f t="shared" si="97"/>
        <v>10</v>
      </c>
      <c r="G424" s="62"/>
      <c r="H424" s="64">
        <f t="shared" si="90"/>
        <v>0</v>
      </c>
      <c r="I424" s="62">
        <v>6</v>
      </c>
      <c r="J424" s="16">
        <f t="shared" si="91"/>
        <v>60</v>
      </c>
      <c r="K424" s="62"/>
      <c r="L424" s="13">
        <f t="shared" si="92"/>
        <v>0</v>
      </c>
      <c r="M424" s="40">
        <f t="shared" si="98"/>
        <v>6</v>
      </c>
      <c r="N424" s="40">
        <f t="shared" si="99"/>
        <v>60</v>
      </c>
    </row>
    <row r="425" spans="2:14" s="9" customFormat="1" x14ac:dyDescent="0.25">
      <c r="B425" s="38" t="s">
        <v>218</v>
      </c>
      <c r="C425" s="42">
        <v>2217192</v>
      </c>
      <c r="D425" s="40" t="s">
        <v>17</v>
      </c>
      <c r="E425" s="43">
        <v>5</v>
      </c>
      <c r="F425" s="40">
        <f t="shared" si="97"/>
        <v>10</v>
      </c>
      <c r="G425" s="62"/>
      <c r="H425" s="64">
        <f t="shared" si="90"/>
        <v>0</v>
      </c>
      <c r="I425" s="62">
        <v>6</v>
      </c>
      <c r="J425" s="16">
        <f t="shared" si="91"/>
        <v>60</v>
      </c>
      <c r="K425" s="62"/>
      <c r="L425" s="13">
        <f t="shared" si="92"/>
        <v>0</v>
      </c>
      <c r="M425" s="40">
        <f t="shared" si="98"/>
        <v>6</v>
      </c>
      <c r="N425" s="40">
        <f t="shared" si="99"/>
        <v>60</v>
      </c>
    </row>
    <row r="426" spans="2:14" s="9" customFormat="1" x14ac:dyDescent="0.25">
      <c r="B426" s="50" t="s">
        <v>219</v>
      </c>
      <c r="C426" s="44">
        <v>2217195</v>
      </c>
      <c r="D426" s="43" t="s">
        <v>17</v>
      </c>
      <c r="E426" s="45">
        <v>5</v>
      </c>
      <c r="F426" s="40">
        <f t="shared" si="97"/>
        <v>10</v>
      </c>
      <c r="G426" s="62"/>
      <c r="H426" s="64">
        <f t="shared" si="90"/>
        <v>0</v>
      </c>
      <c r="I426" s="62">
        <v>1</v>
      </c>
      <c r="J426" s="16">
        <f t="shared" si="91"/>
        <v>10</v>
      </c>
      <c r="K426" s="62"/>
      <c r="L426" s="13">
        <f t="shared" si="92"/>
        <v>0</v>
      </c>
      <c r="M426" s="40">
        <f t="shared" si="98"/>
        <v>1</v>
      </c>
      <c r="N426" s="40">
        <f t="shared" si="99"/>
        <v>10</v>
      </c>
    </row>
    <row r="427" spans="2:14" s="9" customFormat="1" x14ac:dyDescent="0.25">
      <c r="B427" s="41" t="s">
        <v>220</v>
      </c>
      <c r="C427" s="39">
        <v>2217194</v>
      </c>
      <c r="D427" s="40" t="s">
        <v>17</v>
      </c>
      <c r="E427" s="40">
        <v>5</v>
      </c>
      <c r="F427" s="40">
        <f t="shared" si="97"/>
        <v>10</v>
      </c>
      <c r="G427" s="62"/>
      <c r="H427" s="64">
        <f t="shared" si="90"/>
        <v>0</v>
      </c>
      <c r="I427" s="62">
        <v>1</v>
      </c>
      <c r="J427" s="16">
        <f t="shared" si="91"/>
        <v>10</v>
      </c>
      <c r="K427" s="62"/>
      <c r="L427" s="13">
        <f t="shared" si="92"/>
        <v>0</v>
      </c>
      <c r="M427" s="40">
        <f t="shared" si="98"/>
        <v>1</v>
      </c>
      <c r="N427" s="40">
        <f t="shared" si="99"/>
        <v>10</v>
      </c>
    </row>
    <row r="428" spans="2:14" s="9" customFormat="1" x14ac:dyDescent="0.25">
      <c r="B428" s="41" t="s">
        <v>221</v>
      </c>
      <c r="C428" s="39">
        <v>2215230</v>
      </c>
      <c r="D428" s="40" t="s">
        <v>17</v>
      </c>
      <c r="E428" s="40">
        <v>0.5</v>
      </c>
      <c r="F428" s="40">
        <f t="shared" si="97"/>
        <v>1</v>
      </c>
      <c r="G428" s="62"/>
      <c r="H428" s="64">
        <f t="shared" si="90"/>
        <v>0</v>
      </c>
      <c r="I428" s="62">
        <v>1</v>
      </c>
      <c r="J428" s="16">
        <f t="shared" si="91"/>
        <v>1</v>
      </c>
      <c r="K428" s="62"/>
      <c r="L428" s="13">
        <f t="shared" si="92"/>
        <v>0</v>
      </c>
      <c r="M428" s="40">
        <f t="shared" si="98"/>
        <v>1</v>
      </c>
      <c r="N428" s="40">
        <f t="shared" si="99"/>
        <v>1</v>
      </c>
    </row>
    <row r="429" spans="2:14" s="9" customFormat="1" x14ac:dyDescent="0.25">
      <c r="B429" s="41" t="s">
        <v>222</v>
      </c>
      <c r="C429" s="39">
        <v>2215226</v>
      </c>
      <c r="D429" s="40" t="s">
        <v>17</v>
      </c>
      <c r="E429" s="40">
        <v>1</v>
      </c>
      <c r="F429" s="40">
        <f t="shared" si="97"/>
        <v>2</v>
      </c>
      <c r="G429" s="62"/>
      <c r="H429" s="64">
        <f t="shared" si="90"/>
        <v>0</v>
      </c>
      <c r="I429" s="62">
        <v>1</v>
      </c>
      <c r="J429" s="16">
        <f t="shared" si="91"/>
        <v>2</v>
      </c>
      <c r="K429" s="62"/>
      <c r="L429" s="13">
        <f t="shared" si="92"/>
        <v>0</v>
      </c>
      <c r="M429" s="40">
        <f t="shared" si="98"/>
        <v>1</v>
      </c>
      <c r="N429" s="40">
        <f t="shared" si="99"/>
        <v>2</v>
      </c>
    </row>
    <row r="430" spans="2:14" s="9" customFormat="1" x14ac:dyDescent="0.25">
      <c r="B430" s="41" t="s">
        <v>223</v>
      </c>
      <c r="C430" s="39">
        <v>2215302</v>
      </c>
      <c r="D430" s="40" t="s">
        <v>17</v>
      </c>
      <c r="E430" s="40">
        <v>1</v>
      </c>
      <c r="F430" s="40">
        <f t="shared" si="97"/>
        <v>2</v>
      </c>
      <c r="G430" s="62"/>
      <c r="H430" s="64">
        <f t="shared" si="90"/>
        <v>0</v>
      </c>
      <c r="I430" s="62">
        <v>1</v>
      </c>
      <c r="J430" s="16">
        <f t="shared" si="91"/>
        <v>2</v>
      </c>
      <c r="K430" s="62"/>
      <c r="L430" s="13">
        <f t="shared" si="92"/>
        <v>0</v>
      </c>
      <c r="M430" s="40">
        <f t="shared" si="98"/>
        <v>1</v>
      </c>
      <c r="N430" s="40">
        <f t="shared" si="99"/>
        <v>2</v>
      </c>
    </row>
    <row r="431" spans="2:14" s="9" customFormat="1" x14ac:dyDescent="0.25">
      <c r="B431" s="41" t="s">
        <v>224</v>
      </c>
      <c r="C431" s="39">
        <v>2214008</v>
      </c>
      <c r="D431" s="40" t="s">
        <v>17</v>
      </c>
      <c r="E431" s="40">
        <v>19.170000000000002</v>
      </c>
      <c r="F431" s="40">
        <f t="shared" si="97"/>
        <v>38.340000000000003</v>
      </c>
      <c r="G431" s="62"/>
      <c r="H431" s="64">
        <f t="shared" si="90"/>
        <v>0</v>
      </c>
      <c r="I431" s="62">
        <v>1</v>
      </c>
      <c r="J431" s="16">
        <f t="shared" si="91"/>
        <v>38.340000000000003</v>
      </c>
      <c r="K431" s="62"/>
      <c r="L431" s="13">
        <f t="shared" si="92"/>
        <v>0</v>
      </c>
      <c r="M431" s="40">
        <f t="shared" si="98"/>
        <v>1</v>
      </c>
      <c r="N431" s="40">
        <f t="shared" si="99"/>
        <v>38.340000000000003</v>
      </c>
    </row>
    <row r="432" spans="2:14" s="9" customFormat="1" x14ac:dyDescent="0.25">
      <c r="B432" s="41" t="s">
        <v>225</v>
      </c>
      <c r="C432" s="39">
        <v>2215198</v>
      </c>
      <c r="D432" s="40" t="s">
        <v>17</v>
      </c>
      <c r="E432" s="40">
        <v>5.93</v>
      </c>
      <c r="F432" s="40">
        <f t="shared" si="97"/>
        <v>11.86</v>
      </c>
      <c r="G432" s="62"/>
      <c r="H432" s="64">
        <f t="shared" si="90"/>
        <v>0</v>
      </c>
      <c r="I432" s="62">
        <v>1</v>
      </c>
      <c r="J432" s="16">
        <f t="shared" si="91"/>
        <v>11.86</v>
      </c>
      <c r="K432" s="62"/>
      <c r="L432" s="13">
        <f t="shared" si="92"/>
        <v>0</v>
      </c>
      <c r="M432" s="40">
        <f t="shared" si="98"/>
        <v>1</v>
      </c>
      <c r="N432" s="40">
        <f t="shared" si="99"/>
        <v>11.86</v>
      </c>
    </row>
    <row r="433" spans="1:14" s="9" customFormat="1" x14ac:dyDescent="0.25">
      <c r="B433" s="41" t="s">
        <v>225</v>
      </c>
      <c r="C433" s="39">
        <v>2215171</v>
      </c>
      <c r="D433" s="40" t="s">
        <v>17</v>
      </c>
      <c r="E433" s="40">
        <v>12.56</v>
      </c>
      <c r="F433" s="40">
        <f t="shared" si="97"/>
        <v>25.12</v>
      </c>
      <c r="G433" s="62"/>
      <c r="H433" s="64">
        <f t="shared" si="90"/>
        <v>0</v>
      </c>
      <c r="I433" s="62">
        <v>1</v>
      </c>
      <c r="J433" s="16">
        <f t="shared" si="91"/>
        <v>25.12</v>
      </c>
      <c r="K433" s="62"/>
      <c r="L433" s="13">
        <f t="shared" si="92"/>
        <v>0</v>
      </c>
      <c r="M433" s="40">
        <f t="shared" si="98"/>
        <v>1</v>
      </c>
      <c r="N433" s="40">
        <f t="shared" si="99"/>
        <v>25.12</v>
      </c>
    </row>
    <row r="434" spans="1:14" s="9" customFormat="1" x14ac:dyDescent="0.25">
      <c r="B434" s="20" t="s">
        <v>329</v>
      </c>
      <c r="C434" s="21">
        <v>2215144</v>
      </c>
      <c r="D434" s="16" t="s">
        <v>17</v>
      </c>
      <c r="E434" s="16">
        <v>0.45</v>
      </c>
      <c r="F434" s="16">
        <f t="shared" si="97"/>
        <v>0.9</v>
      </c>
      <c r="G434" s="64"/>
      <c r="H434" s="64">
        <f>G434*F434</f>
        <v>0</v>
      </c>
      <c r="I434" s="64">
        <v>2</v>
      </c>
      <c r="J434" s="16">
        <f t="shared" si="91"/>
        <v>1.8</v>
      </c>
      <c r="K434" s="64"/>
      <c r="L434" s="13">
        <f t="shared" si="92"/>
        <v>0</v>
      </c>
      <c r="M434" s="16">
        <f t="shared" si="98"/>
        <v>2</v>
      </c>
      <c r="N434" s="16">
        <f t="shared" si="99"/>
        <v>1.8</v>
      </c>
    </row>
    <row r="435" spans="1:14" s="9" customFormat="1" x14ac:dyDescent="0.25">
      <c r="B435" s="20" t="s">
        <v>330</v>
      </c>
      <c r="C435" s="21">
        <v>2217211</v>
      </c>
      <c r="D435" s="16" t="s">
        <v>17</v>
      </c>
      <c r="E435" s="16">
        <v>5.52</v>
      </c>
      <c r="F435" s="16">
        <f t="shared" si="97"/>
        <v>11.04</v>
      </c>
      <c r="G435" s="64"/>
      <c r="H435" s="64">
        <f t="shared" ref="H435:H443" si="100">G435*F435</f>
        <v>0</v>
      </c>
      <c r="I435" s="64">
        <v>5</v>
      </c>
      <c r="J435" s="16">
        <f t="shared" si="91"/>
        <v>55.199999999999996</v>
      </c>
      <c r="K435" s="64"/>
      <c r="L435" s="13">
        <f t="shared" si="92"/>
        <v>0</v>
      </c>
      <c r="M435" s="16">
        <f t="shared" si="98"/>
        <v>5</v>
      </c>
      <c r="N435" s="16">
        <f t="shared" si="99"/>
        <v>55.199999999999996</v>
      </c>
    </row>
    <row r="436" spans="1:14" s="9" customFormat="1" x14ac:dyDescent="0.25">
      <c r="B436" s="20" t="s">
        <v>332</v>
      </c>
      <c r="C436" s="21">
        <v>2217213</v>
      </c>
      <c r="D436" s="16" t="s">
        <v>17</v>
      </c>
      <c r="E436" s="16"/>
      <c r="F436" s="16">
        <v>40.799999999999997</v>
      </c>
      <c r="G436" s="64"/>
      <c r="H436" s="64">
        <f t="shared" si="100"/>
        <v>0</v>
      </c>
      <c r="I436" s="64">
        <v>2</v>
      </c>
      <c r="J436" s="16">
        <f t="shared" si="91"/>
        <v>81.599999999999994</v>
      </c>
      <c r="K436" s="64"/>
      <c r="L436" s="13">
        <f t="shared" si="92"/>
        <v>0</v>
      </c>
      <c r="M436" s="16">
        <f>G436+I436-K436</f>
        <v>2</v>
      </c>
      <c r="N436" s="16">
        <f t="shared" si="99"/>
        <v>81.599999999999994</v>
      </c>
    </row>
    <row r="437" spans="1:14" s="9" customFormat="1" x14ac:dyDescent="0.25">
      <c r="B437" s="70" t="s">
        <v>333</v>
      </c>
      <c r="C437" s="71">
        <v>2217072</v>
      </c>
      <c r="D437" s="16" t="s">
        <v>17</v>
      </c>
      <c r="E437" s="16">
        <v>0.24</v>
      </c>
      <c r="F437" s="64">
        <v>0.48</v>
      </c>
      <c r="G437" s="62"/>
      <c r="H437" s="64">
        <f t="shared" si="100"/>
        <v>0</v>
      </c>
      <c r="I437" s="62">
        <v>11</v>
      </c>
      <c r="J437" s="16">
        <f t="shared" si="91"/>
        <v>5.2799999999999994</v>
      </c>
      <c r="K437" s="62"/>
      <c r="L437" s="13">
        <f t="shared" si="92"/>
        <v>0</v>
      </c>
      <c r="M437" s="16">
        <f t="shared" ref="M437:M443" si="101">G437+I437-K437</f>
        <v>11</v>
      </c>
      <c r="N437" s="16">
        <f t="shared" si="99"/>
        <v>5.2799999999999994</v>
      </c>
    </row>
    <row r="438" spans="1:14" s="9" customFormat="1" x14ac:dyDescent="0.25">
      <c r="B438" s="70" t="s">
        <v>334</v>
      </c>
      <c r="C438" s="71">
        <v>2217070</v>
      </c>
      <c r="D438" s="16" t="s">
        <v>17</v>
      </c>
      <c r="E438" s="16">
        <v>0.19</v>
      </c>
      <c r="F438" s="64">
        <v>0.38</v>
      </c>
      <c r="G438" s="62"/>
      <c r="H438" s="64">
        <f t="shared" si="100"/>
        <v>0</v>
      </c>
      <c r="I438" s="62">
        <v>10</v>
      </c>
      <c r="J438" s="16">
        <f t="shared" si="91"/>
        <v>3.8</v>
      </c>
      <c r="K438" s="62"/>
      <c r="L438" s="13">
        <f t="shared" si="92"/>
        <v>0</v>
      </c>
      <c r="M438" s="16">
        <f t="shared" si="101"/>
        <v>10</v>
      </c>
      <c r="N438" s="16">
        <f t="shared" si="99"/>
        <v>3.8</v>
      </c>
    </row>
    <row r="439" spans="1:14" s="9" customFormat="1" x14ac:dyDescent="0.25">
      <c r="B439" s="80" t="s">
        <v>335</v>
      </c>
      <c r="C439" s="71">
        <v>2217018</v>
      </c>
      <c r="D439" s="16" t="s">
        <v>17</v>
      </c>
      <c r="E439" s="16">
        <v>0.3</v>
      </c>
      <c r="F439" s="64">
        <v>0.6</v>
      </c>
      <c r="G439" s="62"/>
      <c r="H439" s="64">
        <f t="shared" si="100"/>
        <v>0</v>
      </c>
      <c r="I439" s="62">
        <v>7</v>
      </c>
      <c r="J439" s="16">
        <f t="shared" si="91"/>
        <v>4.2</v>
      </c>
      <c r="K439" s="62"/>
      <c r="L439" s="13">
        <f t="shared" si="92"/>
        <v>0</v>
      </c>
      <c r="M439" s="16">
        <f t="shared" si="101"/>
        <v>7</v>
      </c>
      <c r="N439" s="16">
        <f t="shared" si="99"/>
        <v>4.2</v>
      </c>
    </row>
    <row r="440" spans="1:14" s="9" customFormat="1" x14ac:dyDescent="0.25">
      <c r="B440" s="80" t="s">
        <v>336</v>
      </c>
      <c r="C440" s="71">
        <v>2217017</v>
      </c>
      <c r="D440" s="16" t="s">
        <v>17</v>
      </c>
      <c r="E440" s="16">
        <v>0.3</v>
      </c>
      <c r="F440" s="64">
        <v>0.6</v>
      </c>
      <c r="G440" s="62"/>
      <c r="H440" s="64">
        <f t="shared" si="100"/>
        <v>0</v>
      </c>
      <c r="I440" s="62">
        <v>30</v>
      </c>
      <c r="J440" s="16">
        <f t="shared" si="91"/>
        <v>18</v>
      </c>
      <c r="K440" s="62"/>
      <c r="L440" s="13">
        <f t="shared" si="92"/>
        <v>0</v>
      </c>
      <c r="M440" s="16">
        <f t="shared" si="101"/>
        <v>30</v>
      </c>
      <c r="N440" s="16">
        <f t="shared" si="99"/>
        <v>18</v>
      </c>
    </row>
    <row r="441" spans="1:14" s="9" customFormat="1" x14ac:dyDescent="0.25">
      <c r="B441" s="14" t="s">
        <v>337</v>
      </c>
      <c r="C441" s="15">
        <v>2217258</v>
      </c>
      <c r="D441" s="16" t="s">
        <v>17</v>
      </c>
      <c r="E441" s="16"/>
      <c r="F441" s="64">
        <v>417</v>
      </c>
      <c r="G441" s="64"/>
      <c r="H441" s="64">
        <f t="shared" si="100"/>
        <v>0</v>
      </c>
      <c r="I441" s="64">
        <v>1</v>
      </c>
      <c r="J441" s="16">
        <f t="shared" si="91"/>
        <v>417</v>
      </c>
      <c r="K441" s="64"/>
      <c r="L441" s="13">
        <f t="shared" si="92"/>
        <v>0</v>
      </c>
      <c r="M441" s="16">
        <f t="shared" si="101"/>
        <v>1</v>
      </c>
      <c r="N441" s="16">
        <f t="shared" si="99"/>
        <v>417</v>
      </c>
    </row>
    <row r="442" spans="1:14" s="9" customFormat="1" x14ac:dyDescent="0.25">
      <c r="B442" s="14" t="s">
        <v>338</v>
      </c>
      <c r="C442" s="15">
        <v>2217204</v>
      </c>
      <c r="D442" s="16" t="s">
        <v>17</v>
      </c>
      <c r="E442" s="16">
        <v>16</v>
      </c>
      <c r="F442" s="64">
        <v>32</v>
      </c>
      <c r="G442" s="64"/>
      <c r="H442" s="64">
        <f t="shared" si="100"/>
        <v>0</v>
      </c>
      <c r="I442" s="64">
        <v>1</v>
      </c>
      <c r="J442" s="16">
        <f t="shared" si="91"/>
        <v>32</v>
      </c>
      <c r="K442" s="64"/>
      <c r="L442" s="13">
        <f t="shared" si="92"/>
        <v>0</v>
      </c>
      <c r="M442" s="16">
        <f t="shared" si="101"/>
        <v>1</v>
      </c>
      <c r="N442" s="16">
        <f t="shared" si="99"/>
        <v>32</v>
      </c>
    </row>
    <row r="443" spans="1:14" s="9" customFormat="1" x14ac:dyDescent="0.25">
      <c r="B443" s="81" t="s">
        <v>339</v>
      </c>
      <c r="C443" s="82">
        <v>2217212</v>
      </c>
      <c r="D443" s="83" t="s">
        <v>17</v>
      </c>
      <c r="E443" s="84"/>
      <c r="F443" s="83">
        <v>630</v>
      </c>
      <c r="G443" s="85"/>
      <c r="H443" s="86">
        <f t="shared" si="100"/>
        <v>0</v>
      </c>
      <c r="I443" s="85">
        <v>2</v>
      </c>
      <c r="J443" s="16">
        <f t="shared" si="91"/>
        <v>1260</v>
      </c>
      <c r="K443" s="85"/>
      <c r="L443" s="13">
        <f t="shared" si="92"/>
        <v>0</v>
      </c>
      <c r="M443" s="85">
        <f t="shared" si="101"/>
        <v>2</v>
      </c>
      <c r="N443" s="85">
        <f t="shared" si="99"/>
        <v>1260</v>
      </c>
    </row>
    <row r="444" spans="1:14" s="9" customFormat="1" x14ac:dyDescent="0.25">
      <c r="B444" s="20" t="s">
        <v>261</v>
      </c>
      <c r="C444" s="21">
        <v>2215373</v>
      </c>
      <c r="D444" s="16" t="s">
        <v>17</v>
      </c>
      <c r="E444" s="16">
        <v>22.05</v>
      </c>
      <c r="F444" s="18">
        <v>44.1</v>
      </c>
      <c r="G444" s="13"/>
      <c r="H444" s="13">
        <f>G444*F444</f>
        <v>0</v>
      </c>
      <c r="I444" s="13">
        <v>2</v>
      </c>
      <c r="J444" s="16">
        <f t="shared" si="91"/>
        <v>88.2</v>
      </c>
      <c r="K444" s="13"/>
      <c r="L444" s="13">
        <f t="shared" si="92"/>
        <v>0</v>
      </c>
      <c r="M444" s="13">
        <f>G444+I444-K444</f>
        <v>2</v>
      </c>
      <c r="N444" s="13">
        <f>H444+J444-L444</f>
        <v>88.2</v>
      </c>
    </row>
    <row r="445" spans="1:14" s="9" customFormat="1" x14ac:dyDescent="0.25">
      <c r="B445" s="20" t="s">
        <v>261</v>
      </c>
      <c r="C445" s="21">
        <v>2215372</v>
      </c>
      <c r="D445" s="16" t="s">
        <v>17</v>
      </c>
      <c r="E445" s="16">
        <v>25.52</v>
      </c>
      <c r="F445" s="18">
        <v>51.04</v>
      </c>
      <c r="G445" s="13"/>
      <c r="H445" s="13">
        <f>G445*F445</f>
        <v>0</v>
      </c>
      <c r="I445" s="13">
        <v>1</v>
      </c>
      <c r="J445" s="16">
        <f t="shared" si="91"/>
        <v>51.04</v>
      </c>
      <c r="K445" s="13"/>
      <c r="L445" s="13">
        <f t="shared" si="92"/>
        <v>0</v>
      </c>
      <c r="M445" s="13">
        <f>G445+I445-K445</f>
        <v>1</v>
      </c>
      <c r="N445" s="13">
        <f>H445+J445-L445</f>
        <v>51.04</v>
      </c>
    </row>
    <row r="446" spans="1:14" s="9" customFormat="1" x14ac:dyDescent="0.25">
      <c r="B446" s="54" t="s">
        <v>22</v>
      </c>
      <c r="C446" s="33"/>
      <c r="D446" s="4"/>
      <c r="E446" s="143"/>
      <c r="F446" s="143"/>
      <c r="G446" s="143">
        <f>SUM(G204:G445)</f>
        <v>0</v>
      </c>
      <c r="H446" s="143">
        <f t="shared" ref="H446:N446" si="102">SUM(H204:H445)</f>
        <v>0</v>
      </c>
      <c r="I446" s="143">
        <f t="shared" si="102"/>
        <v>4030</v>
      </c>
      <c r="J446" s="143">
        <f t="shared" si="102"/>
        <v>28766.285999999978</v>
      </c>
      <c r="K446" s="143">
        <f t="shared" si="102"/>
        <v>0</v>
      </c>
      <c r="L446" s="143">
        <f t="shared" si="102"/>
        <v>0</v>
      </c>
      <c r="M446" s="143">
        <f t="shared" si="102"/>
        <v>4030</v>
      </c>
      <c r="N446" s="143">
        <f t="shared" si="102"/>
        <v>28766.285999999978</v>
      </c>
    </row>
    <row r="447" spans="1:14" s="9" customFormat="1" x14ac:dyDescent="0.25">
      <c r="A447" s="1"/>
      <c r="B447" s="96" t="s">
        <v>592</v>
      </c>
      <c r="C447" s="97"/>
      <c r="D447" s="98"/>
      <c r="E447" s="98"/>
      <c r="F447" s="98"/>
      <c r="G447" s="93"/>
      <c r="H447" s="93"/>
      <c r="I447" s="98"/>
      <c r="J447" s="98"/>
      <c r="K447" s="98"/>
      <c r="L447" s="98"/>
      <c r="M447" s="98"/>
      <c r="N447" s="99"/>
    </row>
    <row r="448" spans="1:14" s="9" customFormat="1" x14ac:dyDescent="0.25">
      <c r="B448" s="41" t="s">
        <v>226</v>
      </c>
      <c r="C448" s="39">
        <v>2215193</v>
      </c>
      <c r="D448" s="40" t="s">
        <v>17</v>
      </c>
      <c r="E448" s="40">
        <v>2.66</v>
      </c>
      <c r="F448" s="40">
        <f t="shared" ref="F448:F470" si="103">E448*2</f>
        <v>5.32</v>
      </c>
      <c r="G448" s="13">
        <v>1</v>
      </c>
      <c r="H448" s="13">
        <f t="shared" ref="H448:H511" si="104">G448*F448</f>
        <v>5.32</v>
      </c>
      <c r="I448" s="13"/>
      <c r="J448" s="16">
        <f t="shared" ref="J448:J511" si="105">I448*F448</f>
        <v>0</v>
      </c>
      <c r="K448" s="13">
        <v>1</v>
      </c>
      <c r="L448" s="13">
        <f>K448*F448</f>
        <v>5.32</v>
      </c>
      <c r="M448" s="13">
        <f>G448+I448-K448</f>
        <v>0</v>
      </c>
      <c r="N448" s="13">
        <f>H448+J448-L448</f>
        <v>0</v>
      </c>
    </row>
    <row r="449" spans="2:14" s="9" customFormat="1" x14ac:dyDescent="0.25">
      <c r="B449" s="41" t="s">
        <v>226</v>
      </c>
      <c r="C449" s="39">
        <v>2215193</v>
      </c>
      <c r="D449" s="40" t="s">
        <v>17</v>
      </c>
      <c r="E449" s="40">
        <v>2.67</v>
      </c>
      <c r="F449" s="40">
        <f t="shared" si="103"/>
        <v>5.34</v>
      </c>
      <c r="G449" s="13">
        <v>2</v>
      </c>
      <c r="H449" s="13">
        <f t="shared" si="104"/>
        <v>10.68</v>
      </c>
      <c r="I449" s="13"/>
      <c r="J449" s="16">
        <f t="shared" si="105"/>
        <v>0</v>
      </c>
      <c r="K449" s="13">
        <v>2</v>
      </c>
      <c r="L449" s="13">
        <f t="shared" ref="L449:L512" si="106">K449*F449</f>
        <v>10.68</v>
      </c>
      <c r="M449" s="13">
        <f t="shared" ref="M449:N511" si="107">G449+I449-K449</f>
        <v>0</v>
      </c>
      <c r="N449" s="13">
        <f t="shared" si="107"/>
        <v>0</v>
      </c>
    </row>
    <row r="450" spans="2:14" s="9" customFormat="1" x14ac:dyDescent="0.25">
      <c r="B450" s="41" t="s">
        <v>227</v>
      </c>
      <c r="C450" s="39">
        <v>2215242</v>
      </c>
      <c r="D450" s="40" t="s">
        <v>17</v>
      </c>
      <c r="E450" s="40">
        <v>6.5</v>
      </c>
      <c r="F450" s="40">
        <f t="shared" si="103"/>
        <v>13</v>
      </c>
      <c r="G450" s="13">
        <v>2</v>
      </c>
      <c r="H450" s="13">
        <f t="shared" si="104"/>
        <v>26</v>
      </c>
      <c r="I450" s="13"/>
      <c r="J450" s="16">
        <f t="shared" si="105"/>
        <v>0</v>
      </c>
      <c r="K450" s="13">
        <v>2</v>
      </c>
      <c r="L450" s="13">
        <f t="shared" si="106"/>
        <v>26</v>
      </c>
      <c r="M450" s="13">
        <f t="shared" si="107"/>
        <v>0</v>
      </c>
      <c r="N450" s="13">
        <f t="shared" si="107"/>
        <v>0</v>
      </c>
    </row>
    <row r="451" spans="2:14" s="9" customFormat="1" x14ac:dyDescent="0.25">
      <c r="B451" s="41" t="s">
        <v>228</v>
      </c>
      <c r="C451" s="39">
        <v>2215168</v>
      </c>
      <c r="D451" s="40" t="s">
        <v>17</v>
      </c>
      <c r="E451" s="40">
        <v>1.85</v>
      </c>
      <c r="F451" s="40">
        <f t="shared" si="103"/>
        <v>3.7</v>
      </c>
      <c r="G451" s="13">
        <v>1</v>
      </c>
      <c r="H451" s="13">
        <f t="shared" si="104"/>
        <v>3.7</v>
      </c>
      <c r="I451" s="13"/>
      <c r="J451" s="16">
        <f t="shared" si="105"/>
        <v>0</v>
      </c>
      <c r="K451" s="13">
        <v>1</v>
      </c>
      <c r="L451" s="13">
        <f t="shared" si="106"/>
        <v>3.7</v>
      </c>
      <c r="M451" s="13">
        <f t="shared" si="107"/>
        <v>0</v>
      </c>
      <c r="N451" s="13">
        <f t="shared" si="107"/>
        <v>0</v>
      </c>
    </row>
    <row r="452" spans="2:14" s="9" customFormat="1" x14ac:dyDescent="0.25">
      <c r="B452" s="50" t="s">
        <v>229</v>
      </c>
      <c r="C452" s="44">
        <v>2215190</v>
      </c>
      <c r="D452" s="43" t="s">
        <v>17</v>
      </c>
      <c r="E452" s="45">
        <v>11.47</v>
      </c>
      <c r="F452" s="40">
        <f t="shared" si="103"/>
        <v>22.94</v>
      </c>
      <c r="G452" s="13">
        <v>5</v>
      </c>
      <c r="H452" s="13">
        <f t="shared" si="104"/>
        <v>114.7</v>
      </c>
      <c r="I452" s="13"/>
      <c r="J452" s="16">
        <f t="shared" si="105"/>
        <v>0</v>
      </c>
      <c r="K452" s="13">
        <v>5</v>
      </c>
      <c r="L452" s="13">
        <f t="shared" si="106"/>
        <v>114.7</v>
      </c>
      <c r="M452" s="13">
        <f t="shared" si="107"/>
        <v>0</v>
      </c>
      <c r="N452" s="13">
        <f t="shared" si="107"/>
        <v>0</v>
      </c>
    </row>
    <row r="453" spans="2:14" s="9" customFormat="1" x14ac:dyDescent="0.25">
      <c r="B453" s="50" t="s">
        <v>229</v>
      </c>
      <c r="C453" s="44">
        <v>2215190</v>
      </c>
      <c r="D453" s="43" t="s">
        <v>17</v>
      </c>
      <c r="E453" s="45">
        <v>11.48</v>
      </c>
      <c r="F453" s="40">
        <f t="shared" si="103"/>
        <v>22.96</v>
      </c>
      <c r="G453" s="13">
        <v>1</v>
      </c>
      <c r="H453" s="13">
        <f t="shared" si="104"/>
        <v>22.96</v>
      </c>
      <c r="I453" s="13"/>
      <c r="J453" s="16">
        <f t="shared" si="105"/>
        <v>0</v>
      </c>
      <c r="K453" s="13">
        <v>1</v>
      </c>
      <c r="L453" s="13">
        <f t="shared" si="106"/>
        <v>22.96</v>
      </c>
      <c r="M453" s="13">
        <f t="shared" si="107"/>
        <v>0</v>
      </c>
      <c r="N453" s="13">
        <f t="shared" si="107"/>
        <v>0</v>
      </c>
    </row>
    <row r="454" spans="2:14" s="9" customFormat="1" x14ac:dyDescent="0.25">
      <c r="B454" s="50" t="s">
        <v>230</v>
      </c>
      <c r="C454" s="44">
        <v>2215217</v>
      </c>
      <c r="D454" s="43" t="s">
        <v>17</v>
      </c>
      <c r="E454" s="45">
        <v>7</v>
      </c>
      <c r="F454" s="40">
        <f t="shared" si="103"/>
        <v>14</v>
      </c>
      <c r="G454" s="13">
        <v>2</v>
      </c>
      <c r="H454" s="13">
        <f t="shared" si="104"/>
        <v>28</v>
      </c>
      <c r="I454" s="13"/>
      <c r="J454" s="16">
        <f t="shared" si="105"/>
        <v>0</v>
      </c>
      <c r="K454" s="13">
        <v>2</v>
      </c>
      <c r="L454" s="13">
        <f t="shared" si="106"/>
        <v>28</v>
      </c>
      <c r="M454" s="13">
        <f t="shared" si="107"/>
        <v>0</v>
      </c>
      <c r="N454" s="13">
        <f t="shared" si="107"/>
        <v>0</v>
      </c>
    </row>
    <row r="455" spans="2:14" s="9" customFormat="1" x14ac:dyDescent="0.25">
      <c r="B455" s="50" t="s">
        <v>231</v>
      </c>
      <c r="C455" s="44">
        <v>2215169</v>
      </c>
      <c r="D455" s="43" t="s">
        <v>17</v>
      </c>
      <c r="E455" s="45">
        <v>9.75</v>
      </c>
      <c r="F455" s="40">
        <f t="shared" si="103"/>
        <v>19.5</v>
      </c>
      <c r="G455" s="13">
        <v>2</v>
      </c>
      <c r="H455" s="13">
        <f t="shared" si="104"/>
        <v>39</v>
      </c>
      <c r="I455" s="13"/>
      <c r="J455" s="16">
        <f t="shared" si="105"/>
        <v>0</v>
      </c>
      <c r="K455" s="13">
        <v>2</v>
      </c>
      <c r="L455" s="13">
        <f t="shared" si="106"/>
        <v>39</v>
      </c>
      <c r="M455" s="13">
        <f t="shared" si="107"/>
        <v>0</v>
      </c>
      <c r="N455" s="13">
        <f t="shared" si="107"/>
        <v>0</v>
      </c>
    </row>
    <row r="456" spans="2:14" s="9" customFormat="1" x14ac:dyDescent="0.25">
      <c r="B456" s="38" t="s">
        <v>232</v>
      </c>
      <c r="C456" s="42">
        <v>2215173</v>
      </c>
      <c r="D456" s="40" t="s">
        <v>17</v>
      </c>
      <c r="E456" s="43">
        <v>60</v>
      </c>
      <c r="F456" s="40">
        <f t="shared" si="103"/>
        <v>120</v>
      </c>
      <c r="G456" s="13">
        <v>1</v>
      </c>
      <c r="H456" s="13">
        <f t="shared" si="104"/>
        <v>120</v>
      </c>
      <c r="I456" s="13"/>
      <c r="J456" s="16">
        <f t="shared" si="105"/>
        <v>0</v>
      </c>
      <c r="K456" s="13">
        <v>1</v>
      </c>
      <c r="L456" s="13">
        <f t="shared" si="106"/>
        <v>120</v>
      </c>
      <c r="M456" s="13">
        <f t="shared" si="107"/>
        <v>0</v>
      </c>
      <c r="N456" s="13">
        <f t="shared" si="107"/>
        <v>0</v>
      </c>
    </row>
    <row r="457" spans="2:14" s="19" customFormat="1" x14ac:dyDescent="0.25">
      <c r="B457" s="20" t="s">
        <v>19</v>
      </c>
      <c r="C457" s="21">
        <v>2215226</v>
      </c>
      <c r="D457" s="16" t="s">
        <v>17</v>
      </c>
      <c r="E457" s="16">
        <v>1</v>
      </c>
      <c r="F457" s="16">
        <f t="shared" si="103"/>
        <v>2</v>
      </c>
      <c r="G457" s="18">
        <v>2</v>
      </c>
      <c r="H457" s="18">
        <f t="shared" si="104"/>
        <v>4</v>
      </c>
      <c r="I457" s="18"/>
      <c r="J457" s="16">
        <f t="shared" si="105"/>
        <v>0</v>
      </c>
      <c r="K457" s="18">
        <v>2</v>
      </c>
      <c r="L457" s="13">
        <f t="shared" si="106"/>
        <v>4</v>
      </c>
      <c r="M457" s="18">
        <f t="shared" si="107"/>
        <v>0</v>
      </c>
      <c r="N457" s="18">
        <f t="shared" si="107"/>
        <v>0</v>
      </c>
    </row>
    <row r="458" spans="2:14" s="9" customFormat="1" x14ac:dyDescent="0.25">
      <c r="B458" s="50" t="s">
        <v>233</v>
      </c>
      <c r="C458" s="44">
        <v>2215245</v>
      </c>
      <c r="D458" s="43" t="s">
        <v>17</v>
      </c>
      <c r="E458" s="45">
        <v>7.5</v>
      </c>
      <c r="F458" s="40">
        <f t="shared" si="103"/>
        <v>15</v>
      </c>
      <c r="G458" s="13">
        <v>3</v>
      </c>
      <c r="H458" s="13">
        <f t="shared" si="104"/>
        <v>45</v>
      </c>
      <c r="I458" s="13"/>
      <c r="J458" s="16">
        <f t="shared" si="105"/>
        <v>0</v>
      </c>
      <c r="K458" s="13">
        <v>3</v>
      </c>
      <c r="L458" s="13">
        <f t="shared" si="106"/>
        <v>45</v>
      </c>
      <c r="M458" s="13">
        <f t="shared" si="107"/>
        <v>0</v>
      </c>
      <c r="N458" s="13">
        <f t="shared" si="107"/>
        <v>0</v>
      </c>
    </row>
    <row r="459" spans="2:14" s="19" customFormat="1" x14ac:dyDescent="0.25">
      <c r="B459" s="20" t="s">
        <v>39</v>
      </c>
      <c r="C459" s="21">
        <v>2215255</v>
      </c>
      <c r="D459" s="16" t="s">
        <v>17</v>
      </c>
      <c r="E459" s="16">
        <v>2</v>
      </c>
      <c r="F459" s="16">
        <f t="shared" si="103"/>
        <v>4</v>
      </c>
      <c r="G459" s="18">
        <v>0</v>
      </c>
      <c r="H459" s="18">
        <f t="shared" si="104"/>
        <v>0</v>
      </c>
      <c r="I459" s="18"/>
      <c r="J459" s="16">
        <f t="shared" si="105"/>
        <v>0</v>
      </c>
      <c r="K459" s="18">
        <v>0</v>
      </c>
      <c r="L459" s="13">
        <f t="shared" si="106"/>
        <v>0</v>
      </c>
      <c r="M459" s="18">
        <f t="shared" si="107"/>
        <v>0</v>
      </c>
      <c r="N459" s="18">
        <f t="shared" si="107"/>
        <v>0</v>
      </c>
    </row>
    <row r="460" spans="2:14" s="9" customFormat="1" x14ac:dyDescent="0.25">
      <c r="B460" s="41" t="s">
        <v>234</v>
      </c>
      <c r="C460" s="39">
        <v>2215195</v>
      </c>
      <c r="D460" s="40" t="s">
        <v>17</v>
      </c>
      <c r="E460" s="40">
        <v>2.93</v>
      </c>
      <c r="F460" s="40">
        <f t="shared" si="103"/>
        <v>5.86</v>
      </c>
      <c r="G460" s="13">
        <v>6</v>
      </c>
      <c r="H460" s="13">
        <f t="shared" si="104"/>
        <v>35.160000000000004</v>
      </c>
      <c r="I460" s="13"/>
      <c r="J460" s="16">
        <f t="shared" si="105"/>
        <v>0</v>
      </c>
      <c r="K460" s="13">
        <v>6</v>
      </c>
      <c r="L460" s="13">
        <f t="shared" si="106"/>
        <v>35.160000000000004</v>
      </c>
      <c r="M460" s="13">
        <f t="shared" si="107"/>
        <v>0</v>
      </c>
      <c r="N460" s="13">
        <f t="shared" si="107"/>
        <v>0</v>
      </c>
    </row>
    <row r="461" spans="2:14" s="9" customFormat="1" x14ac:dyDescent="0.25">
      <c r="B461" s="41" t="s">
        <v>235</v>
      </c>
      <c r="C461" s="39">
        <v>2215219</v>
      </c>
      <c r="D461" s="40" t="s">
        <v>17</v>
      </c>
      <c r="E461" s="40">
        <v>4.5</v>
      </c>
      <c r="F461" s="40">
        <f t="shared" si="103"/>
        <v>9</v>
      </c>
      <c r="G461" s="13">
        <v>2</v>
      </c>
      <c r="H461" s="13">
        <f t="shared" si="104"/>
        <v>18</v>
      </c>
      <c r="I461" s="13"/>
      <c r="J461" s="16">
        <f t="shared" si="105"/>
        <v>0</v>
      </c>
      <c r="K461" s="13">
        <v>2</v>
      </c>
      <c r="L461" s="13">
        <f t="shared" si="106"/>
        <v>18</v>
      </c>
      <c r="M461" s="13">
        <f t="shared" si="107"/>
        <v>0</v>
      </c>
      <c r="N461" s="13">
        <f t="shared" si="107"/>
        <v>0</v>
      </c>
    </row>
    <row r="462" spans="2:14" s="9" customFormat="1" x14ac:dyDescent="0.25">
      <c r="B462" s="41" t="s">
        <v>236</v>
      </c>
      <c r="C462" s="39">
        <v>2215258</v>
      </c>
      <c r="D462" s="40" t="s">
        <v>17</v>
      </c>
      <c r="E462" s="40">
        <v>1.67</v>
      </c>
      <c r="F462" s="40">
        <f t="shared" si="103"/>
        <v>3.34</v>
      </c>
      <c r="G462" s="13">
        <v>12</v>
      </c>
      <c r="H462" s="13">
        <f t="shared" si="104"/>
        <v>40.08</v>
      </c>
      <c r="I462" s="13"/>
      <c r="J462" s="16">
        <f t="shared" si="105"/>
        <v>0</v>
      </c>
      <c r="K462" s="13">
        <v>12</v>
      </c>
      <c r="L462" s="13">
        <f t="shared" si="106"/>
        <v>40.08</v>
      </c>
      <c r="M462" s="13">
        <f t="shared" si="107"/>
        <v>0</v>
      </c>
      <c r="N462" s="13">
        <f t="shared" si="107"/>
        <v>0</v>
      </c>
    </row>
    <row r="463" spans="2:14" s="9" customFormat="1" x14ac:dyDescent="0.25">
      <c r="B463" s="41" t="s">
        <v>237</v>
      </c>
      <c r="C463" s="39">
        <v>2215240</v>
      </c>
      <c r="D463" s="40" t="s">
        <v>17</v>
      </c>
      <c r="E463" s="40">
        <v>12</v>
      </c>
      <c r="F463" s="40">
        <f t="shared" si="103"/>
        <v>24</v>
      </c>
      <c r="G463" s="13">
        <v>7</v>
      </c>
      <c r="H463" s="13">
        <f t="shared" si="104"/>
        <v>168</v>
      </c>
      <c r="I463" s="13"/>
      <c r="J463" s="16">
        <f t="shared" si="105"/>
        <v>0</v>
      </c>
      <c r="K463" s="13">
        <v>7</v>
      </c>
      <c r="L463" s="13">
        <f t="shared" si="106"/>
        <v>168</v>
      </c>
      <c r="M463" s="13">
        <f t="shared" si="107"/>
        <v>0</v>
      </c>
      <c r="N463" s="13">
        <f t="shared" si="107"/>
        <v>0</v>
      </c>
    </row>
    <row r="464" spans="2:14" s="9" customFormat="1" x14ac:dyDescent="0.25">
      <c r="B464" s="41" t="s">
        <v>238</v>
      </c>
      <c r="C464" s="39">
        <v>2215205</v>
      </c>
      <c r="D464" s="40" t="s">
        <v>17</v>
      </c>
      <c r="E464" s="40">
        <v>7</v>
      </c>
      <c r="F464" s="40">
        <f t="shared" si="103"/>
        <v>14</v>
      </c>
      <c r="G464" s="13">
        <v>5</v>
      </c>
      <c r="H464" s="13">
        <f t="shared" si="104"/>
        <v>70</v>
      </c>
      <c r="I464" s="13"/>
      <c r="J464" s="16">
        <f t="shared" si="105"/>
        <v>0</v>
      </c>
      <c r="K464" s="13">
        <v>5</v>
      </c>
      <c r="L464" s="13">
        <f t="shared" si="106"/>
        <v>70</v>
      </c>
      <c r="M464" s="13">
        <f t="shared" si="107"/>
        <v>0</v>
      </c>
      <c r="N464" s="13">
        <f t="shared" si="107"/>
        <v>0</v>
      </c>
    </row>
    <row r="465" spans="2:14" s="9" customFormat="1" x14ac:dyDescent="0.25">
      <c r="B465" s="41" t="s">
        <v>238</v>
      </c>
      <c r="C465" s="39">
        <v>2215244</v>
      </c>
      <c r="D465" s="40" t="s">
        <v>17</v>
      </c>
      <c r="E465" s="40">
        <v>7.5</v>
      </c>
      <c r="F465" s="40">
        <f t="shared" si="103"/>
        <v>15</v>
      </c>
      <c r="G465" s="13">
        <v>1</v>
      </c>
      <c r="H465" s="13">
        <f t="shared" si="104"/>
        <v>15</v>
      </c>
      <c r="I465" s="13"/>
      <c r="J465" s="16">
        <f t="shared" si="105"/>
        <v>0</v>
      </c>
      <c r="K465" s="13">
        <v>1</v>
      </c>
      <c r="L465" s="13">
        <f t="shared" si="106"/>
        <v>15</v>
      </c>
      <c r="M465" s="13">
        <f t="shared" si="107"/>
        <v>0</v>
      </c>
      <c r="N465" s="13">
        <f t="shared" si="107"/>
        <v>0</v>
      </c>
    </row>
    <row r="466" spans="2:14" s="9" customFormat="1" x14ac:dyDescent="0.25">
      <c r="B466" s="38" t="s">
        <v>239</v>
      </c>
      <c r="C466" s="42">
        <v>2215162</v>
      </c>
      <c r="D466" s="40" t="s">
        <v>17</v>
      </c>
      <c r="E466" s="43">
        <v>95</v>
      </c>
      <c r="F466" s="40">
        <f t="shared" si="103"/>
        <v>190</v>
      </c>
      <c r="G466" s="13">
        <v>1</v>
      </c>
      <c r="H466" s="13">
        <f t="shared" si="104"/>
        <v>190</v>
      </c>
      <c r="I466" s="13"/>
      <c r="J466" s="16">
        <f t="shared" si="105"/>
        <v>0</v>
      </c>
      <c r="K466" s="13">
        <v>1</v>
      </c>
      <c r="L466" s="13">
        <f t="shared" si="106"/>
        <v>190</v>
      </c>
      <c r="M466" s="13">
        <f t="shared" si="107"/>
        <v>0</v>
      </c>
      <c r="N466" s="13">
        <f t="shared" si="107"/>
        <v>0</v>
      </c>
    </row>
    <row r="467" spans="2:14" s="19" customFormat="1" x14ac:dyDescent="0.25">
      <c r="B467" s="20" t="s">
        <v>20</v>
      </c>
      <c r="C467" s="21">
        <v>2215210</v>
      </c>
      <c r="D467" s="16" t="s">
        <v>17</v>
      </c>
      <c r="E467" s="16">
        <v>1.5</v>
      </c>
      <c r="F467" s="16">
        <f t="shared" si="103"/>
        <v>3</v>
      </c>
      <c r="G467" s="18">
        <v>7</v>
      </c>
      <c r="H467" s="18">
        <f t="shared" si="104"/>
        <v>21</v>
      </c>
      <c r="I467" s="18"/>
      <c r="J467" s="16">
        <f t="shared" si="105"/>
        <v>0</v>
      </c>
      <c r="K467" s="18">
        <v>7</v>
      </c>
      <c r="L467" s="13">
        <f t="shared" si="106"/>
        <v>21</v>
      </c>
      <c r="M467" s="18">
        <f t="shared" si="107"/>
        <v>0</v>
      </c>
      <c r="N467" s="18">
        <f t="shared" si="107"/>
        <v>0</v>
      </c>
    </row>
    <row r="468" spans="2:14" s="9" customFormat="1" x14ac:dyDescent="0.25">
      <c r="B468" s="38" t="s">
        <v>240</v>
      </c>
      <c r="C468" s="42">
        <v>2215233</v>
      </c>
      <c r="D468" s="40" t="s">
        <v>17</v>
      </c>
      <c r="E468" s="43">
        <v>1</v>
      </c>
      <c r="F468" s="40">
        <f t="shared" si="103"/>
        <v>2</v>
      </c>
      <c r="G468" s="13">
        <v>1</v>
      </c>
      <c r="H468" s="13">
        <f t="shared" si="104"/>
        <v>2</v>
      </c>
      <c r="I468" s="13"/>
      <c r="J468" s="16">
        <f t="shared" si="105"/>
        <v>0</v>
      </c>
      <c r="K468" s="13">
        <v>1</v>
      </c>
      <c r="L468" s="13">
        <f t="shared" si="106"/>
        <v>2</v>
      </c>
      <c r="M468" s="13">
        <f t="shared" si="107"/>
        <v>0</v>
      </c>
      <c r="N468" s="13">
        <f t="shared" si="107"/>
        <v>0</v>
      </c>
    </row>
    <row r="469" spans="2:14" s="9" customFormat="1" x14ac:dyDescent="0.25">
      <c r="B469" s="38" t="s">
        <v>241</v>
      </c>
      <c r="C469" s="42">
        <v>2215220</v>
      </c>
      <c r="D469" s="40" t="s">
        <v>17</v>
      </c>
      <c r="E469" s="43">
        <v>1.5</v>
      </c>
      <c r="F469" s="40">
        <f t="shared" si="103"/>
        <v>3</v>
      </c>
      <c r="G469" s="13">
        <v>1</v>
      </c>
      <c r="H469" s="13">
        <f t="shared" si="104"/>
        <v>3</v>
      </c>
      <c r="I469" s="13"/>
      <c r="J469" s="16">
        <f t="shared" si="105"/>
        <v>0</v>
      </c>
      <c r="K469" s="13">
        <v>1</v>
      </c>
      <c r="L469" s="13">
        <f t="shared" si="106"/>
        <v>3</v>
      </c>
      <c r="M469" s="13">
        <f t="shared" si="107"/>
        <v>0</v>
      </c>
      <c r="N469" s="13">
        <f t="shared" si="107"/>
        <v>0</v>
      </c>
    </row>
    <row r="470" spans="2:14" s="9" customFormat="1" x14ac:dyDescent="0.25">
      <c r="B470" s="38" t="s">
        <v>242</v>
      </c>
      <c r="C470" s="42">
        <v>2215167</v>
      </c>
      <c r="D470" s="40" t="s">
        <v>17</v>
      </c>
      <c r="E470" s="43">
        <v>1.8</v>
      </c>
      <c r="F470" s="40">
        <f t="shared" si="103"/>
        <v>3.6</v>
      </c>
      <c r="G470" s="13">
        <v>1</v>
      </c>
      <c r="H470" s="13">
        <f t="shared" si="104"/>
        <v>3.6</v>
      </c>
      <c r="I470" s="13"/>
      <c r="J470" s="16">
        <f t="shared" si="105"/>
        <v>0</v>
      </c>
      <c r="K470" s="13">
        <v>1</v>
      </c>
      <c r="L470" s="13">
        <f t="shared" si="106"/>
        <v>3.6</v>
      </c>
      <c r="M470" s="13">
        <f t="shared" si="107"/>
        <v>0</v>
      </c>
      <c r="N470" s="13">
        <f t="shared" si="107"/>
        <v>0</v>
      </c>
    </row>
    <row r="471" spans="2:14" s="9" customFormat="1" x14ac:dyDescent="0.25">
      <c r="B471" s="38" t="s">
        <v>243</v>
      </c>
      <c r="C471" s="42">
        <v>2215206</v>
      </c>
      <c r="D471" s="40" t="s">
        <v>17</v>
      </c>
      <c r="E471" s="43">
        <v>2</v>
      </c>
      <c r="F471" s="40">
        <f>E471*2</f>
        <v>4</v>
      </c>
      <c r="G471" s="13">
        <v>2</v>
      </c>
      <c r="H471" s="13">
        <f t="shared" si="104"/>
        <v>8</v>
      </c>
      <c r="I471" s="13"/>
      <c r="J471" s="16">
        <f t="shared" si="105"/>
        <v>0</v>
      </c>
      <c r="K471" s="13">
        <v>2</v>
      </c>
      <c r="L471" s="13">
        <f t="shared" si="106"/>
        <v>8</v>
      </c>
      <c r="M471" s="13">
        <f t="shared" si="107"/>
        <v>0</v>
      </c>
      <c r="N471" s="13">
        <f t="shared" si="107"/>
        <v>0</v>
      </c>
    </row>
    <row r="472" spans="2:14" s="9" customFormat="1" x14ac:dyDescent="0.25">
      <c r="B472" s="38" t="s">
        <v>244</v>
      </c>
      <c r="C472" s="42">
        <v>2215238</v>
      </c>
      <c r="D472" s="40" t="s">
        <v>17</v>
      </c>
      <c r="E472" s="43">
        <v>0.1</v>
      </c>
      <c r="F472" s="40">
        <f t="shared" ref="F472:F476" si="108">E472*2</f>
        <v>0.2</v>
      </c>
      <c r="G472" s="13">
        <v>15</v>
      </c>
      <c r="H472" s="13">
        <f t="shared" si="104"/>
        <v>3</v>
      </c>
      <c r="I472" s="13"/>
      <c r="J472" s="16">
        <f t="shared" si="105"/>
        <v>0</v>
      </c>
      <c r="K472" s="13">
        <v>15</v>
      </c>
      <c r="L472" s="13">
        <f t="shared" si="106"/>
        <v>3</v>
      </c>
      <c r="M472" s="13">
        <f t="shared" si="107"/>
        <v>0</v>
      </c>
      <c r="N472" s="13">
        <f t="shared" si="107"/>
        <v>0</v>
      </c>
    </row>
    <row r="473" spans="2:14" s="9" customFormat="1" x14ac:dyDescent="0.25">
      <c r="B473" s="38" t="s">
        <v>245</v>
      </c>
      <c r="C473" s="42">
        <v>2215337</v>
      </c>
      <c r="D473" s="40" t="s">
        <v>17</v>
      </c>
      <c r="E473" s="43">
        <v>7.5</v>
      </c>
      <c r="F473" s="40">
        <f t="shared" si="108"/>
        <v>15</v>
      </c>
      <c r="G473" s="13">
        <v>28</v>
      </c>
      <c r="H473" s="13">
        <f t="shared" si="104"/>
        <v>420</v>
      </c>
      <c r="I473" s="13"/>
      <c r="J473" s="16">
        <f t="shared" si="105"/>
        <v>0</v>
      </c>
      <c r="K473" s="13">
        <v>28</v>
      </c>
      <c r="L473" s="13">
        <f t="shared" si="106"/>
        <v>420</v>
      </c>
      <c r="M473" s="13">
        <f t="shared" si="107"/>
        <v>0</v>
      </c>
      <c r="N473" s="13">
        <f t="shared" si="107"/>
        <v>0</v>
      </c>
    </row>
    <row r="474" spans="2:14" s="9" customFormat="1" x14ac:dyDescent="0.25">
      <c r="B474" s="38" t="s">
        <v>246</v>
      </c>
      <c r="C474" s="42">
        <v>2215251</v>
      </c>
      <c r="D474" s="40" t="s">
        <v>17</v>
      </c>
      <c r="E474" s="43">
        <v>2.08</v>
      </c>
      <c r="F474" s="40">
        <f t="shared" si="108"/>
        <v>4.16</v>
      </c>
      <c r="G474" s="13">
        <v>14</v>
      </c>
      <c r="H474" s="13">
        <f t="shared" si="104"/>
        <v>58.24</v>
      </c>
      <c r="I474" s="13"/>
      <c r="J474" s="16">
        <f t="shared" si="105"/>
        <v>0</v>
      </c>
      <c r="K474" s="13">
        <v>14</v>
      </c>
      <c r="L474" s="13">
        <f t="shared" si="106"/>
        <v>58.24</v>
      </c>
      <c r="M474" s="13">
        <f t="shared" si="107"/>
        <v>0</v>
      </c>
      <c r="N474" s="13">
        <f t="shared" si="107"/>
        <v>0</v>
      </c>
    </row>
    <row r="475" spans="2:14" s="9" customFormat="1" x14ac:dyDescent="0.25">
      <c r="B475" s="38" t="s">
        <v>247</v>
      </c>
      <c r="C475" s="42">
        <v>2215239</v>
      </c>
      <c r="D475" s="40" t="s">
        <v>17</v>
      </c>
      <c r="E475" s="43">
        <v>47</v>
      </c>
      <c r="F475" s="40">
        <f t="shared" si="108"/>
        <v>94</v>
      </c>
      <c r="G475" s="13">
        <v>2</v>
      </c>
      <c r="H475" s="13">
        <f t="shared" si="104"/>
        <v>188</v>
      </c>
      <c r="I475" s="13"/>
      <c r="J475" s="16">
        <f t="shared" si="105"/>
        <v>0</v>
      </c>
      <c r="K475" s="13">
        <v>2</v>
      </c>
      <c r="L475" s="13">
        <f t="shared" si="106"/>
        <v>188</v>
      </c>
      <c r="M475" s="13">
        <f t="shared" si="107"/>
        <v>0</v>
      </c>
      <c r="N475" s="13">
        <f t="shared" si="107"/>
        <v>0</v>
      </c>
    </row>
    <row r="476" spans="2:14" s="9" customFormat="1" x14ac:dyDescent="0.25">
      <c r="B476" s="38" t="s">
        <v>248</v>
      </c>
      <c r="C476" s="42">
        <v>2215254</v>
      </c>
      <c r="D476" s="40" t="s">
        <v>17</v>
      </c>
      <c r="E476" s="43">
        <v>2.08</v>
      </c>
      <c r="F476" s="40">
        <f t="shared" si="108"/>
        <v>4.16</v>
      </c>
      <c r="G476" s="13">
        <v>17</v>
      </c>
      <c r="H476" s="13">
        <f t="shared" si="104"/>
        <v>70.72</v>
      </c>
      <c r="I476" s="13"/>
      <c r="J476" s="16">
        <f t="shared" si="105"/>
        <v>0</v>
      </c>
      <c r="K476" s="13">
        <v>17</v>
      </c>
      <c r="L476" s="13">
        <f t="shared" si="106"/>
        <v>70.72</v>
      </c>
      <c r="M476" s="13">
        <f t="shared" si="107"/>
        <v>0</v>
      </c>
      <c r="N476" s="13">
        <f t="shared" si="107"/>
        <v>0</v>
      </c>
    </row>
    <row r="477" spans="2:14" s="9" customFormat="1" x14ac:dyDescent="0.25">
      <c r="B477" s="41" t="s">
        <v>249</v>
      </c>
      <c r="C477" s="39">
        <v>2215253</v>
      </c>
      <c r="D477" s="40" t="s">
        <v>17</v>
      </c>
      <c r="E477" s="40">
        <v>2.08</v>
      </c>
      <c r="F477" s="40">
        <f>E477*2</f>
        <v>4.16</v>
      </c>
      <c r="G477" s="13">
        <v>20</v>
      </c>
      <c r="H477" s="13">
        <f t="shared" si="104"/>
        <v>83.2</v>
      </c>
      <c r="I477" s="13"/>
      <c r="J477" s="16">
        <f t="shared" si="105"/>
        <v>0</v>
      </c>
      <c r="K477" s="13">
        <v>20</v>
      </c>
      <c r="L477" s="13">
        <f t="shared" si="106"/>
        <v>83.2</v>
      </c>
      <c r="M477" s="13">
        <f t="shared" si="107"/>
        <v>0</v>
      </c>
      <c r="N477" s="13">
        <f t="shared" si="107"/>
        <v>0</v>
      </c>
    </row>
    <row r="478" spans="2:14" s="9" customFormat="1" x14ac:dyDescent="0.25">
      <c r="B478" s="41" t="s">
        <v>250</v>
      </c>
      <c r="C478" s="39">
        <v>2215218</v>
      </c>
      <c r="D478" s="40" t="s">
        <v>17</v>
      </c>
      <c r="E478" s="40">
        <v>4.17</v>
      </c>
      <c r="F478" s="40">
        <f>E478*2</f>
        <v>8.34</v>
      </c>
      <c r="G478" s="13">
        <v>20</v>
      </c>
      <c r="H478" s="13">
        <f t="shared" si="104"/>
        <v>166.8</v>
      </c>
      <c r="I478" s="13"/>
      <c r="J478" s="16">
        <f t="shared" si="105"/>
        <v>0</v>
      </c>
      <c r="K478" s="13">
        <v>20</v>
      </c>
      <c r="L478" s="13">
        <f t="shared" si="106"/>
        <v>166.8</v>
      </c>
      <c r="M478" s="13">
        <f t="shared" si="107"/>
        <v>0</v>
      </c>
      <c r="N478" s="13">
        <f t="shared" si="107"/>
        <v>0</v>
      </c>
    </row>
    <row r="479" spans="2:14" s="9" customFormat="1" x14ac:dyDescent="0.25">
      <c r="B479" s="50" t="s">
        <v>250</v>
      </c>
      <c r="C479" s="44">
        <v>2215218</v>
      </c>
      <c r="D479" s="40" t="s">
        <v>17</v>
      </c>
      <c r="E479" s="45">
        <v>4.18</v>
      </c>
      <c r="F479" s="40">
        <f>E479*2</f>
        <v>8.36</v>
      </c>
      <c r="G479" s="13">
        <v>17</v>
      </c>
      <c r="H479" s="13">
        <f t="shared" si="104"/>
        <v>142.12</v>
      </c>
      <c r="I479" s="13"/>
      <c r="J479" s="16">
        <f t="shared" si="105"/>
        <v>0</v>
      </c>
      <c r="K479" s="13">
        <v>17</v>
      </c>
      <c r="L479" s="13">
        <f t="shared" si="106"/>
        <v>142.12</v>
      </c>
      <c r="M479" s="13">
        <f t="shared" si="107"/>
        <v>0</v>
      </c>
      <c r="N479" s="13">
        <f t="shared" si="107"/>
        <v>0</v>
      </c>
    </row>
    <row r="480" spans="2:14" s="9" customFormat="1" x14ac:dyDescent="0.25">
      <c r="B480" s="38" t="s">
        <v>251</v>
      </c>
      <c r="C480" s="42">
        <v>2215200</v>
      </c>
      <c r="D480" s="40" t="s">
        <v>17</v>
      </c>
      <c r="E480" s="43">
        <v>4</v>
      </c>
      <c r="F480" s="40">
        <f t="shared" ref="F480:F483" si="109">E480*2</f>
        <v>8</v>
      </c>
      <c r="G480" s="13">
        <v>3</v>
      </c>
      <c r="H480" s="13">
        <f t="shared" si="104"/>
        <v>24</v>
      </c>
      <c r="I480" s="13"/>
      <c r="J480" s="16">
        <f t="shared" si="105"/>
        <v>0</v>
      </c>
      <c r="K480" s="13">
        <v>3</v>
      </c>
      <c r="L480" s="13">
        <f t="shared" si="106"/>
        <v>24</v>
      </c>
      <c r="M480" s="13">
        <f t="shared" si="107"/>
        <v>0</v>
      </c>
      <c r="N480" s="13">
        <f t="shared" si="107"/>
        <v>0</v>
      </c>
    </row>
    <row r="481" spans="2:14" s="9" customFormat="1" x14ac:dyDescent="0.25">
      <c r="B481" s="38" t="s">
        <v>252</v>
      </c>
      <c r="C481" s="42">
        <v>2215209</v>
      </c>
      <c r="D481" s="40" t="s">
        <v>17</v>
      </c>
      <c r="E481" s="43">
        <v>0.5</v>
      </c>
      <c r="F481" s="40">
        <f t="shared" si="109"/>
        <v>1</v>
      </c>
      <c r="G481" s="13">
        <v>9</v>
      </c>
      <c r="H481" s="13">
        <f t="shared" si="104"/>
        <v>9</v>
      </c>
      <c r="I481" s="13"/>
      <c r="J481" s="16">
        <f t="shared" si="105"/>
        <v>0</v>
      </c>
      <c r="K481" s="13">
        <v>9</v>
      </c>
      <c r="L481" s="13">
        <f t="shared" si="106"/>
        <v>9</v>
      </c>
      <c r="M481" s="13">
        <f t="shared" si="107"/>
        <v>0</v>
      </c>
      <c r="N481" s="13">
        <f t="shared" si="107"/>
        <v>0</v>
      </c>
    </row>
    <row r="482" spans="2:14" s="9" customFormat="1" x14ac:dyDescent="0.25">
      <c r="B482" s="38" t="s">
        <v>253</v>
      </c>
      <c r="C482" s="42">
        <v>2215189</v>
      </c>
      <c r="D482" s="40" t="s">
        <v>17</v>
      </c>
      <c r="E482" s="43">
        <v>1.5</v>
      </c>
      <c r="F482" s="40">
        <f t="shared" si="109"/>
        <v>3</v>
      </c>
      <c r="G482" s="13">
        <v>6</v>
      </c>
      <c r="H482" s="13">
        <f t="shared" si="104"/>
        <v>18</v>
      </c>
      <c r="I482" s="13"/>
      <c r="J482" s="16">
        <f t="shared" si="105"/>
        <v>0</v>
      </c>
      <c r="K482" s="13">
        <v>6</v>
      </c>
      <c r="L482" s="13">
        <f t="shared" si="106"/>
        <v>18</v>
      </c>
      <c r="M482" s="13">
        <f t="shared" si="107"/>
        <v>0</v>
      </c>
      <c r="N482" s="13">
        <f t="shared" si="107"/>
        <v>0</v>
      </c>
    </row>
    <row r="483" spans="2:14" s="9" customFormat="1" x14ac:dyDescent="0.25">
      <c r="B483" s="38" t="s">
        <v>254</v>
      </c>
      <c r="C483" s="42">
        <v>2215185</v>
      </c>
      <c r="D483" s="40" t="s">
        <v>17</v>
      </c>
      <c r="E483" s="43">
        <v>2</v>
      </c>
      <c r="F483" s="40">
        <f t="shared" si="109"/>
        <v>4</v>
      </c>
      <c r="G483" s="13">
        <v>1</v>
      </c>
      <c r="H483" s="13">
        <f t="shared" si="104"/>
        <v>4</v>
      </c>
      <c r="I483" s="13"/>
      <c r="J483" s="16">
        <f t="shared" si="105"/>
        <v>0</v>
      </c>
      <c r="K483" s="13">
        <v>1</v>
      </c>
      <c r="L483" s="13">
        <f t="shared" si="106"/>
        <v>4</v>
      </c>
      <c r="M483" s="13">
        <f t="shared" si="107"/>
        <v>0</v>
      </c>
      <c r="N483" s="13">
        <f t="shared" si="107"/>
        <v>0</v>
      </c>
    </row>
    <row r="484" spans="2:14" s="9" customFormat="1" x14ac:dyDescent="0.25">
      <c r="B484" s="41" t="s">
        <v>255</v>
      </c>
      <c r="C484" s="39">
        <v>2215222</v>
      </c>
      <c r="D484" s="40" t="s">
        <v>17</v>
      </c>
      <c r="E484" s="40">
        <v>0.2</v>
      </c>
      <c r="F484" s="40">
        <f>E484*2</f>
        <v>0.4</v>
      </c>
      <c r="G484" s="13">
        <v>7</v>
      </c>
      <c r="H484" s="13">
        <f t="shared" si="104"/>
        <v>2.8000000000000003</v>
      </c>
      <c r="I484" s="13"/>
      <c r="J484" s="16">
        <f t="shared" si="105"/>
        <v>0</v>
      </c>
      <c r="K484" s="13">
        <v>7</v>
      </c>
      <c r="L484" s="13">
        <f t="shared" si="106"/>
        <v>2.8000000000000003</v>
      </c>
      <c r="M484" s="13">
        <f t="shared" si="107"/>
        <v>0</v>
      </c>
      <c r="N484" s="13">
        <f t="shared" si="107"/>
        <v>0</v>
      </c>
    </row>
    <row r="485" spans="2:14" s="9" customFormat="1" x14ac:dyDescent="0.25">
      <c r="B485" s="41" t="s">
        <v>256</v>
      </c>
      <c r="C485" s="39">
        <v>2215166</v>
      </c>
      <c r="D485" s="40" t="s">
        <v>17</v>
      </c>
      <c r="E485" s="40">
        <v>1.85</v>
      </c>
      <c r="F485" s="40">
        <f>E485*2</f>
        <v>3.7</v>
      </c>
      <c r="G485" s="13">
        <v>1</v>
      </c>
      <c r="H485" s="13">
        <f t="shared" si="104"/>
        <v>3.7</v>
      </c>
      <c r="I485" s="13"/>
      <c r="J485" s="16">
        <f t="shared" si="105"/>
        <v>0</v>
      </c>
      <c r="K485" s="13">
        <v>1</v>
      </c>
      <c r="L485" s="13">
        <f t="shared" si="106"/>
        <v>3.7</v>
      </c>
      <c r="M485" s="13">
        <f t="shared" si="107"/>
        <v>0</v>
      </c>
      <c r="N485" s="13">
        <f t="shared" si="107"/>
        <v>0</v>
      </c>
    </row>
    <row r="486" spans="2:14" s="9" customFormat="1" x14ac:dyDescent="0.25">
      <c r="B486" s="41" t="s">
        <v>256</v>
      </c>
      <c r="C486" s="39">
        <v>2215241</v>
      </c>
      <c r="D486" s="40" t="s">
        <v>17</v>
      </c>
      <c r="E486" s="40">
        <v>2</v>
      </c>
      <c r="F486" s="40">
        <f>E486*2</f>
        <v>4</v>
      </c>
      <c r="G486" s="13">
        <v>2</v>
      </c>
      <c r="H486" s="13">
        <f t="shared" si="104"/>
        <v>8</v>
      </c>
      <c r="I486" s="13"/>
      <c r="J486" s="16">
        <f t="shared" si="105"/>
        <v>0</v>
      </c>
      <c r="K486" s="13">
        <v>2</v>
      </c>
      <c r="L486" s="13">
        <f t="shared" si="106"/>
        <v>8</v>
      </c>
      <c r="M486" s="13">
        <f t="shared" si="107"/>
        <v>0</v>
      </c>
      <c r="N486" s="13">
        <f t="shared" si="107"/>
        <v>0</v>
      </c>
    </row>
    <row r="487" spans="2:14" s="9" customFormat="1" x14ac:dyDescent="0.25">
      <c r="B487" s="38" t="s">
        <v>37</v>
      </c>
      <c r="C487" s="42">
        <v>2215194</v>
      </c>
      <c r="D487" s="40" t="s">
        <v>17</v>
      </c>
      <c r="E487" s="43">
        <v>5</v>
      </c>
      <c r="F487" s="40">
        <f t="shared" ref="F487:F488" si="110">E487*2</f>
        <v>10</v>
      </c>
      <c r="G487" s="13">
        <v>0</v>
      </c>
      <c r="H487" s="13">
        <f t="shared" si="104"/>
        <v>0</v>
      </c>
      <c r="I487" s="13"/>
      <c r="J487" s="16">
        <f t="shared" si="105"/>
        <v>0</v>
      </c>
      <c r="K487" s="13">
        <v>0</v>
      </c>
      <c r="L487" s="13">
        <f t="shared" si="106"/>
        <v>0</v>
      </c>
      <c r="M487" s="13">
        <f t="shared" si="107"/>
        <v>0</v>
      </c>
      <c r="N487" s="13">
        <f t="shared" si="107"/>
        <v>0</v>
      </c>
    </row>
    <row r="488" spans="2:14" s="9" customFormat="1" x14ac:dyDescent="0.25">
      <c r="B488" s="38" t="s">
        <v>257</v>
      </c>
      <c r="C488" s="42">
        <v>2215208</v>
      </c>
      <c r="D488" s="40" t="s">
        <v>17</v>
      </c>
      <c r="E488" s="43">
        <v>4</v>
      </c>
      <c r="F488" s="40">
        <f t="shared" si="110"/>
        <v>8</v>
      </c>
      <c r="G488" s="13">
        <v>9</v>
      </c>
      <c r="H488" s="13">
        <f t="shared" si="104"/>
        <v>72</v>
      </c>
      <c r="I488" s="13"/>
      <c r="J488" s="16">
        <f t="shared" si="105"/>
        <v>0</v>
      </c>
      <c r="K488" s="13">
        <v>9</v>
      </c>
      <c r="L488" s="13">
        <f t="shared" si="106"/>
        <v>72</v>
      </c>
      <c r="M488" s="13">
        <f t="shared" si="107"/>
        <v>0</v>
      </c>
      <c r="N488" s="13">
        <f t="shared" si="107"/>
        <v>0</v>
      </c>
    </row>
    <row r="489" spans="2:14" s="9" customFormat="1" x14ac:dyDescent="0.25">
      <c r="B489" s="38" t="s">
        <v>258</v>
      </c>
      <c r="C489" s="42">
        <v>2215248</v>
      </c>
      <c r="D489" s="40" t="s">
        <v>17</v>
      </c>
      <c r="E489" s="43">
        <v>4.57</v>
      </c>
      <c r="F489" s="40">
        <f>E489*2</f>
        <v>9.14</v>
      </c>
      <c r="G489" s="13">
        <v>1</v>
      </c>
      <c r="H489" s="13">
        <f t="shared" si="104"/>
        <v>9.14</v>
      </c>
      <c r="I489" s="13"/>
      <c r="J489" s="16">
        <f t="shared" si="105"/>
        <v>0</v>
      </c>
      <c r="K489" s="13">
        <v>1</v>
      </c>
      <c r="L489" s="13">
        <f t="shared" si="106"/>
        <v>9.14</v>
      </c>
      <c r="M489" s="13">
        <f t="shared" si="107"/>
        <v>0</v>
      </c>
      <c r="N489" s="13">
        <f t="shared" si="107"/>
        <v>0</v>
      </c>
    </row>
    <row r="490" spans="2:14" s="9" customFormat="1" x14ac:dyDescent="0.25">
      <c r="B490" s="38" t="s">
        <v>259</v>
      </c>
      <c r="C490" s="42">
        <v>2215171</v>
      </c>
      <c r="D490" s="40" t="s">
        <v>17</v>
      </c>
      <c r="E490" s="43">
        <v>12.56</v>
      </c>
      <c r="F490" s="40">
        <f t="shared" ref="F490:F506" si="111">E490*2</f>
        <v>25.12</v>
      </c>
      <c r="G490" s="13">
        <v>1</v>
      </c>
      <c r="H490" s="13">
        <f t="shared" si="104"/>
        <v>25.12</v>
      </c>
      <c r="I490" s="13"/>
      <c r="J490" s="16">
        <f t="shared" si="105"/>
        <v>0</v>
      </c>
      <c r="K490" s="13">
        <v>1</v>
      </c>
      <c r="L490" s="13">
        <f t="shared" si="106"/>
        <v>25.12</v>
      </c>
      <c r="M490" s="13">
        <f t="shared" si="107"/>
        <v>0</v>
      </c>
      <c r="N490" s="13">
        <f t="shared" si="107"/>
        <v>0</v>
      </c>
    </row>
    <row r="491" spans="2:14" s="9" customFormat="1" x14ac:dyDescent="0.25">
      <c r="B491" s="41" t="s">
        <v>260</v>
      </c>
      <c r="C491" s="39">
        <v>2215370</v>
      </c>
      <c r="D491" s="40" t="s">
        <v>17</v>
      </c>
      <c r="E491" s="40">
        <v>10</v>
      </c>
      <c r="F491" s="40">
        <f t="shared" si="111"/>
        <v>20</v>
      </c>
      <c r="G491" s="13">
        <v>18</v>
      </c>
      <c r="H491" s="13">
        <f t="shared" si="104"/>
        <v>360</v>
      </c>
      <c r="I491" s="13"/>
      <c r="J491" s="16">
        <f t="shared" si="105"/>
        <v>0</v>
      </c>
      <c r="K491" s="13">
        <v>18</v>
      </c>
      <c r="L491" s="13">
        <f t="shared" si="106"/>
        <v>360</v>
      </c>
      <c r="M491" s="13">
        <f t="shared" si="107"/>
        <v>0</v>
      </c>
      <c r="N491" s="13">
        <f t="shared" si="107"/>
        <v>0</v>
      </c>
    </row>
    <row r="492" spans="2:14" s="19" customFormat="1" x14ac:dyDescent="0.25">
      <c r="B492" s="20" t="s">
        <v>21</v>
      </c>
      <c r="C492" s="21">
        <v>2215191</v>
      </c>
      <c r="D492" s="16" t="s">
        <v>17</v>
      </c>
      <c r="E492" s="16">
        <v>1.5</v>
      </c>
      <c r="F492" s="16">
        <f t="shared" si="111"/>
        <v>3</v>
      </c>
      <c r="G492" s="18">
        <v>12</v>
      </c>
      <c r="H492" s="18">
        <f t="shared" si="104"/>
        <v>36</v>
      </c>
      <c r="I492" s="18"/>
      <c r="J492" s="16">
        <f t="shared" si="105"/>
        <v>0</v>
      </c>
      <c r="K492" s="18">
        <v>12</v>
      </c>
      <c r="L492" s="13">
        <f t="shared" si="106"/>
        <v>36</v>
      </c>
      <c r="M492" s="18">
        <f t="shared" si="107"/>
        <v>0</v>
      </c>
      <c r="N492" s="18">
        <f t="shared" si="107"/>
        <v>0</v>
      </c>
    </row>
    <row r="493" spans="2:14" s="9" customFormat="1" x14ac:dyDescent="0.25">
      <c r="B493" s="41" t="s">
        <v>262</v>
      </c>
      <c r="C493" s="39">
        <v>2215236</v>
      </c>
      <c r="D493" s="40" t="s">
        <v>17</v>
      </c>
      <c r="E493" s="40">
        <v>38</v>
      </c>
      <c r="F493" s="40">
        <f t="shared" si="111"/>
        <v>76</v>
      </c>
      <c r="G493" s="13">
        <v>1</v>
      </c>
      <c r="H493" s="13">
        <f t="shared" si="104"/>
        <v>76</v>
      </c>
      <c r="I493" s="13"/>
      <c r="J493" s="16">
        <f t="shared" si="105"/>
        <v>0</v>
      </c>
      <c r="K493" s="13">
        <v>1</v>
      </c>
      <c r="L493" s="13">
        <f t="shared" si="106"/>
        <v>76</v>
      </c>
      <c r="M493" s="13">
        <f t="shared" si="107"/>
        <v>0</v>
      </c>
      <c r="N493" s="13">
        <f t="shared" si="107"/>
        <v>0</v>
      </c>
    </row>
    <row r="494" spans="2:14" s="9" customFormat="1" x14ac:dyDescent="0.25">
      <c r="B494" s="41" t="s">
        <v>263</v>
      </c>
      <c r="C494" s="39">
        <v>2215231</v>
      </c>
      <c r="D494" s="40" t="s">
        <v>17</v>
      </c>
      <c r="E494" s="40">
        <v>8</v>
      </c>
      <c r="F494" s="40">
        <f t="shared" si="111"/>
        <v>16</v>
      </c>
      <c r="G494" s="13">
        <v>5</v>
      </c>
      <c r="H494" s="13">
        <f t="shared" si="104"/>
        <v>80</v>
      </c>
      <c r="I494" s="13"/>
      <c r="J494" s="16">
        <f t="shared" si="105"/>
        <v>0</v>
      </c>
      <c r="K494" s="13">
        <v>5</v>
      </c>
      <c r="L494" s="13">
        <f t="shared" si="106"/>
        <v>80</v>
      </c>
      <c r="M494" s="13">
        <f t="shared" si="107"/>
        <v>0</v>
      </c>
      <c r="N494" s="13">
        <f t="shared" si="107"/>
        <v>0</v>
      </c>
    </row>
    <row r="495" spans="2:14" s="9" customFormat="1" x14ac:dyDescent="0.25">
      <c r="B495" s="41" t="s">
        <v>264</v>
      </c>
      <c r="C495" s="39">
        <v>2215232</v>
      </c>
      <c r="D495" s="40" t="s">
        <v>17</v>
      </c>
      <c r="E495" s="40">
        <v>6.5</v>
      </c>
      <c r="F495" s="40">
        <f t="shared" si="111"/>
        <v>13</v>
      </c>
      <c r="G495" s="13">
        <v>1</v>
      </c>
      <c r="H495" s="13">
        <f t="shared" si="104"/>
        <v>13</v>
      </c>
      <c r="I495" s="13"/>
      <c r="J495" s="16">
        <f t="shared" si="105"/>
        <v>0</v>
      </c>
      <c r="K495" s="13">
        <v>1</v>
      </c>
      <c r="L495" s="13">
        <f t="shared" si="106"/>
        <v>13</v>
      </c>
      <c r="M495" s="13">
        <f t="shared" si="107"/>
        <v>0</v>
      </c>
      <c r="N495" s="13">
        <f t="shared" si="107"/>
        <v>0</v>
      </c>
    </row>
    <row r="496" spans="2:14" s="19" customFormat="1" x14ac:dyDescent="0.25">
      <c r="B496" s="20" t="s">
        <v>23</v>
      </c>
      <c r="C496" s="21">
        <v>2215235</v>
      </c>
      <c r="D496" s="16" t="s">
        <v>17</v>
      </c>
      <c r="E496" s="16">
        <v>2</v>
      </c>
      <c r="F496" s="16">
        <f t="shared" si="111"/>
        <v>4</v>
      </c>
      <c r="G496" s="18">
        <v>10</v>
      </c>
      <c r="H496" s="18">
        <f t="shared" si="104"/>
        <v>40</v>
      </c>
      <c r="I496" s="18"/>
      <c r="J496" s="16">
        <f t="shared" si="105"/>
        <v>0</v>
      </c>
      <c r="K496" s="18">
        <v>10</v>
      </c>
      <c r="L496" s="13">
        <f t="shared" si="106"/>
        <v>40</v>
      </c>
      <c r="M496" s="18">
        <f t="shared" si="107"/>
        <v>0</v>
      </c>
      <c r="N496" s="13">
        <f t="shared" si="107"/>
        <v>0</v>
      </c>
    </row>
    <row r="497" spans="2:14" s="9" customFormat="1" x14ac:dyDescent="0.25">
      <c r="B497" s="41" t="s">
        <v>265</v>
      </c>
      <c r="C497" s="39">
        <v>2215223</v>
      </c>
      <c r="D497" s="40" t="s">
        <v>17</v>
      </c>
      <c r="E497" s="40">
        <v>0.1</v>
      </c>
      <c r="F497" s="40">
        <f t="shared" si="111"/>
        <v>0.2</v>
      </c>
      <c r="G497" s="13">
        <v>35</v>
      </c>
      <c r="H497" s="13">
        <f t="shared" si="104"/>
        <v>7</v>
      </c>
      <c r="I497" s="13"/>
      <c r="J497" s="16">
        <f t="shared" si="105"/>
        <v>0</v>
      </c>
      <c r="K497" s="13">
        <v>35</v>
      </c>
      <c r="L497" s="13">
        <f t="shared" si="106"/>
        <v>7</v>
      </c>
      <c r="M497" s="13">
        <f t="shared" si="107"/>
        <v>0</v>
      </c>
      <c r="N497" s="13">
        <f t="shared" si="107"/>
        <v>0</v>
      </c>
    </row>
    <row r="498" spans="2:14" s="9" customFormat="1" x14ac:dyDescent="0.25">
      <c r="B498" s="41" t="s">
        <v>266</v>
      </c>
      <c r="C498" s="39">
        <v>2215207</v>
      </c>
      <c r="D498" s="40" t="s">
        <v>17</v>
      </c>
      <c r="E498" s="40">
        <v>0.7</v>
      </c>
      <c r="F498" s="40">
        <f t="shared" si="111"/>
        <v>1.4</v>
      </c>
      <c r="G498" s="13">
        <v>2</v>
      </c>
      <c r="H498" s="13">
        <f t="shared" si="104"/>
        <v>2.8</v>
      </c>
      <c r="I498" s="13"/>
      <c r="J498" s="16">
        <f t="shared" si="105"/>
        <v>0</v>
      </c>
      <c r="K498" s="13">
        <v>2</v>
      </c>
      <c r="L498" s="13">
        <f t="shared" si="106"/>
        <v>2.8</v>
      </c>
      <c r="M498" s="13">
        <f t="shared" si="107"/>
        <v>0</v>
      </c>
      <c r="N498" s="13">
        <f t="shared" si="107"/>
        <v>0</v>
      </c>
    </row>
    <row r="499" spans="2:14" s="9" customFormat="1" x14ac:dyDescent="0.25">
      <c r="B499" s="38" t="s">
        <v>267</v>
      </c>
      <c r="C499" s="42">
        <v>2215382</v>
      </c>
      <c r="D499" s="40" t="s">
        <v>17</v>
      </c>
      <c r="E499" s="43">
        <v>34.14</v>
      </c>
      <c r="F499" s="40">
        <f t="shared" si="111"/>
        <v>68.28</v>
      </c>
      <c r="G499" s="13">
        <v>4</v>
      </c>
      <c r="H499" s="13">
        <f t="shared" si="104"/>
        <v>273.12</v>
      </c>
      <c r="I499" s="13"/>
      <c r="J499" s="16">
        <f t="shared" si="105"/>
        <v>0</v>
      </c>
      <c r="K499" s="13">
        <v>4</v>
      </c>
      <c r="L499" s="13">
        <f t="shared" si="106"/>
        <v>273.12</v>
      </c>
      <c r="M499" s="13">
        <f t="shared" si="107"/>
        <v>0</v>
      </c>
      <c r="N499" s="13">
        <f t="shared" si="107"/>
        <v>0</v>
      </c>
    </row>
    <row r="500" spans="2:14" s="9" customFormat="1" x14ac:dyDescent="0.25">
      <c r="B500" s="41" t="s">
        <v>268</v>
      </c>
      <c r="C500" s="39">
        <v>2215188</v>
      </c>
      <c r="D500" s="40" t="s">
        <v>17</v>
      </c>
      <c r="E500" s="40">
        <v>1</v>
      </c>
      <c r="F500" s="40">
        <f t="shared" si="111"/>
        <v>2</v>
      </c>
      <c r="G500" s="13">
        <v>2</v>
      </c>
      <c r="H500" s="13">
        <f t="shared" si="104"/>
        <v>4</v>
      </c>
      <c r="I500" s="13"/>
      <c r="J500" s="16">
        <f t="shared" si="105"/>
        <v>0</v>
      </c>
      <c r="K500" s="13">
        <v>2</v>
      </c>
      <c r="L500" s="13">
        <f t="shared" si="106"/>
        <v>4</v>
      </c>
      <c r="M500" s="13">
        <f t="shared" si="107"/>
        <v>0</v>
      </c>
      <c r="N500" s="13">
        <f t="shared" si="107"/>
        <v>0</v>
      </c>
    </row>
    <row r="501" spans="2:14" s="9" customFormat="1" x14ac:dyDescent="0.25">
      <c r="B501" s="38" t="s">
        <v>269</v>
      </c>
      <c r="C501" s="42">
        <v>2215386</v>
      </c>
      <c r="D501" s="40" t="s">
        <v>17</v>
      </c>
      <c r="E501" s="43">
        <v>25</v>
      </c>
      <c r="F501" s="40">
        <f t="shared" si="111"/>
        <v>50</v>
      </c>
      <c r="G501" s="13">
        <v>1</v>
      </c>
      <c r="H501" s="13">
        <f t="shared" si="104"/>
        <v>50</v>
      </c>
      <c r="I501" s="13"/>
      <c r="J501" s="16">
        <f t="shared" si="105"/>
        <v>0</v>
      </c>
      <c r="K501" s="13">
        <v>1</v>
      </c>
      <c r="L501" s="13">
        <f t="shared" si="106"/>
        <v>50</v>
      </c>
      <c r="M501" s="13">
        <f t="shared" si="107"/>
        <v>0</v>
      </c>
      <c r="N501" s="13">
        <f t="shared" si="107"/>
        <v>0</v>
      </c>
    </row>
    <row r="502" spans="2:14" s="9" customFormat="1" x14ac:dyDescent="0.25">
      <c r="B502" s="38" t="s">
        <v>269</v>
      </c>
      <c r="C502" s="42">
        <v>2215385</v>
      </c>
      <c r="D502" s="40" t="s">
        <v>17</v>
      </c>
      <c r="E502" s="43">
        <v>28.8</v>
      </c>
      <c r="F502" s="40">
        <f t="shared" si="111"/>
        <v>57.6</v>
      </c>
      <c r="G502" s="13">
        <v>1</v>
      </c>
      <c r="H502" s="13">
        <f t="shared" si="104"/>
        <v>57.6</v>
      </c>
      <c r="I502" s="13"/>
      <c r="J502" s="16">
        <f t="shared" si="105"/>
        <v>0</v>
      </c>
      <c r="K502" s="13">
        <v>1</v>
      </c>
      <c r="L502" s="13">
        <f t="shared" si="106"/>
        <v>57.6</v>
      </c>
      <c r="M502" s="13">
        <f t="shared" si="107"/>
        <v>0</v>
      </c>
      <c r="N502" s="13">
        <f t="shared" si="107"/>
        <v>0</v>
      </c>
    </row>
    <row r="503" spans="2:14" s="9" customFormat="1" x14ac:dyDescent="0.25">
      <c r="B503" s="38" t="s">
        <v>270</v>
      </c>
      <c r="C503" s="42">
        <v>2215383</v>
      </c>
      <c r="D503" s="40" t="s">
        <v>17</v>
      </c>
      <c r="E503" s="43">
        <v>25</v>
      </c>
      <c r="F503" s="40">
        <f t="shared" si="111"/>
        <v>50</v>
      </c>
      <c r="G503" s="13">
        <v>2</v>
      </c>
      <c r="H503" s="13">
        <f t="shared" si="104"/>
        <v>100</v>
      </c>
      <c r="I503" s="13"/>
      <c r="J503" s="16">
        <f t="shared" si="105"/>
        <v>0</v>
      </c>
      <c r="K503" s="13">
        <v>2</v>
      </c>
      <c r="L503" s="13">
        <f t="shared" si="106"/>
        <v>100</v>
      </c>
      <c r="M503" s="13">
        <f t="shared" si="107"/>
        <v>0</v>
      </c>
      <c r="N503" s="13">
        <f t="shared" si="107"/>
        <v>0</v>
      </c>
    </row>
    <row r="504" spans="2:14" s="9" customFormat="1" x14ac:dyDescent="0.25">
      <c r="B504" s="38" t="s">
        <v>271</v>
      </c>
      <c r="C504" s="42">
        <v>2215224</v>
      </c>
      <c r="D504" s="40" t="s">
        <v>17</v>
      </c>
      <c r="E504" s="43">
        <v>7</v>
      </c>
      <c r="F504" s="40">
        <f t="shared" si="111"/>
        <v>14</v>
      </c>
      <c r="G504" s="13">
        <v>7</v>
      </c>
      <c r="H504" s="13">
        <f t="shared" si="104"/>
        <v>98</v>
      </c>
      <c r="I504" s="13"/>
      <c r="J504" s="16">
        <f t="shared" si="105"/>
        <v>0</v>
      </c>
      <c r="K504" s="13">
        <v>7</v>
      </c>
      <c r="L504" s="13">
        <f t="shared" si="106"/>
        <v>98</v>
      </c>
      <c r="M504" s="13">
        <f t="shared" si="107"/>
        <v>0</v>
      </c>
      <c r="N504" s="13">
        <f t="shared" si="107"/>
        <v>0</v>
      </c>
    </row>
    <row r="505" spans="2:14" s="9" customFormat="1" x14ac:dyDescent="0.25">
      <c r="B505" s="38" t="s">
        <v>272</v>
      </c>
      <c r="C505" s="42">
        <v>2215197</v>
      </c>
      <c r="D505" s="40" t="s">
        <v>17</v>
      </c>
      <c r="E505" s="43">
        <v>0.2</v>
      </c>
      <c r="F505" s="40">
        <f t="shared" si="111"/>
        <v>0.4</v>
      </c>
      <c r="G505" s="13">
        <v>18</v>
      </c>
      <c r="H505" s="13">
        <f t="shared" si="104"/>
        <v>7.2</v>
      </c>
      <c r="I505" s="13"/>
      <c r="J505" s="16">
        <f t="shared" si="105"/>
        <v>0</v>
      </c>
      <c r="K505" s="13">
        <v>18</v>
      </c>
      <c r="L505" s="13">
        <f t="shared" si="106"/>
        <v>7.2</v>
      </c>
      <c r="M505" s="13">
        <f t="shared" si="107"/>
        <v>0</v>
      </c>
      <c r="N505" s="13">
        <f t="shared" si="107"/>
        <v>0</v>
      </c>
    </row>
    <row r="506" spans="2:14" s="9" customFormat="1" x14ac:dyDescent="0.25">
      <c r="B506" s="38" t="s">
        <v>26</v>
      </c>
      <c r="C506" s="42">
        <v>2215368</v>
      </c>
      <c r="D506" s="40" t="s">
        <v>17</v>
      </c>
      <c r="E506" s="43">
        <v>6</v>
      </c>
      <c r="F506" s="40">
        <f t="shared" si="111"/>
        <v>12</v>
      </c>
      <c r="G506" s="13">
        <v>5</v>
      </c>
      <c r="H506" s="13">
        <f t="shared" si="104"/>
        <v>60</v>
      </c>
      <c r="I506" s="13"/>
      <c r="J506" s="16">
        <f t="shared" si="105"/>
        <v>0</v>
      </c>
      <c r="K506" s="13">
        <v>5</v>
      </c>
      <c r="L506" s="13">
        <f t="shared" si="106"/>
        <v>60</v>
      </c>
      <c r="M506" s="13">
        <f t="shared" si="107"/>
        <v>0</v>
      </c>
      <c r="N506" s="13">
        <f t="shared" si="107"/>
        <v>0</v>
      </c>
    </row>
    <row r="507" spans="2:14" s="9" customFormat="1" x14ac:dyDescent="0.25">
      <c r="B507" s="38" t="s">
        <v>273</v>
      </c>
      <c r="C507" s="42">
        <v>2215201</v>
      </c>
      <c r="D507" s="40" t="s">
        <v>17</v>
      </c>
      <c r="E507" s="43">
        <v>0.2</v>
      </c>
      <c r="F507" s="40">
        <f>E507*2</f>
        <v>0.4</v>
      </c>
      <c r="G507" s="13">
        <v>4</v>
      </c>
      <c r="H507" s="13">
        <f t="shared" si="104"/>
        <v>1.6</v>
      </c>
      <c r="I507" s="13"/>
      <c r="J507" s="16">
        <f t="shared" si="105"/>
        <v>0</v>
      </c>
      <c r="K507" s="13">
        <v>4</v>
      </c>
      <c r="L507" s="13">
        <f t="shared" si="106"/>
        <v>1.6</v>
      </c>
      <c r="M507" s="13">
        <f t="shared" si="107"/>
        <v>0</v>
      </c>
      <c r="N507" s="13">
        <f t="shared" si="107"/>
        <v>0</v>
      </c>
    </row>
    <row r="508" spans="2:14" s="9" customFormat="1" x14ac:dyDescent="0.25">
      <c r="B508" s="38" t="s">
        <v>274</v>
      </c>
      <c r="C508" s="42">
        <v>2215229</v>
      </c>
      <c r="D508" s="40" t="s">
        <v>17</v>
      </c>
      <c r="E508" s="43">
        <v>1</v>
      </c>
      <c r="F508" s="40">
        <f>E508*2</f>
        <v>2</v>
      </c>
      <c r="G508" s="13">
        <v>1</v>
      </c>
      <c r="H508" s="13">
        <f t="shared" si="104"/>
        <v>2</v>
      </c>
      <c r="I508" s="13"/>
      <c r="J508" s="16">
        <f t="shared" si="105"/>
        <v>0</v>
      </c>
      <c r="K508" s="13">
        <v>1</v>
      </c>
      <c r="L508" s="13">
        <f t="shared" si="106"/>
        <v>2</v>
      </c>
      <c r="M508" s="13">
        <f t="shared" si="107"/>
        <v>0</v>
      </c>
      <c r="N508" s="13">
        <f t="shared" si="107"/>
        <v>0</v>
      </c>
    </row>
    <row r="509" spans="2:14" s="19" customFormat="1" x14ac:dyDescent="0.25">
      <c r="B509" s="20" t="s">
        <v>214</v>
      </c>
      <c r="C509" s="21">
        <v>2215221</v>
      </c>
      <c r="D509" s="16" t="s">
        <v>17</v>
      </c>
      <c r="E509" s="16">
        <v>0.7</v>
      </c>
      <c r="F509" s="16">
        <f t="shared" ref="F509:F521" si="112">E509*2</f>
        <v>1.4</v>
      </c>
      <c r="G509" s="18">
        <v>2</v>
      </c>
      <c r="H509" s="18">
        <f t="shared" si="104"/>
        <v>2.8</v>
      </c>
      <c r="I509" s="18"/>
      <c r="J509" s="16">
        <f t="shared" si="105"/>
        <v>0</v>
      </c>
      <c r="K509" s="18">
        <v>2</v>
      </c>
      <c r="L509" s="13">
        <f t="shared" si="106"/>
        <v>2.8</v>
      </c>
      <c r="M509" s="18">
        <f t="shared" si="107"/>
        <v>0</v>
      </c>
      <c r="N509" s="18">
        <f t="shared" si="107"/>
        <v>0</v>
      </c>
    </row>
    <row r="510" spans="2:14" s="9" customFormat="1" x14ac:dyDescent="0.25">
      <c r="B510" s="38" t="s">
        <v>275</v>
      </c>
      <c r="C510" s="42">
        <v>2215203</v>
      </c>
      <c r="D510" s="40" t="s">
        <v>17</v>
      </c>
      <c r="E510" s="43">
        <v>3</v>
      </c>
      <c r="F510" s="40">
        <f t="shared" si="112"/>
        <v>6</v>
      </c>
      <c r="G510" s="13">
        <v>2</v>
      </c>
      <c r="H510" s="13">
        <f t="shared" si="104"/>
        <v>12</v>
      </c>
      <c r="I510" s="13"/>
      <c r="J510" s="16">
        <f t="shared" si="105"/>
        <v>0</v>
      </c>
      <c r="K510" s="13">
        <v>2</v>
      </c>
      <c r="L510" s="13">
        <f t="shared" si="106"/>
        <v>12</v>
      </c>
      <c r="M510" s="13">
        <f t="shared" si="107"/>
        <v>0</v>
      </c>
      <c r="N510" s="13">
        <f t="shared" si="107"/>
        <v>0</v>
      </c>
    </row>
    <row r="511" spans="2:14" s="9" customFormat="1" x14ac:dyDescent="0.25">
      <c r="B511" s="38" t="s">
        <v>276</v>
      </c>
      <c r="C511" s="42">
        <v>2215215</v>
      </c>
      <c r="D511" s="40" t="s">
        <v>17</v>
      </c>
      <c r="E511" s="43">
        <v>3</v>
      </c>
      <c r="F511" s="40">
        <f t="shared" si="112"/>
        <v>6</v>
      </c>
      <c r="G511" s="13">
        <v>13</v>
      </c>
      <c r="H511" s="13">
        <f t="shared" si="104"/>
        <v>78</v>
      </c>
      <c r="I511" s="13"/>
      <c r="J511" s="16">
        <f t="shared" si="105"/>
        <v>0</v>
      </c>
      <c r="K511" s="13">
        <v>13</v>
      </c>
      <c r="L511" s="13">
        <f t="shared" si="106"/>
        <v>78</v>
      </c>
      <c r="M511" s="13">
        <f t="shared" si="107"/>
        <v>0</v>
      </c>
      <c r="N511" s="13">
        <f t="shared" si="107"/>
        <v>0</v>
      </c>
    </row>
    <row r="512" spans="2:14" s="9" customFormat="1" x14ac:dyDescent="0.25">
      <c r="B512" s="66" t="s">
        <v>277</v>
      </c>
      <c r="C512" s="67">
        <v>2215202</v>
      </c>
      <c r="D512" s="40" t="s">
        <v>17</v>
      </c>
      <c r="E512" s="43">
        <v>2</v>
      </c>
      <c r="F512" s="40">
        <f t="shared" si="112"/>
        <v>4</v>
      </c>
      <c r="G512" s="13">
        <v>14</v>
      </c>
      <c r="H512" s="13">
        <f t="shared" ref="H512:H575" si="113">G512*F512</f>
        <v>56</v>
      </c>
      <c r="I512" s="13"/>
      <c r="J512" s="16">
        <f t="shared" ref="J512:J575" si="114">I512*F512</f>
        <v>0</v>
      </c>
      <c r="K512" s="13">
        <v>14</v>
      </c>
      <c r="L512" s="13">
        <f t="shared" si="106"/>
        <v>56</v>
      </c>
      <c r="M512" s="13">
        <f t="shared" ref="M512:N575" si="115">G512+I512-K512</f>
        <v>0</v>
      </c>
      <c r="N512" s="13">
        <f t="shared" si="115"/>
        <v>0</v>
      </c>
    </row>
    <row r="513" spans="2:14" s="9" customFormat="1" x14ac:dyDescent="0.25">
      <c r="B513" s="38" t="s">
        <v>278</v>
      </c>
      <c r="C513" s="42">
        <v>2215170</v>
      </c>
      <c r="D513" s="40" t="s">
        <v>17</v>
      </c>
      <c r="E513" s="43">
        <v>9.75</v>
      </c>
      <c r="F513" s="40">
        <f t="shared" si="112"/>
        <v>19.5</v>
      </c>
      <c r="G513" s="13">
        <v>2</v>
      </c>
      <c r="H513" s="13">
        <f t="shared" si="113"/>
        <v>39</v>
      </c>
      <c r="I513" s="13"/>
      <c r="J513" s="16">
        <f t="shared" si="114"/>
        <v>0</v>
      </c>
      <c r="K513" s="13">
        <v>2</v>
      </c>
      <c r="L513" s="13">
        <f t="shared" ref="L513:L576" si="116">K513*F513</f>
        <v>39</v>
      </c>
      <c r="M513" s="13">
        <f t="shared" si="115"/>
        <v>0</v>
      </c>
      <c r="N513" s="13">
        <f t="shared" si="115"/>
        <v>0</v>
      </c>
    </row>
    <row r="514" spans="2:14" s="9" customFormat="1" x14ac:dyDescent="0.25">
      <c r="B514" s="38" t="s">
        <v>278</v>
      </c>
      <c r="C514" s="42">
        <v>2215170</v>
      </c>
      <c r="D514" s="40" t="s">
        <v>17</v>
      </c>
      <c r="E514" s="43">
        <v>9.75</v>
      </c>
      <c r="F514" s="40">
        <f t="shared" si="112"/>
        <v>19.5</v>
      </c>
      <c r="G514" s="13">
        <v>1</v>
      </c>
      <c r="H514" s="13">
        <f t="shared" si="113"/>
        <v>19.5</v>
      </c>
      <c r="I514" s="13"/>
      <c r="J514" s="16">
        <f t="shared" si="114"/>
        <v>0</v>
      </c>
      <c r="K514" s="13">
        <v>1</v>
      </c>
      <c r="L514" s="13">
        <f t="shared" si="116"/>
        <v>19.5</v>
      </c>
      <c r="M514" s="13">
        <f t="shared" si="115"/>
        <v>0</v>
      </c>
      <c r="N514" s="13">
        <f t="shared" si="115"/>
        <v>0</v>
      </c>
    </row>
    <row r="515" spans="2:14" s="9" customFormat="1" x14ac:dyDescent="0.25">
      <c r="B515" s="38" t="s">
        <v>279</v>
      </c>
      <c r="C515" s="42">
        <v>2215371</v>
      </c>
      <c r="D515" s="40" t="s">
        <v>280</v>
      </c>
      <c r="E515" s="43">
        <v>19.59</v>
      </c>
      <c r="F515" s="40">
        <f t="shared" si="112"/>
        <v>39.18</v>
      </c>
      <c r="G515" s="13">
        <v>2</v>
      </c>
      <c r="H515" s="13">
        <f t="shared" si="113"/>
        <v>78.36</v>
      </c>
      <c r="I515" s="13"/>
      <c r="J515" s="16">
        <f t="shared" si="114"/>
        <v>0</v>
      </c>
      <c r="K515" s="13">
        <v>2</v>
      </c>
      <c r="L515" s="13">
        <f t="shared" si="116"/>
        <v>78.36</v>
      </c>
      <c r="M515" s="13">
        <f t="shared" si="115"/>
        <v>0</v>
      </c>
      <c r="N515" s="13">
        <f t="shared" si="115"/>
        <v>0</v>
      </c>
    </row>
    <row r="516" spans="2:14" s="9" customFormat="1" x14ac:dyDescent="0.25">
      <c r="B516" s="50" t="s">
        <v>281</v>
      </c>
      <c r="C516" s="44">
        <v>2215230</v>
      </c>
      <c r="D516" s="40" t="s">
        <v>17</v>
      </c>
      <c r="E516" s="45">
        <v>0.5</v>
      </c>
      <c r="F516" s="40">
        <f t="shared" si="112"/>
        <v>1</v>
      </c>
      <c r="G516" s="13">
        <v>2</v>
      </c>
      <c r="H516" s="13">
        <f t="shared" si="113"/>
        <v>2</v>
      </c>
      <c r="I516" s="13"/>
      <c r="J516" s="16">
        <f t="shared" si="114"/>
        <v>0</v>
      </c>
      <c r="K516" s="13">
        <v>2</v>
      </c>
      <c r="L516" s="13">
        <f t="shared" si="116"/>
        <v>2</v>
      </c>
      <c r="M516" s="13">
        <f t="shared" si="115"/>
        <v>0</v>
      </c>
      <c r="N516" s="13">
        <f t="shared" si="115"/>
        <v>0</v>
      </c>
    </row>
    <row r="517" spans="2:14" s="9" customFormat="1" x14ac:dyDescent="0.25">
      <c r="B517" s="38" t="s">
        <v>281</v>
      </c>
      <c r="C517" s="42">
        <v>2215226</v>
      </c>
      <c r="D517" s="40" t="s">
        <v>17</v>
      </c>
      <c r="E517" s="43">
        <v>1</v>
      </c>
      <c r="F517" s="40">
        <f t="shared" si="112"/>
        <v>2</v>
      </c>
      <c r="G517" s="13">
        <v>1</v>
      </c>
      <c r="H517" s="13">
        <f t="shared" si="113"/>
        <v>2</v>
      </c>
      <c r="I517" s="13"/>
      <c r="J517" s="16">
        <f t="shared" si="114"/>
        <v>0</v>
      </c>
      <c r="K517" s="13">
        <v>1</v>
      </c>
      <c r="L517" s="13">
        <f t="shared" si="116"/>
        <v>2</v>
      </c>
      <c r="M517" s="13">
        <f t="shared" si="115"/>
        <v>0</v>
      </c>
      <c r="N517" s="13">
        <f t="shared" si="115"/>
        <v>0</v>
      </c>
    </row>
    <row r="518" spans="2:14" s="9" customFormat="1" x14ac:dyDescent="0.25">
      <c r="B518" s="41" t="s">
        <v>282</v>
      </c>
      <c r="C518" s="39">
        <v>2215165</v>
      </c>
      <c r="D518" s="40" t="s">
        <v>17</v>
      </c>
      <c r="E518" s="40">
        <v>0.6</v>
      </c>
      <c r="F518" s="40">
        <f t="shared" si="112"/>
        <v>1.2</v>
      </c>
      <c r="G518" s="13">
        <v>2</v>
      </c>
      <c r="H518" s="13">
        <f t="shared" si="113"/>
        <v>2.4</v>
      </c>
      <c r="I518" s="13"/>
      <c r="J518" s="16">
        <f t="shared" si="114"/>
        <v>0</v>
      </c>
      <c r="K518" s="13">
        <v>2</v>
      </c>
      <c r="L518" s="13">
        <f t="shared" si="116"/>
        <v>2.4</v>
      </c>
      <c r="M518" s="13">
        <f t="shared" si="115"/>
        <v>0</v>
      </c>
      <c r="N518" s="13">
        <f t="shared" si="115"/>
        <v>0</v>
      </c>
    </row>
    <row r="519" spans="2:14" s="9" customFormat="1" x14ac:dyDescent="0.25">
      <c r="B519" s="41" t="s">
        <v>283</v>
      </c>
      <c r="C519" s="39">
        <v>2215164</v>
      </c>
      <c r="D519" s="40" t="s">
        <v>17</v>
      </c>
      <c r="E519" s="40">
        <v>4.5</v>
      </c>
      <c r="F519" s="40">
        <f t="shared" si="112"/>
        <v>9</v>
      </c>
      <c r="G519" s="13">
        <v>3</v>
      </c>
      <c r="H519" s="13">
        <f t="shared" si="113"/>
        <v>27</v>
      </c>
      <c r="I519" s="13"/>
      <c r="J519" s="16">
        <f t="shared" si="114"/>
        <v>0</v>
      </c>
      <c r="K519" s="13">
        <v>3</v>
      </c>
      <c r="L519" s="13">
        <f t="shared" si="116"/>
        <v>27</v>
      </c>
      <c r="M519" s="13">
        <f t="shared" si="115"/>
        <v>0</v>
      </c>
      <c r="N519" s="13">
        <f t="shared" si="115"/>
        <v>0</v>
      </c>
    </row>
    <row r="520" spans="2:14" s="9" customFormat="1" x14ac:dyDescent="0.25">
      <c r="B520" s="38" t="s">
        <v>284</v>
      </c>
      <c r="C520" s="42">
        <v>2215375</v>
      </c>
      <c r="D520" s="40" t="s">
        <v>17</v>
      </c>
      <c r="E520" s="43">
        <v>22.37</v>
      </c>
      <c r="F520" s="40">
        <f t="shared" si="112"/>
        <v>44.74</v>
      </c>
      <c r="G520" s="13">
        <v>5</v>
      </c>
      <c r="H520" s="13">
        <f t="shared" si="113"/>
        <v>223.70000000000002</v>
      </c>
      <c r="I520" s="13"/>
      <c r="J520" s="16">
        <f t="shared" si="114"/>
        <v>0</v>
      </c>
      <c r="K520" s="13">
        <v>5</v>
      </c>
      <c r="L520" s="13">
        <f t="shared" si="116"/>
        <v>223.70000000000002</v>
      </c>
      <c r="M520" s="13">
        <f t="shared" si="115"/>
        <v>0</v>
      </c>
      <c r="N520" s="13">
        <f t="shared" si="115"/>
        <v>0</v>
      </c>
    </row>
    <row r="521" spans="2:14" s="9" customFormat="1" x14ac:dyDescent="0.25">
      <c r="B521" s="50" t="s">
        <v>282</v>
      </c>
      <c r="C521" s="44">
        <v>2215227</v>
      </c>
      <c r="D521" s="40" t="s">
        <v>17</v>
      </c>
      <c r="E521" s="45">
        <v>0.5</v>
      </c>
      <c r="F521" s="40">
        <f t="shared" si="112"/>
        <v>1</v>
      </c>
      <c r="G521" s="13">
        <v>5</v>
      </c>
      <c r="H521" s="13">
        <f t="shared" si="113"/>
        <v>5</v>
      </c>
      <c r="I521" s="13"/>
      <c r="J521" s="16">
        <f t="shared" si="114"/>
        <v>0</v>
      </c>
      <c r="K521" s="13">
        <v>5</v>
      </c>
      <c r="L521" s="13">
        <f t="shared" si="116"/>
        <v>5</v>
      </c>
      <c r="M521" s="13">
        <f t="shared" si="115"/>
        <v>0</v>
      </c>
      <c r="N521" s="13">
        <f t="shared" si="115"/>
        <v>0</v>
      </c>
    </row>
    <row r="522" spans="2:14" s="9" customFormat="1" x14ac:dyDescent="0.25">
      <c r="B522" s="41" t="s">
        <v>285</v>
      </c>
      <c r="C522" s="39">
        <v>2215367</v>
      </c>
      <c r="D522" s="40" t="s">
        <v>17</v>
      </c>
      <c r="E522" s="40">
        <v>30</v>
      </c>
      <c r="F522" s="40">
        <f>E522*2</f>
        <v>60</v>
      </c>
      <c r="G522" s="13">
        <v>10</v>
      </c>
      <c r="H522" s="13">
        <f t="shared" si="113"/>
        <v>600</v>
      </c>
      <c r="I522" s="13"/>
      <c r="J522" s="16">
        <f t="shared" si="114"/>
        <v>0</v>
      </c>
      <c r="K522" s="13">
        <v>10</v>
      </c>
      <c r="L522" s="13">
        <f t="shared" si="116"/>
        <v>600</v>
      </c>
      <c r="M522" s="13">
        <f t="shared" si="115"/>
        <v>0</v>
      </c>
      <c r="N522" s="13">
        <f t="shared" si="115"/>
        <v>0</v>
      </c>
    </row>
    <row r="523" spans="2:14" s="9" customFormat="1" x14ac:dyDescent="0.25">
      <c r="B523" s="50" t="s">
        <v>237</v>
      </c>
      <c r="C523" s="44">
        <v>2215240</v>
      </c>
      <c r="D523" s="40" t="s">
        <v>17</v>
      </c>
      <c r="E523" s="45">
        <v>12</v>
      </c>
      <c r="F523" s="40">
        <f>E523*2</f>
        <v>24</v>
      </c>
      <c r="G523" s="13">
        <v>1</v>
      </c>
      <c r="H523" s="13">
        <f t="shared" si="113"/>
        <v>24</v>
      </c>
      <c r="I523" s="13"/>
      <c r="J523" s="16">
        <f t="shared" si="114"/>
        <v>0</v>
      </c>
      <c r="K523" s="13">
        <v>1</v>
      </c>
      <c r="L523" s="13">
        <f t="shared" si="116"/>
        <v>24</v>
      </c>
      <c r="M523" s="13">
        <f t="shared" si="115"/>
        <v>0</v>
      </c>
      <c r="N523" s="13">
        <f t="shared" si="115"/>
        <v>0</v>
      </c>
    </row>
    <row r="524" spans="2:14" s="9" customFormat="1" x14ac:dyDescent="0.25">
      <c r="B524" s="50" t="s">
        <v>286</v>
      </c>
      <c r="C524" s="44">
        <v>2215289</v>
      </c>
      <c r="D524" s="40" t="s">
        <v>17</v>
      </c>
      <c r="E524" s="45">
        <v>17.77</v>
      </c>
      <c r="F524" s="40">
        <f t="shared" ref="F524:F529" si="117">E524*2</f>
        <v>35.54</v>
      </c>
      <c r="G524" s="13">
        <v>2</v>
      </c>
      <c r="H524" s="13">
        <f t="shared" si="113"/>
        <v>71.08</v>
      </c>
      <c r="I524" s="13"/>
      <c r="J524" s="16">
        <f t="shared" si="114"/>
        <v>0</v>
      </c>
      <c r="K524" s="13">
        <v>2</v>
      </c>
      <c r="L524" s="13">
        <f t="shared" si="116"/>
        <v>71.08</v>
      </c>
      <c r="M524" s="13">
        <f t="shared" si="115"/>
        <v>0</v>
      </c>
      <c r="N524" s="13">
        <f t="shared" si="115"/>
        <v>0</v>
      </c>
    </row>
    <row r="525" spans="2:14" s="9" customFormat="1" x14ac:dyDescent="0.25">
      <c r="B525" s="38" t="s">
        <v>286</v>
      </c>
      <c r="C525" s="42">
        <v>2215290</v>
      </c>
      <c r="D525" s="40" t="s">
        <v>17</v>
      </c>
      <c r="E525" s="43">
        <v>17.78</v>
      </c>
      <c r="F525" s="40">
        <f t="shared" si="117"/>
        <v>35.56</v>
      </c>
      <c r="G525" s="13">
        <v>7</v>
      </c>
      <c r="H525" s="13">
        <f t="shared" si="113"/>
        <v>248.92000000000002</v>
      </c>
      <c r="I525" s="13"/>
      <c r="J525" s="16">
        <f t="shared" si="114"/>
        <v>0</v>
      </c>
      <c r="K525" s="13">
        <v>7</v>
      </c>
      <c r="L525" s="13">
        <f t="shared" si="116"/>
        <v>248.92000000000002</v>
      </c>
      <c r="M525" s="13">
        <f t="shared" si="115"/>
        <v>0</v>
      </c>
      <c r="N525" s="13">
        <f t="shared" si="115"/>
        <v>0</v>
      </c>
    </row>
    <row r="526" spans="2:14" s="9" customFormat="1" x14ac:dyDescent="0.25">
      <c r="B526" s="38" t="s">
        <v>287</v>
      </c>
      <c r="C526" s="42">
        <v>2215238</v>
      </c>
      <c r="D526" s="40" t="s">
        <v>17</v>
      </c>
      <c r="E526" s="43">
        <v>0.1</v>
      </c>
      <c r="F526" s="40">
        <f t="shared" si="117"/>
        <v>0.2</v>
      </c>
      <c r="G526" s="13">
        <v>19</v>
      </c>
      <c r="H526" s="13">
        <f t="shared" si="113"/>
        <v>3.8000000000000003</v>
      </c>
      <c r="I526" s="13"/>
      <c r="J526" s="16">
        <f t="shared" si="114"/>
        <v>0</v>
      </c>
      <c r="K526" s="13">
        <v>19</v>
      </c>
      <c r="L526" s="13">
        <f t="shared" si="116"/>
        <v>3.8000000000000003</v>
      </c>
      <c r="M526" s="13">
        <f t="shared" si="115"/>
        <v>0</v>
      </c>
      <c r="N526" s="13">
        <f t="shared" si="115"/>
        <v>0</v>
      </c>
    </row>
    <row r="527" spans="2:14" s="9" customFormat="1" x14ac:dyDescent="0.25">
      <c r="B527" s="38" t="s">
        <v>288</v>
      </c>
      <c r="C527" s="42">
        <v>2215376</v>
      </c>
      <c r="D527" s="40" t="s">
        <v>17</v>
      </c>
      <c r="E527" s="43">
        <v>4.82</v>
      </c>
      <c r="F527" s="40">
        <f t="shared" si="117"/>
        <v>9.64</v>
      </c>
      <c r="G527" s="13">
        <v>9</v>
      </c>
      <c r="H527" s="13">
        <f t="shared" si="113"/>
        <v>86.76</v>
      </c>
      <c r="I527" s="13"/>
      <c r="J527" s="16">
        <f t="shared" si="114"/>
        <v>0</v>
      </c>
      <c r="K527" s="13">
        <v>9</v>
      </c>
      <c r="L527" s="13">
        <f t="shared" si="116"/>
        <v>86.76</v>
      </c>
      <c r="M527" s="13">
        <f t="shared" si="115"/>
        <v>0</v>
      </c>
      <c r="N527" s="13">
        <f t="shared" si="115"/>
        <v>0</v>
      </c>
    </row>
    <row r="528" spans="2:14" s="9" customFormat="1" x14ac:dyDescent="0.25">
      <c r="B528" s="38" t="s">
        <v>288</v>
      </c>
      <c r="C528" s="42">
        <v>2215377</v>
      </c>
      <c r="D528" s="40" t="s">
        <v>17</v>
      </c>
      <c r="E528" s="43">
        <v>4.83</v>
      </c>
      <c r="F528" s="40">
        <f t="shared" si="117"/>
        <v>9.66</v>
      </c>
      <c r="G528" s="13">
        <v>9</v>
      </c>
      <c r="H528" s="13">
        <f t="shared" si="113"/>
        <v>86.94</v>
      </c>
      <c r="I528" s="13"/>
      <c r="J528" s="16">
        <f t="shared" si="114"/>
        <v>0</v>
      </c>
      <c r="K528" s="13">
        <v>9</v>
      </c>
      <c r="L528" s="13">
        <f t="shared" si="116"/>
        <v>86.94</v>
      </c>
      <c r="M528" s="13">
        <f t="shared" si="115"/>
        <v>0</v>
      </c>
      <c r="N528" s="13">
        <f t="shared" si="115"/>
        <v>0</v>
      </c>
    </row>
    <row r="529" spans="2:14" s="9" customFormat="1" x14ac:dyDescent="0.25">
      <c r="B529" s="38" t="s">
        <v>289</v>
      </c>
      <c r="C529" s="42">
        <v>2215341</v>
      </c>
      <c r="D529" s="40" t="s">
        <v>17</v>
      </c>
      <c r="E529" s="43">
        <v>2.93</v>
      </c>
      <c r="F529" s="40">
        <f t="shared" si="117"/>
        <v>5.86</v>
      </c>
      <c r="G529" s="13">
        <v>2</v>
      </c>
      <c r="H529" s="13">
        <f t="shared" si="113"/>
        <v>11.72</v>
      </c>
      <c r="I529" s="13"/>
      <c r="J529" s="16">
        <f t="shared" si="114"/>
        <v>0</v>
      </c>
      <c r="K529" s="13">
        <v>2</v>
      </c>
      <c r="L529" s="13">
        <f t="shared" si="116"/>
        <v>11.72</v>
      </c>
      <c r="M529" s="13">
        <f t="shared" si="115"/>
        <v>0</v>
      </c>
      <c r="N529" s="13">
        <f t="shared" si="115"/>
        <v>0</v>
      </c>
    </row>
    <row r="530" spans="2:14" s="9" customFormat="1" x14ac:dyDescent="0.25">
      <c r="B530" s="38" t="s">
        <v>290</v>
      </c>
      <c r="C530" s="42">
        <v>2215374</v>
      </c>
      <c r="D530" s="40" t="s">
        <v>17</v>
      </c>
      <c r="E530" s="43">
        <v>25.91</v>
      </c>
      <c r="F530" s="40">
        <f>E530*2</f>
        <v>51.82</v>
      </c>
      <c r="G530" s="13">
        <v>2</v>
      </c>
      <c r="H530" s="13">
        <f t="shared" si="113"/>
        <v>103.64</v>
      </c>
      <c r="I530" s="13"/>
      <c r="J530" s="16">
        <f t="shared" si="114"/>
        <v>0</v>
      </c>
      <c r="K530" s="13">
        <v>2</v>
      </c>
      <c r="L530" s="13">
        <f t="shared" si="116"/>
        <v>103.64</v>
      </c>
      <c r="M530" s="13">
        <f t="shared" si="115"/>
        <v>0</v>
      </c>
      <c r="N530" s="13">
        <f t="shared" si="115"/>
        <v>0</v>
      </c>
    </row>
    <row r="531" spans="2:14" s="9" customFormat="1" x14ac:dyDescent="0.25">
      <c r="B531" s="38" t="s">
        <v>291</v>
      </c>
      <c r="C531" s="42">
        <v>2215339</v>
      </c>
      <c r="D531" s="40" t="s">
        <v>17</v>
      </c>
      <c r="E531" s="43">
        <v>4.8</v>
      </c>
      <c r="F531" s="40">
        <f>E531*2</f>
        <v>9.6</v>
      </c>
      <c r="G531" s="13">
        <v>1</v>
      </c>
      <c r="H531" s="13">
        <f t="shared" si="113"/>
        <v>9.6</v>
      </c>
      <c r="I531" s="13"/>
      <c r="J531" s="16">
        <f t="shared" si="114"/>
        <v>0</v>
      </c>
      <c r="K531" s="13">
        <v>1</v>
      </c>
      <c r="L531" s="13">
        <f t="shared" si="116"/>
        <v>9.6</v>
      </c>
      <c r="M531" s="13">
        <f t="shared" si="115"/>
        <v>0</v>
      </c>
      <c r="N531" s="13">
        <f t="shared" si="115"/>
        <v>0</v>
      </c>
    </row>
    <row r="532" spans="2:14" s="9" customFormat="1" x14ac:dyDescent="0.25">
      <c r="B532" s="38" t="s">
        <v>291</v>
      </c>
      <c r="C532" s="42">
        <v>2215339</v>
      </c>
      <c r="D532" s="40" t="s">
        <v>17</v>
      </c>
      <c r="E532" s="43">
        <v>5</v>
      </c>
      <c r="F532" s="40">
        <f t="shared" ref="F532:F541" si="118">E532*2</f>
        <v>10</v>
      </c>
      <c r="G532" s="13">
        <v>28</v>
      </c>
      <c r="H532" s="13">
        <f t="shared" si="113"/>
        <v>280</v>
      </c>
      <c r="I532" s="13"/>
      <c r="J532" s="16">
        <f t="shared" si="114"/>
        <v>0</v>
      </c>
      <c r="K532" s="13">
        <v>28</v>
      </c>
      <c r="L532" s="13">
        <f t="shared" si="116"/>
        <v>280</v>
      </c>
      <c r="M532" s="13">
        <f t="shared" si="115"/>
        <v>0</v>
      </c>
      <c r="N532" s="13">
        <f t="shared" si="115"/>
        <v>0</v>
      </c>
    </row>
    <row r="533" spans="2:14" s="9" customFormat="1" x14ac:dyDescent="0.25">
      <c r="B533" s="38" t="s">
        <v>291</v>
      </c>
      <c r="C533" s="42">
        <v>2215339</v>
      </c>
      <c r="D533" s="40" t="s">
        <v>17</v>
      </c>
      <c r="E533" s="43">
        <v>5.2</v>
      </c>
      <c r="F533" s="40">
        <f t="shared" si="118"/>
        <v>10.4</v>
      </c>
      <c r="G533" s="13">
        <v>1</v>
      </c>
      <c r="H533" s="13">
        <f t="shared" si="113"/>
        <v>10.4</v>
      </c>
      <c r="I533" s="13"/>
      <c r="J533" s="16">
        <f t="shared" si="114"/>
        <v>0</v>
      </c>
      <c r="K533" s="13">
        <v>1</v>
      </c>
      <c r="L533" s="13">
        <f t="shared" si="116"/>
        <v>10.4</v>
      </c>
      <c r="M533" s="13">
        <f t="shared" si="115"/>
        <v>0</v>
      </c>
      <c r="N533" s="13">
        <f t="shared" si="115"/>
        <v>0</v>
      </c>
    </row>
    <row r="534" spans="2:14" s="9" customFormat="1" x14ac:dyDescent="0.25">
      <c r="B534" s="38" t="s">
        <v>292</v>
      </c>
      <c r="C534" s="42">
        <v>2215338</v>
      </c>
      <c r="D534" s="40" t="s">
        <v>17</v>
      </c>
      <c r="E534" s="43">
        <v>5.84</v>
      </c>
      <c r="F534" s="40">
        <f t="shared" si="118"/>
        <v>11.68</v>
      </c>
      <c r="G534" s="13">
        <v>30</v>
      </c>
      <c r="H534" s="13">
        <f t="shared" si="113"/>
        <v>350.4</v>
      </c>
      <c r="I534" s="13"/>
      <c r="J534" s="16">
        <f t="shared" si="114"/>
        <v>0</v>
      </c>
      <c r="K534" s="13">
        <v>30</v>
      </c>
      <c r="L534" s="13">
        <f t="shared" si="116"/>
        <v>350.4</v>
      </c>
      <c r="M534" s="13">
        <f t="shared" si="115"/>
        <v>0</v>
      </c>
      <c r="N534" s="13">
        <f t="shared" si="115"/>
        <v>0</v>
      </c>
    </row>
    <row r="535" spans="2:14" s="9" customFormat="1" x14ac:dyDescent="0.25">
      <c r="B535" s="38" t="s">
        <v>293</v>
      </c>
      <c r="C535" s="67">
        <v>2215180</v>
      </c>
      <c r="D535" s="40" t="s">
        <v>17</v>
      </c>
      <c r="E535" s="43">
        <v>2.8</v>
      </c>
      <c r="F535" s="40">
        <f t="shared" si="118"/>
        <v>5.6</v>
      </c>
      <c r="G535" s="13">
        <v>67</v>
      </c>
      <c r="H535" s="13">
        <f t="shared" si="113"/>
        <v>375.2</v>
      </c>
      <c r="I535" s="13"/>
      <c r="J535" s="16">
        <f t="shared" si="114"/>
        <v>0</v>
      </c>
      <c r="K535" s="13">
        <v>67</v>
      </c>
      <c r="L535" s="13">
        <f t="shared" si="116"/>
        <v>375.2</v>
      </c>
      <c r="M535" s="13">
        <f t="shared" si="115"/>
        <v>0</v>
      </c>
      <c r="N535" s="13">
        <f t="shared" si="115"/>
        <v>0</v>
      </c>
    </row>
    <row r="536" spans="2:14" s="9" customFormat="1" x14ac:dyDescent="0.25">
      <c r="B536" s="66" t="s">
        <v>294</v>
      </c>
      <c r="C536" s="67">
        <v>2215181</v>
      </c>
      <c r="D536" s="40" t="s">
        <v>17</v>
      </c>
      <c r="E536" s="43">
        <v>11.44</v>
      </c>
      <c r="F536" s="40">
        <f t="shared" si="118"/>
        <v>22.88</v>
      </c>
      <c r="G536" s="13">
        <v>10</v>
      </c>
      <c r="H536" s="13">
        <f t="shared" si="113"/>
        <v>228.79999999999998</v>
      </c>
      <c r="I536" s="13"/>
      <c r="J536" s="16">
        <f t="shared" si="114"/>
        <v>0</v>
      </c>
      <c r="K536" s="13">
        <v>10</v>
      </c>
      <c r="L536" s="13">
        <f t="shared" si="116"/>
        <v>228.79999999999998</v>
      </c>
      <c r="M536" s="13">
        <f t="shared" si="115"/>
        <v>0</v>
      </c>
      <c r="N536" s="13">
        <f t="shared" si="115"/>
        <v>0</v>
      </c>
    </row>
    <row r="537" spans="2:14" s="9" customFormat="1" x14ac:dyDescent="0.25">
      <c r="B537" s="38" t="s">
        <v>295</v>
      </c>
      <c r="C537" s="42">
        <v>2215379</v>
      </c>
      <c r="D537" s="40" t="s">
        <v>17</v>
      </c>
      <c r="E537" s="43">
        <v>11.44</v>
      </c>
      <c r="F537" s="40">
        <f t="shared" si="118"/>
        <v>22.88</v>
      </c>
      <c r="G537" s="13">
        <v>28</v>
      </c>
      <c r="H537" s="13">
        <f t="shared" si="113"/>
        <v>640.64</v>
      </c>
      <c r="I537" s="13"/>
      <c r="J537" s="16">
        <f t="shared" si="114"/>
        <v>0</v>
      </c>
      <c r="K537" s="13">
        <v>28</v>
      </c>
      <c r="L537" s="13">
        <f t="shared" si="116"/>
        <v>640.64</v>
      </c>
      <c r="M537" s="13">
        <f t="shared" si="115"/>
        <v>0</v>
      </c>
      <c r="N537" s="13">
        <f t="shared" si="115"/>
        <v>0</v>
      </c>
    </row>
    <row r="538" spans="2:14" s="9" customFormat="1" x14ac:dyDescent="0.25">
      <c r="B538" s="38" t="s">
        <v>296</v>
      </c>
      <c r="C538" s="42">
        <v>2215380</v>
      </c>
      <c r="D538" s="40" t="s">
        <v>17</v>
      </c>
      <c r="E538" s="43">
        <v>8.3000000000000007</v>
      </c>
      <c r="F538" s="40">
        <f t="shared" si="118"/>
        <v>16.600000000000001</v>
      </c>
      <c r="G538" s="13">
        <v>19</v>
      </c>
      <c r="H538" s="13">
        <f t="shared" si="113"/>
        <v>315.40000000000003</v>
      </c>
      <c r="I538" s="13"/>
      <c r="J538" s="16">
        <f t="shared" si="114"/>
        <v>0</v>
      </c>
      <c r="K538" s="13">
        <v>19</v>
      </c>
      <c r="L538" s="13">
        <f t="shared" si="116"/>
        <v>315.40000000000003</v>
      </c>
      <c r="M538" s="13">
        <f t="shared" si="115"/>
        <v>0</v>
      </c>
      <c r="N538" s="13">
        <f t="shared" si="115"/>
        <v>0</v>
      </c>
    </row>
    <row r="539" spans="2:14" s="9" customFormat="1" x14ac:dyDescent="0.25">
      <c r="B539" s="38" t="s">
        <v>296</v>
      </c>
      <c r="C539" s="44">
        <v>2215378</v>
      </c>
      <c r="D539" s="40" t="s">
        <v>17</v>
      </c>
      <c r="E539" s="45">
        <v>11.44</v>
      </c>
      <c r="F539" s="40">
        <f t="shared" si="118"/>
        <v>22.88</v>
      </c>
      <c r="G539" s="13">
        <v>2</v>
      </c>
      <c r="H539" s="13">
        <f t="shared" si="113"/>
        <v>45.76</v>
      </c>
      <c r="I539" s="13"/>
      <c r="J539" s="16">
        <f t="shared" si="114"/>
        <v>0</v>
      </c>
      <c r="K539" s="13">
        <v>2</v>
      </c>
      <c r="L539" s="13">
        <f t="shared" si="116"/>
        <v>45.76</v>
      </c>
      <c r="M539" s="13">
        <f t="shared" si="115"/>
        <v>0</v>
      </c>
      <c r="N539" s="13">
        <f t="shared" si="115"/>
        <v>0</v>
      </c>
    </row>
    <row r="540" spans="2:14" s="9" customFormat="1" x14ac:dyDescent="0.25">
      <c r="B540" s="50" t="s">
        <v>225</v>
      </c>
      <c r="C540" s="39">
        <v>2215198</v>
      </c>
      <c r="D540" s="40" t="s">
        <v>17</v>
      </c>
      <c r="E540" s="40">
        <v>5.93</v>
      </c>
      <c r="F540" s="40">
        <f t="shared" si="118"/>
        <v>11.86</v>
      </c>
      <c r="G540" s="13">
        <v>1</v>
      </c>
      <c r="H540" s="13">
        <f t="shared" si="113"/>
        <v>11.86</v>
      </c>
      <c r="I540" s="13"/>
      <c r="J540" s="16">
        <f t="shared" si="114"/>
        <v>0</v>
      </c>
      <c r="K540" s="13">
        <v>1</v>
      </c>
      <c r="L540" s="13">
        <f t="shared" si="116"/>
        <v>11.86</v>
      </c>
      <c r="M540" s="13">
        <f t="shared" si="115"/>
        <v>0</v>
      </c>
      <c r="N540" s="13">
        <f t="shared" si="115"/>
        <v>0</v>
      </c>
    </row>
    <row r="541" spans="2:14" s="9" customFormat="1" x14ac:dyDescent="0.25">
      <c r="B541" s="50" t="s">
        <v>225</v>
      </c>
      <c r="C541" s="39">
        <v>2215198</v>
      </c>
      <c r="D541" s="40" t="s">
        <v>17</v>
      </c>
      <c r="E541" s="68">
        <v>5.94</v>
      </c>
      <c r="F541" s="40">
        <f t="shared" si="118"/>
        <v>11.88</v>
      </c>
      <c r="G541" s="13">
        <v>1</v>
      </c>
      <c r="H541" s="13">
        <f t="shared" si="113"/>
        <v>11.88</v>
      </c>
      <c r="I541" s="13"/>
      <c r="J541" s="16">
        <f t="shared" si="114"/>
        <v>0</v>
      </c>
      <c r="K541" s="13">
        <v>1</v>
      </c>
      <c r="L541" s="13">
        <f t="shared" si="116"/>
        <v>11.88</v>
      </c>
      <c r="M541" s="13">
        <f t="shared" si="115"/>
        <v>0</v>
      </c>
      <c r="N541" s="13">
        <f t="shared" si="115"/>
        <v>0</v>
      </c>
    </row>
    <row r="542" spans="2:14" s="9" customFormat="1" x14ac:dyDescent="0.25">
      <c r="B542" s="50" t="s">
        <v>298</v>
      </c>
      <c r="C542" s="39">
        <v>2217216</v>
      </c>
      <c r="D542" s="40" t="s">
        <v>17</v>
      </c>
      <c r="E542" s="40">
        <v>0</v>
      </c>
      <c r="F542" s="40">
        <v>49</v>
      </c>
      <c r="G542" s="13">
        <v>1</v>
      </c>
      <c r="H542" s="13">
        <f t="shared" si="113"/>
        <v>49</v>
      </c>
      <c r="I542" s="13"/>
      <c r="J542" s="16">
        <f t="shared" si="114"/>
        <v>0</v>
      </c>
      <c r="K542" s="13">
        <v>1</v>
      </c>
      <c r="L542" s="13">
        <f t="shared" si="116"/>
        <v>49</v>
      </c>
      <c r="M542" s="13">
        <f t="shared" si="115"/>
        <v>0</v>
      </c>
      <c r="N542" s="13">
        <f t="shared" si="115"/>
        <v>0</v>
      </c>
    </row>
    <row r="543" spans="2:14" s="9" customFormat="1" x14ac:dyDescent="0.25">
      <c r="B543" s="50" t="s">
        <v>299</v>
      </c>
      <c r="C543" s="39">
        <v>2217217</v>
      </c>
      <c r="D543" s="40" t="s">
        <v>17</v>
      </c>
      <c r="E543" s="40">
        <v>0</v>
      </c>
      <c r="F543" s="40">
        <v>210</v>
      </c>
      <c r="G543" s="13">
        <v>1</v>
      </c>
      <c r="H543" s="13">
        <f t="shared" si="113"/>
        <v>210</v>
      </c>
      <c r="I543" s="13"/>
      <c r="J543" s="16">
        <f t="shared" si="114"/>
        <v>0</v>
      </c>
      <c r="K543" s="13">
        <v>1</v>
      </c>
      <c r="L543" s="13">
        <f t="shared" si="116"/>
        <v>210</v>
      </c>
      <c r="M543" s="13">
        <f t="shared" si="115"/>
        <v>0</v>
      </c>
      <c r="N543" s="13">
        <f t="shared" si="115"/>
        <v>0</v>
      </c>
    </row>
    <row r="544" spans="2:14" s="9" customFormat="1" hidden="1" x14ac:dyDescent="0.25">
      <c r="B544" s="14" t="s">
        <v>300</v>
      </c>
      <c r="C544" s="21">
        <v>2217212</v>
      </c>
      <c r="D544" s="16" t="s">
        <v>301</v>
      </c>
      <c r="E544" s="16">
        <v>0</v>
      </c>
      <c r="F544" s="16">
        <v>200</v>
      </c>
      <c r="G544" s="13">
        <v>0</v>
      </c>
      <c r="H544" s="13">
        <f t="shared" si="113"/>
        <v>0</v>
      </c>
      <c r="I544" s="13"/>
      <c r="J544" s="16">
        <f t="shared" si="114"/>
        <v>0</v>
      </c>
      <c r="K544" s="13">
        <v>0</v>
      </c>
      <c r="L544" s="13">
        <f t="shared" si="116"/>
        <v>0</v>
      </c>
      <c r="M544" s="13">
        <f t="shared" si="115"/>
        <v>0</v>
      </c>
      <c r="N544" s="13">
        <f t="shared" si="115"/>
        <v>0</v>
      </c>
    </row>
    <row r="545" spans="2:14" s="9" customFormat="1" hidden="1" x14ac:dyDescent="0.25">
      <c r="B545" s="14" t="s">
        <v>302</v>
      </c>
      <c r="C545" s="21">
        <v>2217213</v>
      </c>
      <c r="D545" s="16" t="s">
        <v>301</v>
      </c>
      <c r="E545" s="16">
        <v>0</v>
      </c>
      <c r="F545" s="16">
        <v>80</v>
      </c>
      <c r="G545" s="13">
        <v>0</v>
      </c>
      <c r="H545" s="13">
        <f t="shared" si="113"/>
        <v>0</v>
      </c>
      <c r="I545" s="13"/>
      <c r="J545" s="16">
        <f t="shared" si="114"/>
        <v>0</v>
      </c>
      <c r="K545" s="13">
        <v>0</v>
      </c>
      <c r="L545" s="13">
        <f t="shared" si="116"/>
        <v>0</v>
      </c>
      <c r="M545" s="13">
        <f t="shared" si="115"/>
        <v>0</v>
      </c>
      <c r="N545" s="13">
        <f t="shared" si="115"/>
        <v>0</v>
      </c>
    </row>
    <row r="546" spans="2:14" s="9" customFormat="1" x14ac:dyDescent="0.25">
      <c r="B546" s="50" t="s">
        <v>303</v>
      </c>
      <c r="C546" s="39">
        <v>2217214</v>
      </c>
      <c r="D546" s="40" t="s">
        <v>17</v>
      </c>
      <c r="E546" s="40">
        <v>0</v>
      </c>
      <c r="F546" s="40">
        <v>1400</v>
      </c>
      <c r="G546" s="13">
        <v>1</v>
      </c>
      <c r="H546" s="13">
        <f t="shared" si="113"/>
        <v>1400</v>
      </c>
      <c r="I546" s="13"/>
      <c r="J546" s="16">
        <f t="shared" si="114"/>
        <v>0</v>
      </c>
      <c r="K546" s="13">
        <v>1</v>
      </c>
      <c r="L546" s="13">
        <f t="shared" si="116"/>
        <v>1400</v>
      </c>
      <c r="M546" s="13">
        <f t="shared" si="115"/>
        <v>0</v>
      </c>
      <c r="N546" s="13">
        <f t="shared" si="115"/>
        <v>0</v>
      </c>
    </row>
    <row r="547" spans="2:14" s="9" customFormat="1" x14ac:dyDescent="0.25">
      <c r="B547" s="50" t="s">
        <v>304</v>
      </c>
      <c r="C547" s="39">
        <v>2217218</v>
      </c>
      <c r="D547" s="40" t="s">
        <v>17</v>
      </c>
      <c r="E547" s="40">
        <v>0</v>
      </c>
      <c r="F547" s="40">
        <v>520</v>
      </c>
      <c r="G547" s="13">
        <v>1</v>
      </c>
      <c r="H547" s="13">
        <f t="shared" si="113"/>
        <v>520</v>
      </c>
      <c r="I547" s="13"/>
      <c r="J547" s="16">
        <f t="shared" si="114"/>
        <v>0</v>
      </c>
      <c r="K547" s="13">
        <v>1</v>
      </c>
      <c r="L547" s="13">
        <f t="shared" si="116"/>
        <v>520</v>
      </c>
      <c r="M547" s="13">
        <f t="shared" si="115"/>
        <v>0</v>
      </c>
      <c r="N547" s="13">
        <f t="shared" si="115"/>
        <v>0</v>
      </c>
    </row>
    <row r="548" spans="2:14" s="9" customFormat="1" x14ac:dyDescent="0.25">
      <c r="B548" s="50" t="s">
        <v>305</v>
      </c>
      <c r="C548" s="39" t="s">
        <v>306</v>
      </c>
      <c r="D548" s="40" t="s">
        <v>17</v>
      </c>
      <c r="E548" s="40">
        <v>0</v>
      </c>
      <c r="F548" s="40">
        <v>120</v>
      </c>
      <c r="G548" s="13">
        <v>5</v>
      </c>
      <c r="H548" s="13">
        <f t="shared" si="113"/>
        <v>600</v>
      </c>
      <c r="I548" s="13"/>
      <c r="J548" s="16">
        <f t="shared" si="114"/>
        <v>0</v>
      </c>
      <c r="K548" s="13">
        <v>5</v>
      </c>
      <c r="L548" s="13">
        <f t="shared" si="116"/>
        <v>600</v>
      </c>
      <c r="M548" s="13">
        <f t="shared" si="115"/>
        <v>0</v>
      </c>
      <c r="N548" s="13">
        <f t="shared" si="115"/>
        <v>0</v>
      </c>
    </row>
    <row r="549" spans="2:14" s="9" customFormat="1" x14ac:dyDescent="0.25">
      <c r="B549" s="50" t="s">
        <v>307</v>
      </c>
      <c r="C549" s="39" t="s">
        <v>308</v>
      </c>
      <c r="D549" s="40" t="s">
        <v>17</v>
      </c>
      <c r="E549" s="40">
        <v>0</v>
      </c>
      <c r="F549" s="40">
        <v>80</v>
      </c>
      <c r="G549" s="13">
        <v>2</v>
      </c>
      <c r="H549" s="13">
        <f t="shared" si="113"/>
        <v>160</v>
      </c>
      <c r="I549" s="13"/>
      <c r="J549" s="16">
        <f t="shared" si="114"/>
        <v>0</v>
      </c>
      <c r="K549" s="13">
        <v>2</v>
      </c>
      <c r="L549" s="13">
        <f t="shared" si="116"/>
        <v>160</v>
      </c>
      <c r="M549" s="13">
        <f t="shared" si="115"/>
        <v>0</v>
      </c>
      <c r="N549" s="13">
        <f t="shared" si="115"/>
        <v>0</v>
      </c>
    </row>
    <row r="550" spans="2:14" s="9" customFormat="1" x14ac:dyDescent="0.25">
      <c r="B550" s="50" t="s">
        <v>309</v>
      </c>
      <c r="C550" s="39">
        <v>2217221</v>
      </c>
      <c r="D550" s="40" t="s">
        <v>17</v>
      </c>
      <c r="E550" s="40">
        <v>0</v>
      </c>
      <c r="F550" s="40">
        <v>150</v>
      </c>
      <c r="G550" s="13">
        <v>1</v>
      </c>
      <c r="H550" s="13">
        <f t="shared" si="113"/>
        <v>150</v>
      </c>
      <c r="I550" s="13"/>
      <c r="J550" s="16">
        <f t="shared" si="114"/>
        <v>0</v>
      </c>
      <c r="K550" s="13">
        <v>1</v>
      </c>
      <c r="L550" s="13">
        <f t="shared" si="116"/>
        <v>150</v>
      </c>
      <c r="M550" s="13">
        <f t="shared" si="115"/>
        <v>0</v>
      </c>
      <c r="N550" s="13">
        <f t="shared" si="115"/>
        <v>0</v>
      </c>
    </row>
    <row r="551" spans="2:14" s="19" customFormat="1" x14ac:dyDescent="0.25">
      <c r="B551" s="14" t="s">
        <v>40</v>
      </c>
      <c r="C551" s="21" t="s">
        <v>310</v>
      </c>
      <c r="D551" s="16" t="s">
        <v>17</v>
      </c>
      <c r="E551" s="16">
        <v>0</v>
      </c>
      <c r="F551" s="16">
        <v>85</v>
      </c>
      <c r="G551" s="18">
        <v>17</v>
      </c>
      <c r="H551" s="18">
        <f t="shared" si="113"/>
        <v>1445</v>
      </c>
      <c r="I551" s="18"/>
      <c r="J551" s="16">
        <f t="shared" si="114"/>
        <v>0</v>
      </c>
      <c r="K551" s="18">
        <v>17</v>
      </c>
      <c r="L551" s="13">
        <f t="shared" si="116"/>
        <v>1445</v>
      </c>
      <c r="M551" s="18">
        <f t="shared" si="115"/>
        <v>0</v>
      </c>
      <c r="N551" s="18">
        <f t="shared" si="115"/>
        <v>0</v>
      </c>
    </row>
    <row r="552" spans="2:14" s="9" customFormat="1" x14ac:dyDescent="0.25">
      <c r="B552" s="50" t="s">
        <v>311</v>
      </c>
      <c r="C552" s="39">
        <v>2217223</v>
      </c>
      <c r="D552" s="40" t="s">
        <v>17</v>
      </c>
      <c r="E552" s="40">
        <v>0</v>
      </c>
      <c r="F552" s="40">
        <v>1150</v>
      </c>
      <c r="G552" s="13">
        <v>1</v>
      </c>
      <c r="H552" s="13">
        <f t="shared" si="113"/>
        <v>1150</v>
      </c>
      <c r="I552" s="13"/>
      <c r="J552" s="16">
        <f t="shared" si="114"/>
        <v>0</v>
      </c>
      <c r="K552" s="13">
        <v>1</v>
      </c>
      <c r="L552" s="13">
        <f t="shared" si="116"/>
        <v>1150</v>
      </c>
      <c r="M552" s="13">
        <f t="shared" si="115"/>
        <v>0</v>
      </c>
      <c r="N552" s="13">
        <f t="shared" si="115"/>
        <v>0</v>
      </c>
    </row>
    <row r="553" spans="2:14" s="9" customFormat="1" x14ac:dyDescent="0.25">
      <c r="B553" s="50" t="s">
        <v>312</v>
      </c>
      <c r="C553" s="42" t="s">
        <v>313</v>
      </c>
      <c r="D553" s="43" t="s">
        <v>17</v>
      </c>
      <c r="E553" s="43">
        <v>0</v>
      </c>
      <c r="F553" s="43">
        <v>300</v>
      </c>
      <c r="G553" s="13">
        <v>2</v>
      </c>
      <c r="H553" s="13">
        <f t="shared" si="113"/>
        <v>600</v>
      </c>
      <c r="I553" s="13"/>
      <c r="J553" s="16">
        <f t="shared" si="114"/>
        <v>0</v>
      </c>
      <c r="K553" s="13">
        <v>2</v>
      </c>
      <c r="L553" s="13">
        <f t="shared" si="116"/>
        <v>600</v>
      </c>
      <c r="M553" s="13">
        <f t="shared" si="115"/>
        <v>0</v>
      </c>
      <c r="N553" s="13">
        <f t="shared" si="115"/>
        <v>0</v>
      </c>
    </row>
    <row r="554" spans="2:14" s="9" customFormat="1" x14ac:dyDescent="0.25">
      <c r="B554" s="50" t="s">
        <v>314</v>
      </c>
      <c r="C554" s="42" t="s">
        <v>315</v>
      </c>
      <c r="D554" s="43" t="s">
        <v>17</v>
      </c>
      <c r="E554" s="43">
        <v>0</v>
      </c>
      <c r="F554" s="43">
        <v>85</v>
      </c>
      <c r="G554" s="13">
        <v>2</v>
      </c>
      <c r="H554" s="13">
        <f t="shared" si="113"/>
        <v>170</v>
      </c>
      <c r="I554" s="13"/>
      <c r="J554" s="16">
        <f t="shared" si="114"/>
        <v>0</v>
      </c>
      <c r="K554" s="13">
        <v>2</v>
      </c>
      <c r="L554" s="13">
        <f t="shared" si="116"/>
        <v>170</v>
      </c>
      <c r="M554" s="13">
        <f t="shared" si="115"/>
        <v>0</v>
      </c>
      <c r="N554" s="13">
        <f t="shared" si="115"/>
        <v>0</v>
      </c>
    </row>
    <row r="555" spans="2:14" s="9" customFormat="1" x14ac:dyDescent="0.25">
      <c r="B555" s="50" t="s">
        <v>316</v>
      </c>
      <c r="C555" s="39" t="s">
        <v>317</v>
      </c>
      <c r="D555" s="40" t="s">
        <v>17</v>
      </c>
      <c r="E555" s="40">
        <v>0</v>
      </c>
      <c r="F555" s="40">
        <v>32</v>
      </c>
      <c r="G555" s="13">
        <v>2</v>
      </c>
      <c r="H555" s="13">
        <f t="shared" si="113"/>
        <v>64</v>
      </c>
      <c r="I555" s="13"/>
      <c r="J555" s="16">
        <f t="shared" si="114"/>
        <v>0</v>
      </c>
      <c r="K555" s="13">
        <v>2</v>
      </c>
      <c r="L555" s="13">
        <f t="shared" si="116"/>
        <v>64</v>
      </c>
      <c r="M555" s="13">
        <f t="shared" si="115"/>
        <v>0</v>
      </c>
      <c r="N555" s="13">
        <f t="shared" si="115"/>
        <v>0</v>
      </c>
    </row>
    <row r="556" spans="2:14" s="9" customFormat="1" x14ac:dyDescent="0.25">
      <c r="B556" s="50" t="s">
        <v>318</v>
      </c>
      <c r="C556" s="39">
        <v>2217227</v>
      </c>
      <c r="D556" s="40" t="s">
        <v>17</v>
      </c>
      <c r="E556" s="40">
        <v>0</v>
      </c>
      <c r="F556" s="40">
        <v>65</v>
      </c>
      <c r="G556" s="13">
        <v>1</v>
      </c>
      <c r="H556" s="13">
        <f t="shared" si="113"/>
        <v>65</v>
      </c>
      <c r="I556" s="13"/>
      <c r="J556" s="16">
        <f t="shared" si="114"/>
        <v>0</v>
      </c>
      <c r="K556" s="13">
        <v>1</v>
      </c>
      <c r="L556" s="13">
        <f t="shared" si="116"/>
        <v>65</v>
      </c>
      <c r="M556" s="13">
        <f t="shared" si="115"/>
        <v>0</v>
      </c>
      <c r="N556" s="13">
        <f t="shared" si="115"/>
        <v>0</v>
      </c>
    </row>
    <row r="557" spans="2:14" s="9" customFormat="1" x14ac:dyDescent="0.25">
      <c r="B557" s="50" t="s">
        <v>319</v>
      </c>
      <c r="C557" s="39">
        <v>2217228</v>
      </c>
      <c r="D557" s="40" t="s">
        <v>17</v>
      </c>
      <c r="E557" s="40">
        <v>0</v>
      </c>
      <c r="F557" s="40">
        <v>190</v>
      </c>
      <c r="G557" s="13">
        <v>1</v>
      </c>
      <c r="H557" s="13">
        <f t="shared" si="113"/>
        <v>190</v>
      </c>
      <c r="I557" s="13"/>
      <c r="J557" s="16">
        <f t="shared" si="114"/>
        <v>0</v>
      </c>
      <c r="K557" s="13">
        <v>1</v>
      </c>
      <c r="L557" s="13">
        <f t="shared" si="116"/>
        <v>190</v>
      </c>
      <c r="M557" s="13">
        <f t="shared" si="115"/>
        <v>0</v>
      </c>
      <c r="N557" s="13">
        <f t="shared" si="115"/>
        <v>0</v>
      </c>
    </row>
    <row r="558" spans="2:14" s="9" customFormat="1" x14ac:dyDescent="0.25">
      <c r="B558" s="50" t="s">
        <v>320</v>
      </c>
      <c r="C558" s="39">
        <v>2217229</v>
      </c>
      <c r="D558" s="40" t="s">
        <v>17</v>
      </c>
      <c r="E558" s="40">
        <v>0</v>
      </c>
      <c r="F558" s="40">
        <v>1100</v>
      </c>
      <c r="G558" s="13">
        <v>1</v>
      </c>
      <c r="H558" s="13">
        <f t="shared" si="113"/>
        <v>1100</v>
      </c>
      <c r="I558" s="13"/>
      <c r="J558" s="16">
        <f t="shared" si="114"/>
        <v>0</v>
      </c>
      <c r="K558" s="13">
        <v>1</v>
      </c>
      <c r="L558" s="13">
        <f t="shared" si="116"/>
        <v>1100</v>
      </c>
      <c r="M558" s="13">
        <f t="shared" si="115"/>
        <v>0</v>
      </c>
      <c r="N558" s="13">
        <f t="shared" si="115"/>
        <v>0</v>
      </c>
    </row>
    <row r="559" spans="2:14" s="19" customFormat="1" x14ac:dyDescent="0.25">
      <c r="B559" s="14" t="s">
        <v>30</v>
      </c>
      <c r="C559" s="102" t="s">
        <v>352</v>
      </c>
      <c r="D559" s="16" t="s">
        <v>17</v>
      </c>
      <c r="E559" s="16">
        <v>0</v>
      </c>
      <c r="F559" s="16">
        <v>110</v>
      </c>
      <c r="G559" s="18">
        <v>5</v>
      </c>
      <c r="H559" s="18">
        <f t="shared" si="113"/>
        <v>550</v>
      </c>
      <c r="I559" s="18"/>
      <c r="J559" s="16">
        <f t="shared" si="114"/>
        <v>0</v>
      </c>
      <c r="K559" s="18">
        <v>5</v>
      </c>
      <c r="L559" s="13">
        <f t="shared" si="116"/>
        <v>550</v>
      </c>
      <c r="M559" s="18">
        <f t="shared" si="115"/>
        <v>0</v>
      </c>
      <c r="N559" s="18">
        <f t="shared" si="115"/>
        <v>0</v>
      </c>
    </row>
    <row r="560" spans="2:14" s="9" customFormat="1" x14ac:dyDescent="0.25">
      <c r="B560" s="50" t="s">
        <v>322</v>
      </c>
      <c r="C560" s="42" t="s">
        <v>323</v>
      </c>
      <c r="D560" s="43" t="s">
        <v>17</v>
      </c>
      <c r="E560" s="43">
        <v>0</v>
      </c>
      <c r="F560" s="43">
        <v>150</v>
      </c>
      <c r="G560" s="13">
        <v>1</v>
      </c>
      <c r="H560" s="13">
        <f t="shared" si="113"/>
        <v>150</v>
      </c>
      <c r="I560" s="13"/>
      <c r="J560" s="16">
        <f t="shared" si="114"/>
        <v>0</v>
      </c>
      <c r="K560" s="13">
        <v>1</v>
      </c>
      <c r="L560" s="13">
        <f t="shared" si="116"/>
        <v>150</v>
      </c>
      <c r="M560" s="13">
        <f t="shared" si="115"/>
        <v>0</v>
      </c>
      <c r="N560" s="13">
        <f t="shared" si="115"/>
        <v>0</v>
      </c>
    </row>
    <row r="561" spans="1:14" s="9" customFormat="1" x14ac:dyDescent="0.25">
      <c r="B561" s="50" t="s">
        <v>326</v>
      </c>
      <c r="C561" s="39">
        <v>2217235</v>
      </c>
      <c r="D561" s="40" t="s">
        <v>17</v>
      </c>
      <c r="E561" s="40">
        <v>0</v>
      </c>
      <c r="F561" s="40">
        <v>235</v>
      </c>
      <c r="G561" s="13">
        <v>1</v>
      </c>
      <c r="H561" s="13">
        <f t="shared" si="113"/>
        <v>235</v>
      </c>
      <c r="I561" s="13"/>
      <c r="J561" s="16">
        <f t="shared" si="114"/>
        <v>0</v>
      </c>
      <c r="K561" s="13">
        <v>1</v>
      </c>
      <c r="L561" s="13">
        <f t="shared" si="116"/>
        <v>235</v>
      </c>
      <c r="M561" s="13">
        <f t="shared" si="115"/>
        <v>0</v>
      </c>
      <c r="N561" s="13">
        <f t="shared" si="115"/>
        <v>0</v>
      </c>
    </row>
    <row r="562" spans="1:14" s="9" customFormat="1" x14ac:dyDescent="0.25">
      <c r="B562" s="50" t="s">
        <v>353</v>
      </c>
      <c r="C562" s="71">
        <v>2217237</v>
      </c>
      <c r="D562" s="103" t="s">
        <v>17</v>
      </c>
      <c r="E562" s="40">
        <v>0</v>
      </c>
      <c r="F562" s="103">
        <v>360</v>
      </c>
      <c r="G562" s="13">
        <v>2</v>
      </c>
      <c r="H562" s="13">
        <f t="shared" si="113"/>
        <v>720</v>
      </c>
      <c r="I562" s="13"/>
      <c r="J562" s="16">
        <f t="shared" si="114"/>
        <v>0</v>
      </c>
      <c r="K562" s="13">
        <v>2</v>
      </c>
      <c r="L562" s="13">
        <f t="shared" si="116"/>
        <v>720</v>
      </c>
      <c r="M562" s="13">
        <f t="shared" si="115"/>
        <v>0</v>
      </c>
      <c r="N562" s="13">
        <f t="shared" si="115"/>
        <v>0</v>
      </c>
    </row>
    <row r="563" spans="1:14" s="9" customFormat="1" x14ac:dyDescent="0.25">
      <c r="B563" s="50" t="s">
        <v>354</v>
      </c>
      <c r="C563" s="71">
        <v>2217238</v>
      </c>
      <c r="D563" s="103" t="s">
        <v>17</v>
      </c>
      <c r="E563" s="103">
        <v>0</v>
      </c>
      <c r="F563" s="103">
        <v>290</v>
      </c>
      <c r="G563" s="13">
        <v>1</v>
      </c>
      <c r="H563" s="13">
        <f t="shared" si="113"/>
        <v>290</v>
      </c>
      <c r="I563" s="13"/>
      <c r="J563" s="16">
        <f t="shared" si="114"/>
        <v>0</v>
      </c>
      <c r="K563" s="13">
        <v>1</v>
      </c>
      <c r="L563" s="13">
        <f t="shared" si="116"/>
        <v>290</v>
      </c>
      <c r="M563" s="13">
        <f t="shared" si="115"/>
        <v>0</v>
      </c>
      <c r="N563" s="13">
        <f t="shared" si="115"/>
        <v>0</v>
      </c>
    </row>
    <row r="564" spans="1:14" s="9" customFormat="1" x14ac:dyDescent="0.25">
      <c r="B564" s="50" t="s">
        <v>355</v>
      </c>
      <c r="C564" s="71">
        <v>2217239</v>
      </c>
      <c r="D564" s="103" t="s">
        <v>17</v>
      </c>
      <c r="E564" s="103">
        <v>0</v>
      </c>
      <c r="F564" s="103">
        <v>440</v>
      </c>
      <c r="G564" s="13">
        <v>1</v>
      </c>
      <c r="H564" s="13">
        <f t="shared" si="113"/>
        <v>440</v>
      </c>
      <c r="I564" s="13"/>
      <c r="J564" s="16">
        <f t="shared" si="114"/>
        <v>0</v>
      </c>
      <c r="K564" s="13">
        <v>1</v>
      </c>
      <c r="L564" s="13">
        <f t="shared" si="116"/>
        <v>440</v>
      </c>
      <c r="M564" s="13">
        <f t="shared" si="115"/>
        <v>0</v>
      </c>
      <c r="N564" s="13">
        <f t="shared" si="115"/>
        <v>0</v>
      </c>
    </row>
    <row r="565" spans="1:14" s="9" customFormat="1" x14ac:dyDescent="0.25">
      <c r="B565" s="50" t="s">
        <v>356</v>
      </c>
      <c r="C565" s="71">
        <v>2217240</v>
      </c>
      <c r="D565" s="103" t="s">
        <v>17</v>
      </c>
      <c r="E565" s="103">
        <v>0</v>
      </c>
      <c r="F565" s="103">
        <v>320</v>
      </c>
      <c r="G565" s="13">
        <v>1</v>
      </c>
      <c r="H565" s="13">
        <f t="shared" si="113"/>
        <v>320</v>
      </c>
      <c r="I565" s="13"/>
      <c r="J565" s="16">
        <f t="shared" si="114"/>
        <v>0</v>
      </c>
      <c r="K565" s="13">
        <v>1</v>
      </c>
      <c r="L565" s="13">
        <f t="shared" si="116"/>
        <v>320</v>
      </c>
      <c r="M565" s="13">
        <f t="shared" si="115"/>
        <v>0</v>
      </c>
      <c r="N565" s="13">
        <f t="shared" si="115"/>
        <v>0</v>
      </c>
    </row>
    <row r="566" spans="1:14" s="9" customFormat="1" x14ac:dyDescent="0.25">
      <c r="B566" s="70" t="s">
        <v>327</v>
      </c>
      <c r="C566" s="71">
        <v>2215366</v>
      </c>
      <c r="D566" s="12" t="s">
        <v>17</v>
      </c>
      <c r="E566" s="12">
        <v>15</v>
      </c>
      <c r="F566" s="12">
        <f>E566*2</f>
        <v>30</v>
      </c>
      <c r="G566" s="13">
        <v>6</v>
      </c>
      <c r="H566" s="13">
        <f t="shared" si="113"/>
        <v>180</v>
      </c>
      <c r="I566" s="13"/>
      <c r="J566" s="16">
        <f t="shared" si="114"/>
        <v>0</v>
      </c>
      <c r="K566" s="13">
        <v>6</v>
      </c>
      <c r="L566" s="13">
        <f t="shared" si="116"/>
        <v>180</v>
      </c>
      <c r="M566" s="13">
        <f t="shared" si="115"/>
        <v>0</v>
      </c>
      <c r="N566" s="13">
        <f t="shared" si="115"/>
        <v>0</v>
      </c>
    </row>
    <row r="567" spans="1:14" s="9" customFormat="1" hidden="1" x14ac:dyDescent="0.25">
      <c r="B567" s="20" t="s">
        <v>332</v>
      </c>
      <c r="C567" s="71">
        <v>2217213</v>
      </c>
      <c r="D567" s="12" t="s">
        <v>17</v>
      </c>
      <c r="E567" s="12"/>
      <c r="F567" s="12">
        <v>41.6</v>
      </c>
      <c r="G567" s="13">
        <v>0</v>
      </c>
      <c r="H567" s="13">
        <f t="shared" si="113"/>
        <v>0</v>
      </c>
      <c r="I567" s="13"/>
      <c r="J567" s="16">
        <f t="shared" si="114"/>
        <v>0</v>
      </c>
      <c r="K567" s="13">
        <v>0</v>
      </c>
      <c r="L567" s="13">
        <f t="shared" si="116"/>
        <v>0</v>
      </c>
      <c r="M567" s="13">
        <f t="shared" si="115"/>
        <v>0</v>
      </c>
      <c r="N567" s="13">
        <f t="shared" si="115"/>
        <v>0</v>
      </c>
    </row>
    <row r="568" spans="1:14" s="9" customFormat="1" x14ac:dyDescent="0.25">
      <c r="B568" s="104" t="s">
        <v>332</v>
      </c>
      <c r="C568" s="71">
        <v>2217213</v>
      </c>
      <c r="D568" s="12" t="s">
        <v>17</v>
      </c>
      <c r="E568" s="12"/>
      <c r="F568" s="12">
        <v>40.799999999999997</v>
      </c>
      <c r="G568" s="13">
        <v>3</v>
      </c>
      <c r="H568" s="13">
        <f t="shared" si="113"/>
        <v>122.39999999999999</v>
      </c>
      <c r="I568" s="13"/>
      <c r="J568" s="16">
        <f t="shared" si="114"/>
        <v>0</v>
      </c>
      <c r="K568" s="13">
        <v>3</v>
      </c>
      <c r="L568" s="13">
        <f t="shared" si="116"/>
        <v>122.39999999999999</v>
      </c>
      <c r="M568" s="13">
        <f t="shared" si="115"/>
        <v>0</v>
      </c>
      <c r="N568" s="13">
        <f t="shared" si="115"/>
        <v>0</v>
      </c>
    </row>
    <row r="569" spans="1:14" s="9" customFormat="1" x14ac:dyDescent="0.25">
      <c r="A569" s="9" t="s">
        <v>357</v>
      </c>
      <c r="B569" s="105" t="s">
        <v>358</v>
      </c>
      <c r="C569" s="11">
        <v>22117244</v>
      </c>
      <c r="D569" s="12" t="s">
        <v>17</v>
      </c>
      <c r="E569" s="12"/>
      <c r="F569" s="12">
        <v>22</v>
      </c>
      <c r="G569" s="13">
        <v>9</v>
      </c>
      <c r="H569" s="13">
        <f t="shared" si="113"/>
        <v>198</v>
      </c>
      <c r="I569" s="13"/>
      <c r="J569" s="16">
        <f t="shared" si="114"/>
        <v>0</v>
      </c>
      <c r="K569" s="13">
        <v>9</v>
      </c>
      <c r="L569" s="13">
        <f t="shared" si="116"/>
        <v>198</v>
      </c>
      <c r="M569" s="13">
        <f t="shared" si="115"/>
        <v>0</v>
      </c>
      <c r="N569" s="13">
        <f t="shared" si="115"/>
        <v>0</v>
      </c>
    </row>
    <row r="570" spans="1:14" s="9" customFormat="1" x14ac:dyDescent="0.25">
      <c r="A570" s="9" t="s">
        <v>357</v>
      </c>
      <c r="B570" s="105" t="s">
        <v>359</v>
      </c>
      <c r="C570" s="11">
        <v>22117245</v>
      </c>
      <c r="D570" s="12" t="s">
        <v>17</v>
      </c>
      <c r="E570" s="12"/>
      <c r="F570" s="12">
        <v>25</v>
      </c>
      <c r="G570" s="13">
        <v>9</v>
      </c>
      <c r="H570" s="13">
        <f t="shared" si="113"/>
        <v>225</v>
      </c>
      <c r="I570" s="13"/>
      <c r="J570" s="16">
        <f t="shared" si="114"/>
        <v>0</v>
      </c>
      <c r="K570" s="13">
        <v>9</v>
      </c>
      <c r="L570" s="13">
        <f t="shared" si="116"/>
        <v>225</v>
      </c>
      <c r="M570" s="13">
        <f t="shared" si="115"/>
        <v>0</v>
      </c>
      <c r="N570" s="13">
        <f t="shared" si="115"/>
        <v>0</v>
      </c>
    </row>
    <row r="571" spans="1:14" s="19" customFormat="1" hidden="1" x14ac:dyDescent="0.25">
      <c r="B571" s="20" t="s">
        <v>360</v>
      </c>
      <c r="C571" s="106">
        <v>22117246</v>
      </c>
      <c r="D571" s="107" t="s">
        <v>17</v>
      </c>
      <c r="E571" s="107"/>
      <c r="F571" s="107">
        <v>1800</v>
      </c>
      <c r="G571" s="13">
        <v>0</v>
      </c>
      <c r="H571" s="13">
        <f t="shared" si="113"/>
        <v>0</v>
      </c>
      <c r="I571" s="13"/>
      <c r="J571" s="16">
        <f t="shared" si="114"/>
        <v>0</v>
      </c>
      <c r="K571" s="13">
        <v>0</v>
      </c>
      <c r="L571" s="13">
        <f t="shared" si="116"/>
        <v>0</v>
      </c>
      <c r="M571" s="18">
        <f t="shared" si="115"/>
        <v>0</v>
      </c>
      <c r="N571" s="13">
        <f t="shared" si="115"/>
        <v>0</v>
      </c>
    </row>
    <row r="572" spans="1:14" s="9" customFormat="1" x14ac:dyDescent="0.25">
      <c r="A572" s="9" t="s">
        <v>357</v>
      </c>
      <c r="B572" s="41" t="s">
        <v>361</v>
      </c>
      <c r="C572" s="11">
        <v>22117247</v>
      </c>
      <c r="D572" s="12" t="s">
        <v>17</v>
      </c>
      <c r="E572" s="12"/>
      <c r="F572" s="12">
        <v>360</v>
      </c>
      <c r="G572" s="13">
        <v>2</v>
      </c>
      <c r="H572" s="13">
        <f t="shared" si="113"/>
        <v>720</v>
      </c>
      <c r="I572" s="13"/>
      <c r="J572" s="16">
        <f t="shared" si="114"/>
        <v>0</v>
      </c>
      <c r="K572" s="13">
        <v>2</v>
      </c>
      <c r="L572" s="13">
        <f t="shared" si="116"/>
        <v>720</v>
      </c>
      <c r="M572" s="13">
        <f t="shared" si="115"/>
        <v>0</v>
      </c>
      <c r="N572" s="13">
        <f t="shared" si="115"/>
        <v>0</v>
      </c>
    </row>
    <row r="573" spans="1:14" s="9" customFormat="1" ht="31.5" x14ac:dyDescent="0.25">
      <c r="B573" s="32" t="s">
        <v>343</v>
      </c>
      <c r="C573" s="11">
        <v>2217253</v>
      </c>
      <c r="D573" s="12" t="s">
        <v>17</v>
      </c>
      <c r="E573" s="12"/>
      <c r="F573" s="12">
        <v>57.8</v>
      </c>
      <c r="G573" s="13">
        <v>2</v>
      </c>
      <c r="H573" s="13">
        <f t="shared" si="113"/>
        <v>115.6</v>
      </c>
      <c r="I573" s="13"/>
      <c r="J573" s="16">
        <f t="shared" si="114"/>
        <v>0</v>
      </c>
      <c r="K573" s="13">
        <v>2</v>
      </c>
      <c r="L573" s="13">
        <f t="shared" si="116"/>
        <v>115.6</v>
      </c>
      <c r="M573" s="13">
        <f t="shared" si="115"/>
        <v>0</v>
      </c>
      <c r="N573" s="13">
        <f t="shared" si="115"/>
        <v>0</v>
      </c>
    </row>
    <row r="574" spans="1:14" s="19" customFormat="1" ht="31.5" x14ac:dyDescent="0.25">
      <c r="B574" s="32" t="s">
        <v>16</v>
      </c>
      <c r="C574" s="106">
        <v>2217255</v>
      </c>
      <c r="D574" s="107" t="s">
        <v>17</v>
      </c>
      <c r="E574" s="107"/>
      <c r="F574" s="107">
        <v>79.5</v>
      </c>
      <c r="G574" s="18">
        <v>9</v>
      </c>
      <c r="H574" s="18">
        <f t="shared" si="113"/>
        <v>715.5</v>
      </c>
      <c r="I574" s="18"/>
      <c r="J574" s="16">
        <f t="shared" si="114"/>
        <v>0</v>
      </c>
      <c r="K574" s="18">
        <v>9</v>
      </c>
      <c r="L574" s="13">
        <f t="shared" si="116"/>
        <v>715.5</v>
      </c>
      <c r="M574" s="18">
        <f t="shared" si="115"/>
        <v>0</v>
      </c>
      <c r="N574" s="18">
        <f t="shared" si="115"/>
        <v>0</v>
      </c>
    </row>
    <row r="575" spans="1:14" s="9" customFormat="1" ht="31.5" x14ac:dyDescent="0.25">
      <c r="B575" s="32" t="s">
        <v>362</v>
      </c>
      <c r="C575" s="11">
        <v>2217256</v>
      </c>
      <c r="D575" s="12" t="s">
        <v>17</v>
      </c>
      <c r="E575" s="12"/>
      <c r="F575" s="12">
        <v>77.5</v>
      </c>
      <c r="G575" s="13">
        <v>2</v>
      </c>
      <c r="H575" s="13">
        <f t="shared" si="113"/>
        <v>155</v>
      </c>
      <c r="I575" s="13"/>
      <c r="J575" s="16">
        <f t="shared" si="114"/>
        <v>0</v>
      </c>
      <c r="K575" s="13">
        <v>2</v>
      </c>
      <c r="L575" s="13">
        <f t="shared" si="116"/>
        <v>155</v>
      </c>
      <c r="M575" s="13">
        <f t="shared" si="115"/>
        <v>0</v>
      </c>
      <c r="N575" s="13">
        <f t="shared" si="115"/>
        <v>0</v>
      </c>
    </row>
    <row r="576" spans="1:14" s="9" customFormat="1" ht="31.5" x14ac:dyDescent="0.25">
      <c r="B576" s="32" t="s">
        <v>344</v>
      </c>
      <c r="C576" s="11">
        <v>2217257</v>
      </c>
      <c r="D576" s="12" t="s">
        <v>17</v>
      </c>
      <c r="E576" s="12"/>
      <c r="F576" s="12">
        <v>39.200000000000003</v>
      </c>
      <c r="G576" s="13">
        <v>8</v>
      </c>
      <c r="H576" s="13">
        <f t="shared" ref="H576:H639" si="119">G576*F576</f>
        <v>313.60000000000002</v>
      </c>
      <c r="I576" s="13"/>
      <c r="J576" s="16">
        <f t="shared" ref="J576:J639" si="120">I576*F576</f>
        <v>0</v>
      </c>
      <c r="K576" s="13">
        <v>8</v>
      </c>
      <c r="L576" s="13">
        <f t="shared" si="116"/>
        <v>313.60000000000002</v>
      </c>
      <c r="M576" s="13">
        <f t="shared" ref="M576:N591" si="121">G576+I576-K576</f>
        <v>0</v>
      </c>
      <c r="N576" s="13">
        <f t="shared" si="121"/>
        <v>0</v>
      </c>
    </row>
    <row r="577" spans="2:14" s="9" customFormat="1" ht="15.75" x14ac:dyDescent="0.25">
      <c r="B577" s="108" t="s">
        <v>363</v>
      </c>
      <c r="C577" s="11"/>
      <c r="D577" s="12" t="s">
        <v>17</v>
      </c>
      <c r="E577" s="12"/>
      <c r="F577" s="109">
        <v>6.4</v>
      </c>
      <c r="G577" s="110">
        <v>1</v>
      </c>
      <c r="H577" s="13">
        <f t="shared" si="119"/>
        <v>6.4</v>
      </c>
      <c r="I577" s="110"/>
      <c r="J577" s="16">
        <f t="shared" si="120"/>
        <v>0</v>
      </c>
      <c r="K577" s="110">
        <v>1</v>
      </c>
      <c r="L577" s="13">
        <f t="shared" ref="L577:L640" si="122">K577*F577</f>
        <v>6.4</v>
      </c>
      <c r="M577" s="13">
        <f t="shared" si="121"/>
        <v>0</v>
      </c>
      <c r="N577" s="13">
        <f t="shared" si="121"/>
        <v>0</v>
      </c>
    </row>
    <row r="578" spans="2:14" s="9" customFormat="1" ht="15.75" x14ac:dyDescent="0.25">
      <c r="B578" s="108" t="s">
        <v>76</v>
      </c>
      <c r="C578" s="11"/>
      <c r="D578" s="12" t="s">
        <v>17</v>
      </c>
      <c r="E578" s="12"/>
      <c r="F578" s="109">
        <v>11.0327</v>
      </c>
      <c r="G578" s="110">
        <v>11</v>
      </c>
      <c r="H578" s="13">
        <f t="shared" si="119"/>
        <v>121.3597</v>
      </c>
      <c r="I578" s="110"/>
      <c r="J578" s="16">
        <f t="shared" si="120"/>
        <v>0</v>
      </c>
      <c r="K578" s="110">
        <v>11</v>
      </c>
      <c r="L578" s="13">
        <f t="shared" si="122"/>
        <v>121.3597</v>
      </c>
      <c r="M578" s="13">
        <f t="shared" si="121"/>
        <v>0</v>
      </c>
      <c r="N578" s="13">
        <f t="shared" si="121"/>
        <v>0</v>
      </c>
    </row>
    <row r="579" spans="2:14" s="9" customFormat="1" ht="15.75" x14ac:dyDescent="0.25">
      <c r="B579" s="108" t="s">
        <v>364</v>
      </c>
      <c r="C579" s="11"/>
      <c r="D579" s="12" t="s">
        <v>17</v>
      </c>
      <c r="E579" s="12"/>
      <c r="F579" s="109">
        <v>29.16</v>
      </c>
      <c r="G579" s="110">
        <v>5</v>
      </c>
      <c r="H579" s="13">
        <f t="shared" si="119"/>
        <v>145.80000000000001</v>
      </c>
      <c r="I579" s="110"/>
      <c r="J579" s="16">
        <f t="shared" si="120"/>
        <v>0</v>
      </c>
      <c r="K579" s="110">
        <v>5</v>
      </c>
      <c r="L579" s="13">
        <f t="shared" si="122"/>
        <v>145.80000000000001</v>
      </c>
      <c r="M579" s="13">
        <f t="shared" si="121"/>
        <v>0</v>
      </c>
      <c r="N579" s="13">
        <f t="shared" si="121"/>
        <v>0</v>
      </c>
    </row>
    <row r="580" spans="2:14" s="9" customFormat="1" ht="15.75" x14ac:dyDescent="0.25">
      <c r="B580" s="108" t="s">
        <v>365</v>
      </c>
      <c r="C580" s="11"/>
      <c r="D580" s="12" t="s">
        <v>17</v>
      </c>
      <c r="E580" s="12"/>
      <c r="F580" s="109">
        <v>3.36</v>
      </c>
      <c r="G580" s="110">
        <v>44</v>
      </c>
      <c r="H580" s="13">
        <f t="shared" si="119"/>
        <v>147.84</v>
      </c>
      <c r="I580" s="110"/>
      <c r="J580" s="16">
        <f t="shared" si="120"/>
        <v>0</v>
      </c>
      <c r="K580" s="110">
        <v>44</v>
      </c>
      <c r="L580" s="13">
        <f t="shared" si="122"/>
        <v>147.84</v>
      </c>
      <c r="M580" s="13">
        <f t="shared" si="121"/>
        <v>0</v>
      </c>
      <c r="N580" s="13">
        <f t="shared" si="121"/>
        <v>0</v>
      </c>
    </row>
    <row r="581" spans="2:14" s="9" customFormat="1" ht="15.75" x14ac:dyDescent="0.25">
      <c r="B581" s="108" t="s">
        <v>366</v>
      </c>
      <c r="C581" s="11"/>
      <c r="D581" s="12" t="s">
        <v>17</v>
      </c>
      <c r="E581" s="12"/>
      <c r="F581" s="109">
        <v>33</v>
      </c>
      <c r="G581" s="110">
        <v>1</v>
      </c>
      <c r="H581" s="13">
        <f t="shared" si="119"/>
        <v>33</v>
      </c>
      <c r="I581" s="110"/>
      <c r="J581" s="16">
        <f t="shared" si="120"/>
        <v>0</v>
      </c>
      <c r="K581" s="110">
        <v>1</v>
      </c>
      <c r="L581" s="13">
        <f t="shared" si="122"/>
        <v>33</v>
      </c>
      <c r="M581" s="13">
        <f t="shared" si="121"/>
        <v>0</v>
      </c>
      <c r="N581" s="13">
        <f t="shared" si="121"/>
        <v>0</v>
      </c>
    </row>
    <row r="582" spans="2:14" s="9" customFormat="1" ht="15.75" x14ac:dyDescent="0.25">
      <c r="B582" s="108" t="s">
        <v>367</v>
      </c>
      <c r="C582" s="11"/>
      <c r="D582" s="12" t="s">
        <v>17</v>
      </c>
      <c r="E582" s="12"/>
      <c r="F582" s="109">
        <v>2.2000000000000002</v>
      </c>
      <c r="G582" s="110">
        <v>25</v>
      </c>
      <c r="H582" s="13">
        <f t="shared" si="119"/>
        <v>55.000000000000007</v>
      </c>
      <c r="I582" s="110"/>
      <c r="J582" s="16">
        <f t="shared" si="120"/>
        <v>0</v>
      </c>
      <c r="K582" s="110">
        <v>25</v>
      </c>
      <c r="L582" s="13">
        <f t="shared" si="122"/>
        <v>55.000000000000007</v>
      </c>
      <c r="M582" s="13">
        <f t="shared" si="121"/>
        <v>0</v>
      </c>
      <c r="N582" s="13">
        <f t="shared" si="121"/>
        <v>0</v>
      </c>
    </row>
    <row r="583" spans="2:14" s="9" customFormat="1" ht="15.75" x14ac:dyDescent="0.25">
      <c r="B583" s="108" t="s">
        <v>368</v>
      </c>
      <c r="C583" s="11"/>
      <c r="D583" s="12" t="s">
        <v>17</v>
      </c>
      <c r="E583" s="12"/>
      <c r="F583" s="109">
        <v>33</v>
      </c>
      <c r="G583" s="110">
        <v>1</v>
      </c>
      <c r="H583" s="13">
        <f t="shared" si="119"/>
        <v>33</v>
      </c>
      <c r="I583" s="110"/>
      <c r="J583" s="16">
        <f t="shared" si="120"/>
        <v>0</v>
      </c>
      <c r="K583" s="110">
        <v>1</v>
      </c>
      <c r="L583" s="13">
        <f t="shared" si="122"/>
        <v>33</v>
      </c>
      <c r="M583" s="13">
        <f t="shared" si="121"/>
        <v>0</v>
      </c>
      <c r="N583" s="13">
        <f t="shared" si="121"/>
        <v>0</v>
      </c>
    </row>
    <row r="584" spans="2:14" s="9" customFormat="1" ht="15.75" x14ac:dyDescent="0.25">
      <c r="B584" s="108" t="s">
        <v>369</v>
      </c>
      <c r="C584" s="11"/>
      <c r="D584" s="12" t="s">
        <v>17</v>
      </c>
      <c r="E584" s="12"/>
      <c r="F584" s="109">
        <v>1.6</v>
      </c>
      <c r="G584" s="110">
        <v>33</v>
      </c>
      <c r="H584" s="13">
        <f t="shared" si="119"/>
        <v>52.800000000000004</v>
      </c>
      <c r="I584" s="110"/>
      <c r="J584" s="16">
        <f t="shared" si="120"/>
        <v>0</v>
      </c>
      <c r="K584" s="110">
        <v>33</v>
      </c>
      <c r="L584" s="13">
        <f t="shared" si="122"/>
        <v>52.800000000000004</v>
      </c>
      <c r="M584" s="13">
        <f t="shared" si="121"/>
        <v>0</v>
      </c>
      <c r="N584" s="13">
        <f t="shared" si="121"/>
        <v>0</v>
      </c>
    </row>
    <row r="585" spans="2:14" s="9" customFormat="1" ht="15.75" x14ac:dyDescent="0.25">
      <c r="B585" s="108" t="s">
        <v>364</v>
      </c>
      <c r="C585" s="11"/>
      <c r="D585" s="12" t="s">
        <v>17</v>
      </c>
      <c r="E585" s="12"/>
      <c r="F585" s="109">
        <v>10.6</v>
      </c>
      <c r="G585" s="110">
        <v>2</v>
      </c>
      <c r="H585" s="13">
        <f t="shared" si="119"/>
        <v>21.2</v>
      </c>
      <c r="I585" s="110"/>
      <c r="J585" s="16">
        <f t="shared" si="120"/>
        <v>0</v>
      </c>
      <c r="K585" s="110">
        <v>2</v>
      </c>
      <c r="L585" s="13">
        <f t="shared" si="122"/>
        <v>21.2</v>
      </c>
      <c r="M585" s="13">
        <f t="shared" si="121"/>
        <v>0</v>
      </c>
      <c r="N585" s="13">
        <f t="shared" si="121"/>
        <v>0</v>
      </c>
    </row>
    <row r="586" spans="2:14" s="9" customFormat="1" ht="15.75" x14ac:dyDescent="0.25">
      <c r="B586" s="108" t="s">
        <v>370</v>
      </c>
      <c r="C586" s="11"/>
      <c r="D586" s="12" t="s">
        <v>17</v>
      </c>
      <c r="E586" s="12"/>
      <c r="F586" s="109">
        <v>1.44</v>
      </c>
      <c r="G586" s="110">
        <v>69</v>
      </c>
      <c r="H586" s="13">
        <f t="shared" si="119"/>
        <v>99.36</v>
      </c>
      <c r="I586" s="110"/>
      <c r="J586" s="16">
        <f t="shared" si="120"/>
        <v>0</v>
      </c>
      <c r="K586" s="110">
        <v>69</v>
      </c>
      <c r="L586" s="13">
        <f t="shared" si="122"/>
        <v>99.36</v>
      </c>
      <c r="M586" s="13">
        <f t="shared" si="121"/>
        <v>0</v>
      </c>
      <c r="N586" s="13">
        <f t="shared" si="121"/>
        <v>0</v>
      </c>
    </row>
    <row r="587" spans="2:14" s="9" customFormat="1" ht="15.75" x14ac:dyDescent="0.25">
      <c r="B587" s="108" t="s">
        <v>371</v>
      </c>
      <c r="C587" s="11"/>
      <c r="D587" s="12" t="s">
        <v>17</v>
      </c>
      <c r="E587" s="12"/>
      <c r="F587" s="109">
        <v>41.32</v>
      </c>
      <c r="G587" s="110">
        <v>1</v>
      </c>
      <c r="H587" s="13">
        <f t="shared" si="119"/>
        <v>41.32</v>
      </c>
      <c r="I587" s="110"/>
      <c r="J587" s="16">
        <f t="shared" si="120"/>
        <v>0</v>
      </c>
      <c r="K587" s="110">
        <v>1</v>
      </c>
      <c r="L587" s="13">
        <f t="shared" si="122"/>
        <v>41.32</v>
      </c>
      <c r="M587" s="13">
        <f t="shared" si="121"/>
        <v>0</v>
      </c>
      <c r="N587" s="13">
        <f t="shared" si="121"/>
        <v>0</v>
      </c>
    </row>
    <row r="588" spans="2:14" s="9" customFormat="1" ht="15.75" x14ac:dyDescent="0.25">
      <c r="B588" s="108" t="s">
        <v>372</v>
      </c>
      <c r="C588" s="11"/>
      <c r="D588" s="12" t="s">
        <v>17</v>
      </c>
      <c r="E588" s="12"/>
      <c r="F588" s="109">
        <v>288</v>
      </c>
      <c r="G588" s="110">
        <v>1</v>
      </c>
      <c r="H588" s="13">
        <f t="shared" si="119"/>
        <v>288</v>
      </c>
      <c r="I588" s="110"/>
      <c r="J588" s="16">
        <f t="shared" si="120"/>
        <v>0</v>
      </c>
      <c r="K588" s="110">
        <v>1</v>
      </c>
      <c r="L588" s="13">
        <f t="shared" si="122"/>
        <v>288</v>
      </c>
      <c r="M588" s="13">
        <f t="shared" si="121"/>
        <v>0</v>
      </c>
      <c r="N588" s="13">
        <f t="shared" si="121"/>
        <v>0</v>
      </c>
    </row>
    <row r="589" spans="2:14" s="9" customFormat="1" ht="15.75" x14ac:dyDescent="0.25">
      <c r="B589" s="108" t="s">
        <v>373</v>
      </c>
      <c r="C589" s="11"/>
      <c r="D589" s="12" t="s">
        <v>17</v>
      </c>
      <c r="E589" s="12"/>
      <c r="F589" s="109">
        <v>34.96</v>
      </c>
      <c r="G589" s="110">
        <v>1</v>
      </c>
      <c r="H589" s="13">
        <f t="shared" si="119"/>
        <v>34.96</v>
      </c>
      <c r="I589" s="110"/>
      <c r="J589" s="16">
        <f t="shared" si="120"/>
        <v>0</v>
      </c>
      <c r="K589" s="110">
        <v>1</v>
      </c>
      <c r="L589" s="13">
        <f t="shared" si="122"/>
        <v>34.96</v>
      </c>
      <c r="M589" s="13">
        <f t="shared" si="121"/>
        <v>0</v>
      </c>
      <c r="N589" s="13">
        <f t="shared" si="121"/>
        <v>0</v>
      </c>
    </row>
    <row r="590" spans="2:14" s="9" customFormat="1" ht="15.75" x14ac:dyDescent="0.25">
      <c r="B590" s="108" t="s">
        <v>374</v>
      </c>
      <c r="C590" s="11"/>
      <c r="D590" s="12" t="s">
        <v>17</v>
      </c>
      <c r="E590" s="12"/>
      <c r="F590" s="109">
        <v>2.3199999999999998</v>
      </c>
      <c r="G590" s="110">
        <v>10</v>
      </c>
      <c r="H590" s="13">
        <f t="shared" si="119"/>
        <v>23.2</v>
      </c>
      <c r="I590" s="110"/>
      <c r="J590" s="16">
        <f t="shared" si="120"/>
        <v>0</v>
      </c>
      <c r="K590" s="110">
        <v>10</v>
      </c>
      <c r="L590" s="13">
        <f t="shared" si="122"/>
        <v>23.2</v>
      </c>
      <c r="M590" s="13">
        <f t="shared" si="121"/>
        <v>0</v>
      </c>
      <c r="N590" s="13">
        <f t="shared" si="121"/>
        <v>0</v>
      </c>
    </row>
    <row r="591" spans="2:14" s="9" customFormat="1" ht="15.75" x14ac:dyDescent="0.25">
      <c r="B591" s="108" t="s">
        <v>375</v>
      </c>
      <c r="C591" s="11"/>
      <c r="D591" s="12" t="s">
        <v>17</v>
      </c>
      <c r="E591" s="12"/>
      <c r="F591" s="109">
        <v>26</v>
      </c>
      <c r="G591" s="110">
        <v>1</v>
      </c>
      <c r="H591" s="13">
        <f t="shared" si="119"/>
        <v>26</v>
      </c>
      <c r="I591" s="110"/>
      <c r="J591" s="16">
        <f t="shared" si="120"/>
        <v>0</v>
      </c>
      <c r="K591" s="110">
        <v>1</v>
      </c>
      <c r="L591" s="13">
        <f t="shared" si="122"/>
        <v>26</v>
      </c>
      <c r="M591" s="13">
        <f t="shared" si="121"/>
        <v>0</v>
      </c>
      <c r="N591" s="13">
        <f t="shared" si="121"/>
        <v>0</v>
      </c>
    </row>
    <row r="592" spans="2:14" s="9" customFormat="1" ht="15.75" x14ac:dyDescent="0.25">
      <c r="B592" s="108" t="s">
        <v>293</v>
      </c>
      <c r="C592" s="11"/>
      <c r="D592" s="12" t="s">
        <v>17</v>
      </c>
      <c r="E592" s="12"/>
      <c r="F592" s="109">
        <v>4.8600000000000003</v>
      </c>
      <c r="G592" s="110">
        <v>106</v>
      </c>
      <c r="H592" s="13">
        <f t="shared" si="119"/>
        <v>515.16000000000008</v>
      </c>
      <c r="I592" s="110"/>
      <c r="J592" s="16">
        <f t="shared" si="120"/>
        <v>0</v>
      </c>
      <c r="K592" s="110">
        <v>106</v>
      </c>
      <c r="L592" s="13">
        <f t="shared" si="122"/>
        <v>515.16000000000008</v>
      </c>
      <c r="M592" s="13">
        <f t="shared" ref="M592:N609" si="123">G592+I592-K592</f>
        <v>0</v>
      </c>
      <c r="N592" s="13">
        <f t="shared" si="123"/>
        <v>0</v>
      </c>
    </row>
    <row r="593" spans="2:14" s="9" customFormat="1" ht="15.75" x14ac:dyDescent="0.25">
      <c r="B593" s="108" t="s">
        <v>376</v>
      </c>
      <c r="C593" s="11"/>
      <c r="D593" s="12" t="s">
        <v>17</v>
      </c>
      <c r="E593" s="12"/>
      <c r="F593" s="109">
        <v>9.6357999999999997</v>
      </c>
      <c r="G593" s="110">
        <v>13</v>
      </c>
      <c r="H593" s="13">
        <f t="shared" si="119"/>
        <v>125.2654</v>
      </c>
      <c r="I593" s="110"/>
      <c r="J593" s="16">
        <f t="shared" si="120"/>
        <v>0</v>
      </c>
      <c r="K593" s="110">
        <v>13</v>
      </c>
      <c r="L593" s="13">
        <f t="shared" si="122"/>
        <v>125.2654</v>
      </c>
      <c r="M593" s="13">
        <f t="shared" si="123"/>
        <v>0</v>
      </c>
      <c r="N593" s="13">
        <f t="shared" si="123"/>
        <v>0</v>
      </c>
    </row>
    <row r="594" spans="2:14" s="9" customFormat="1" ht="15.75" x14ac:dyDescent="0.25">
      <c r="B594" s="108" t="s">
        <v>377</v>
      </c>
      <c r="C594" s="11"/>
      <c r="D594" s="12" t="s">
        <v>17</v>
      </c>
      <c r="E594" s="12"/>
      <c r="F594" s="109">
        <v>120</v>
      </c>
      <c r="G594" s="110">
        <v>1</v>
      </c>
      <c r="H594" s="13">
        <f t="shared" si="119"/>
        <v>120</v>
      </c>
      <c r="I594" s="110"/>
      <c r="J594" s="16">
        <f t="shared" si="120"/>
        <v>0</v>
      </c>
      <c r="K594" s="110">
        <v>1</v>
      </c>
      <c r="L594" s="13">
        <f t="shared" si="122"/>
        <v>120</v>
      </c>
      <c r="M594" s="13">
        <f t="shared" si="123"/>
        <v>0</v>
      </c>
      <c r="N594" s="13">
        <f t="shared" si="123"/>
        <v>0</v>
      </c>
    </row>
    <row r="595" spans="2:14" s="9" customFormat="1" ht="15.75" x14ac:dyDescent="0.25">
      <c r="B595" s="108" t="s">
        <v>378</v>
      </c>
      <c r="C595" s="11"/>
      <c r="D595" s="12" t="s">
        <v>17</v>
      </c>
      <c r="E595" s="12"/>
      <c r="F595" s="109">
        <v>0.24</v>
      </c>
      <c r="G595" s="110">
        <v>97</v>
      </c>
      <c r="H595" s="13">
        <f t="shared" si="119"/>
        <v>23.279999999999998</v>
      </c>
      <c r="I595" s="110"/>
      <c r="J595" s="16">
        <f t="shared" si="120"/>
        <v>0</v>
      </c>
      <c r="K595" s="110">
        <v>97</v>
      </c>
      <c r="L595" s="13">
        <f t="shared" si="122"/>
        <v>23.279999999999998</v>
      </c>
      <c r="M595" s="13">
        <f t="shared" si="123"/>
        <v>0</v>
      </c>
      <c r="N595" s="13">
        <f t="shared" si="123"/>
        <v>0</v>
      </c>
    </row>
    <row r="596" spans="2:14" s="9" customFormat="1" ht="15.75" x14ac:dyDescent="0.25">
      <c r="B596" s="108" t="s">
        <v>379</v>
      </c>
      <c r="C596" s="11"/>
      <c r="D596" s="12" t="s">
        <v>17</v>
      </c>
      <c r="E596" s="12"/>
      <c r="F596" s="109">
        <v>114</v>
      </c>
      <c r="G596" s="110">
        <v>1</v>
      </c>
      <c r="H596" s="13">
        <f t="shared" si="119"/>
        <v>114</v>
      </c>
      <c r="I596" s="110"/>
      <c r="J596" s="16">
        <f t="shared" si="120"/>
        <v>0</v>
      </c>
      <c r="K596" s="110">
        <v>1</v>
      </c>
      <c r="L596" s="13">
        <f t="shared" si="122"/>
        <v>114</v>
      </c>
      <c r="M596" s="13">
        <f t="shared" si="123"/>
        <v>0</v>
      </c>
      <c r="N596" s="13">
        <f t="shared" si="123"/>
        <v>0</v>
      </c>
    </row>
    <row r="597" spans="2:14" s="9" customFormat="1" ht="15.75" x14ac:dyDescent="0.25">
      <c r="B597" s="108" t="s">
        <v>380</v>
      </c>
      <c r="C597" s="11"/>
      <c r="D597" s="12" t="s">
        <v>17</v>
      </c>
      <c r="E597" s="12"/>
      <c r="F597" s="109">
        <v>2</v>
      </c>
      <c r="G597" s="110">
        <v>81</v>
      </c>
      <c r="H597" s="13">
        <f t="shared" si="119"/>
        <v>162</v>
      </c>
      <c r="I597" s="110"/>
      <c r="J597" s="16">
        <f t="shared" si="120"/>
        <v>0</v>
      </c>
      <c r="K597" s="110">
        <v>81</v>
      </c>
      <c r="L597" s="13">
        <f t="shared" si="122"/>
        <v>162</v>
      </c>
      <c r="M597" s="13">
        <f t="shared" si="123"/>
        <v>0</v>
      </c>
      <c r="N597" s="13">
        <f t="shared" si="123"/>
        <v>0</v>
      </c>
    </row>
    <row r="598" spans="2:14" s="9" customFormat="1" ht="15.75" x14ac:dyDescent="0.25">
      <c r="B598" s="108" t="s">
        <v>381</v>
      </c>
      <c r="C598" s="11"/>
      <c r="D598" s="12" t="s">
        <v>17</v>
      </c>
      <c r="E598" s="12"/>
      <c r="F598" s="109">
        <v>11</v>
      </c>
      <c r="G598" s="110">
        <v>16</v>
      </c>
      <c r="H598" s="13">
        <f t="shared" si="119"/>
        <v>176</v>
      </c>
      <c r="I598" s="110"/>
      <c r="J598" s="16">
        <f t="shared" si="120"/>
        <v>0</v>
      </c>
      <c r="K598" s="110">
        <v>16</v>
      </c>
      <c r="L598" s="13">
        <f t="shared" si="122"/>
        <v>176</v>
      </c>
      <c r="M598" s="13">
        <f t="shared" si="123"/>
        <v>0</v>
      </c>
      <c r="N598" s="13">
        <f t="shared" si="123"/>
        <v>0</v>
      </c>
    </row>
    <row r="599" spans="2:14" s="9" customFormat="1" ht="15.75" x14ac:dyDescent="0.25">
      <c r="B599" s="108" t="s">
        <v>382</v>
      </c>
      <c r="C599" s="11"/>
      <c r="D599" s="12" t="s">
        <v>17</v>
      </c>
      <c r="E599" s="12"/>
      <c r="F599" s="109">
        <v>7.367</v>
      </c>
      <c r="G599" s="110">
        <v>63</v>
      </c>
      <c r="H599" s="13">
        <f t="shared" si="119"/>
        <v>464.12099999999998</v>
      </c>
      <c r="I599" s="110"/>
      <c r="J599" s="16">
        <f t="shared" si="120"/>
        <v>0</v>
      </c>
      <c r="K599" s="110">
        <v>63</v>
      </c>
      <c r="L599" s="13">
        <f t="shared" si="122"/>
        <v>464.12099999999998</v>
      </c>
      <c r="M599" s="13">
        <f t="shared" si="123"/>
        <v>0</v>
      </c>
      <c r="N599" s="13">
        <f t="shared" si="123"/>
        <v>0</v>
      </c>
    </row>
    <row r="600" spans="2:14" s="9" customFormat="1" ht="15.75" x14ac:dyDescent="0.25">
      <c r="B600" s="108" t="s">
        <v>383</v>
      </c>
      <c r="C600" s="11"/>
      <c r="D600" s="12" t="s">
        <v>17</v>
      </c>
      <c r="E600" s="12"/>
      <c r="F600" s="109">
        <v>56.95</v>
      </c>
      <c r="G600" s="110">
        <v>1</v>
      </c>
      <c r="H600" s="13">
        <f t="shared" si="119"/>
        <v>56.95</v>
      </c>
      <c r="I600" s="110"/>
      <c r="J600" s="16">
        <f t="shared" si="120"/>
        <v>0</v>
      </c>
      <c r="K600" s="110">
        <v>1</v>
      </c>
      <c r="L600" s="13">
        <f t="shared" si="122"/>
        <v>56.95</v>
      </c>
      <c r="M600" s="13">
        <f t="shared" si="123"/>
        <v>0</v>
      </c>
      <c r="N600" s="13">
        <f t="shared" si="123"/>
        <v>0</v>
      </c>
    </row>
    <row r="601" spans="2:14" s="9" customFormat="1" ht="15.75" x14ac:dyDescent="0.25">
      <c r="B601" s="108" t="s">
        <v>384</v>
      </c>
      <c r="C601" s="11"/>
      <c r="D601" s="12" t="s">
        <v>17</v>
      </c>
      <c r="E601" s="12"/>
      <c r="F601" s="109">
        <v>1.9</v>
      </c>
      <c r="G601" s="110">
        <v>16</v>
      </c>
      <c r="H601" s="13">
        <f t="shared" si="119"/>
        <v>30.4</v>
      </c>
      <c r="I601" s="110"/>
      <c r="J601" s="16">
        <f t="shared" si="120"/>
        <v>0</v>
      </c>
      <c r="K601" s="110">
        <v>16</v>
      </c>
      <c r="L601" s="13">
        <f t="shared" si="122"/>
        <v>30.4</v>
      </c>
      <c r="M601" s="13">
        <f t="shared" si="123"/>
        <v>0</v>
      </c>
      <c r="N601" s="13">
        <f t="shared" si="123"/>
        <v>0</v>
      </c>
    </row>
    <row r="602" spans="2:14" s="9" customFormat="1" ht="15.75" x14ac:dyDescent="0.25">
      <c r="B602" s="108" t="s">
        <v>385</v>
      </c>
      <c r="C602" s="11"/>
      <c r="D602" s="12" t="s">
        <v>17</v>
      </c>
      <c r="E602" s="12"/>
      <c r="F602" s="109">
        <v>0.78590000000000004</v>
      </c>
      <c r="G602" s="110">
        <v>961</v>
      </c>
      <c r="H602" s="13">
        <f t="shared" si="119"/>
        <v>755.24990000000003</v>
      </c>
      <c r="I602" s="110"/>
      <c r="J602" s="16">
        <f t="shared" si="120"/>
        <v>0</v>
      </c>
      <c r="K602" s="110">
        <v>961</v>
      </c>
      <c r="L602" s="13">
        <f t="shared" si="122"/>
        <v>755.24990000000003</v>
      </c>
      <c r="M602" s="13">
        <f t="shared" si="123"/>
        <v>0</v>
      </c>
      <c r="N602" s="13">
        <f t="shared" si="123"/>
        <v>0</v>
      </c>
    </row>
    <row r="603" spans="2:14" s="9" customFormat="1" ht="15.75" x14ac:dyDescent="0.25">
      <c r="B603" s="108" t="s">
        <v>386</v>
      </c>
      <c r="C603" s="11"/>
      <c r="D603" s="12" t="s">
        <v>17</v>
      </c>
      <c r="E603" s="12"/>
      <c r="F603" s="109">
        <v>7.14</v>
      </c>
      <c r="G603" s="110">
        <v>8</v>
      </c>
      <c r="H603" s="13">
        <f t="shared" si="119"/>
        <v>57.12</v>
      </c>
      <c r="I603" s="110"/>
      <c r="J603" s="16">
        <f t="shared" si="120"/>
        <v>0</v>
      </c>
      <c r="K603" s="110">
        <v>8</v>
      </c>
      <c r="L603" s="13">
        <f t="shared" si="122"/>
        <v>57.12</v>
      </c>
      <c r="M603" s="13">
        <f t="shared" si="123"/>
        <v>0</v>
      </c>
      <c r="N603" s="13">
        <f t="shared" si="123"/>
        <v>0</v>
      </c>
    </row>
    <row r="604" spans="2:14" s="9" customFormat="1" ht="15.75" x14ac:dyDescent="0.25">
      <c r="B604" s="108" t="s">
        <v>387</v>
      </c>
      <c r="C604" s="11"/>
      <c r="D604" s="12" t="s">
        <v>17</v>
      </c>
      <c r="E604" s="12"/>
      <c r="F604" s="109">
        <v>3</v>
      </c>
      <c r="G604" s="110">
        <v>18</v>
      </c>
      <c r="H604" s="13">
        <f t="shared" si="119"/>
        <v>54</v>
      </c>
      <c r="I604" s="110"/>
      <c r="J604" s="16">
        <f t="shared" si="120"/>
        <v>0</v>
      </c>
      <c r="K604" s="110">
        <v>18</v>
      </c>
      <c r="L604" s="13">
        <f t="shared" si="122"/>
        <v>54</v>
      </c>
      <c r="M604" s="13">
        <f t="shared" si="123"/>
        <v>0</v>
      </c>
      <c r="N604" s="13">
        <f t="shared" si="123"/>
        <v>0</v>
      </c>
    </row>
    <row r="605" spans="2:14" s="9" customFormat="1" ht="15.75" x14ac:dyDescent="0.25">
      <c r="B605" s="108" t="s">
        <v>388</v>
      </c>
      <c r="C605" s="11"/>
      <c r="D605" s="12" t="s">
        <v>17</v>
      </c>
      <c r="E605" s="12"/>
      <c r="F605" s="109">
        <v>7.78</v>
      </c>
      <c r="G605" s="110">
        <v>3</v>
      </c>
      <c r="H605" s="13">
        <f t="shared" si="119"/>
        <v>23.34</v>
      </c>
      <c r="I605" s="110"/>
      <c r="J605" s="16">
        <f t="shared" si="120"/>
        <v>0</v>
      </c>
      <c r="K605" s="110">
        <v>3</v>
      </c>
      <c r="L605" s="13">
        <f t="shared" si="122"/>
        <v>23.34</v>
      </c>
      <c r="M605" s="13">
        <f t="shared" si="123"/>
        <v>0</v>
      </c>
      <c r="N605" s="13">
        <f t="shared" si="123"/>
        <v>0</v>
      </c>
    </row>
    <row r="606" spans="2:14" s="9" customFormat="1" ht="15.75" x14ac:dyDescent="0.25">
      <c r="B606" s="108" t="s">
        <v>389</v>
      </c>
      <c r="C606" s="11"/>
      <c r="D606" s="12" t="s">
        <v>17</v>
      </c>
      <c r="E606" s="12"/>
      <c r="F606" s="109">
        <v>0.9</v>
      </c>
      <c r="G606" s="110">
        <v>35</v>
      </c>
      <c r="H606" s="13">
        <f t="shared" si="119"/>
        <v>31.5</v>
      </c>
      <c r="I606" s="110"/>
      <c r="J606" s="16">
        <f t="shared" si="120"/>
        <v>0</v>
      </c>
      <c r="K606" s="110">
        <v>35</v>
      </c>
      <c r="L606" s="13">
        <f t="shared" si="122"/>
        <v>31.5</v>
      </c>
      <c r="M606" s="13">
        <f t="shared" si="123"/>
        <v>0</v>
      </c>
      <c r="N606" s="13">
        <f t="shared" si="123"/>
        <v>0</v>
      </c>
    </row>
    <row r="607" spans="2:14" s="9" customFormat="1" ht="15.75" x14ac:dyDescent="0.25">
      <c r="B607" s="108" t="s">
        <v>390</v>
      </c>
      <c r="C607" s="11"/>
      <c r="D607" s="12" t="s">
        <v>17</v>
      </c>
      <c r="E607" s="12"/>
      <c r="F607" s="109">
        <v>110</v>
      </c>
      <c r="G607" s="110">
        <v>1</v>
      </c>
      <c r="H607" s="13">
        <f t="shared" si="119"/>
        <v>110</v>
      </c>
      <c r="I607" s="110"/>
      <c r="J607" s="16">
        <f t="shared" si="120"/>
        <v>0</v>
      </c>
      <c r="K607" s="110">
        <v>1</v>
      </c>
      <c r="L607" s="13">
        <f t="shared" si="122"/>
        <v>110</v>
      </c>
      <c r="M607" s="13">
        <f t="shared" si="123"/>
        <v>0</v>
      </c>
      <c r="N607" s="13">
        <f t="shared" si="123"/>
        <v>0</v>
      </c>
    </row>
    <row r="608" spans="2:14" s="9" customFormat="1" ht="15.75" x14ac:dyDescent="0.25">
      <c r="B608" s="111" t="s">
        <v>391</v>
      </c>
      <c r="C608" s="11"/>
      <c r="D608" s="12" t="s">
        <v>17</v>
      </c>
      <c r="E608" s="12"/>
      <c r="F608" s="112">
        <v>40</v>
      </c>
      <c r="G608" s="113">
        <v>1</v>
      </c>
      <c r="H608" s="13">
        <f t="shared" si="119"/>
        <v>40</v>
      </c>
      <c r="I608" s="113"/>
      <c r="J608" s="16">
        <f t="shared" si="120"/>
        <v>0</v>
      </c>
      <c r="K608" s="113">
        <v>1</v>
      </c>
      <c r="L608" s="13">
        <f t="shared" si="122"/>
        <v>40</v>
      </c>
      <c r="M608" s="13">
        <f t="shared" si="123"/>
        <v>0</v>
      </c>
      <c r="N608" s="13">
        <f t="shared" si="123"/>
        <v>0</v>
      </c>
    </row>
    <row r="609" spans="2:14" s="9" customFormat="1" ht="15.75" x14ac:dyDescent="0.25">
      <c r="B609" s="111" t="s">
        <v>392</v>
      </c>
      <c r="C609" s="11"/>
      <c r="D609" s="12" t="s">
        <v>17</v>
      </c>
      <c r="E609" s="12"/>
      <c r="F609" s="112">
        <v>6.12</v>
      </c>
      <c r="G609" s="113">
        <v>2</v>
      </c>
      <c r="H609" s="13">
        <f t="shared" si="119"/>
        <v>12.24</v>
      </c>
      <c r="I609" s="113"/>
      <c r="J609" s="16">
        <f t="shared" si="120"/>
        <v>0</v>
      </c>
      <c r="K609" s="113">
        <v>2</v>
      </c>
      <c r="L609" s="13">
        <f t="shared" si="122"/>
        <v>12.24</v>
      </c>
      <c r="M609" s="13">
        <f t="shared" si="123"/>
        <v>0</v>
      </c>
      <c r="N609" s="13">
        <f t="shared" si="123"/>
        <v>0</v>
      </c>
    </row>
    <row r="610" spans="2:14" s="9" customFormat="1" x14ac:dyDescent="0.25">
      <c r="B610" s="142" t="s">
        <v>161</v>
      </c>
      <c r="C610" s="42">
        <v>2215264</v>
      </c>
      <c r="D610" s="53" t="s">
        <v>17</v>
      </c>
      <c r="E610" s="53">
        <v>9</v>
      </c>
      <c r="F610" s="53">
        <f>E610*2</f>
        <v>18</v>
      </c>
      <c r="G610" s="62">
        <v>1</v>
      </c>
      <c r="H610" s="64">
        <f t="shared" si="119"/>
        <v>18</v>
      </c>
      <c r="I610" s="62"/>
      <c r="J610" s="16">
        <f t="shared" si="120"/>
        <v>0</v>
      </c>
      <c r="K610" s="62">
        <v>1</v>
      </c>
      <c r="L610" s="13">
        <f t="shared" si="122"/>
        <v>18</v>
      </c>
      <c r="M610" s="40">
        <f>G610+I610-K610</f>
        <v>0</v>
      </c>
      <c r="N610" s="40">
        <f>H610+J610-L610</f>
        <v>0</v>
      </c>
    </row>
    <row r="611" spans="2:14" s="9" customFormat="1" x14ac:dyDescent="0.25">
      <c r="B611" s="60" t="s">
        <v>162</v>
      </c>
      <c r="C611" s="42">
        <v>2215152</v>
      </c>
      <c r="D611" s="43" t="s">
        <v>17</v>
      </c>
      <c r="E611" s="53">
        <v>5.13</v>
      </c>
      <c r="F611" s="53">
        <f t="shared" ref="F611:F645" si="124">E611*2</f>
        <v>10.26</v>
      </c>
      <c r="G611" s="62">
        <v>4</v>
      </c>
      <c r="H611" s="64">
        <f t="shared" si="119"/>
        <v>41.04</v>
      </c>
      <c r="I611" s="62"/>
      <c r="J611" s="16">
        <f t="shared" si="120"/>
        <v>0</v>
      </c>
      <c r="K611" s="62">
        <v>4</v>
      </c>
      <c r="L611" s="13">
        <f t="shared" si="122"/>
        <v>41.04</v>
      </c>
      <c r="M611" s="40">
        <f>G611+I611-K611</f>
        <v>0</v>
      </c>
      <c r="N611" s="40">
        <f>H611+J611-L611</f>
        <v>0</v>
      </c>
    </row>
    <row r="612" spans="2:14" s="9" customFormat="1" x14ac:dyDescent="0.25">
      <c r="B612" s="60" t="s">
        <v>163</v>
      </c>
      <c r="C612" s="42">
        <v>2217189</v>
      </c>
      <c r="D612" s="43" t="s">
        <v>17</v>
      </c>
      <c r="E612" s="53">
        <v>8</v>
      </c>
      <c r="F612" s="53">
        <f t="shared" si="124"/>
        <v>16</v>
      </c>
      <c r="G612" s="62">
        <v>1</v>
      </c>
      <c r="H612" s="64">
        <f t="shared" si="119"/>
        <v>16</v>
      </c>
      <c r="I612" s="62"/>
      <c r="J612" s="16">
        <f t="shared" si="120"/>
        <v>0</v>
      </c>
      <c r="K612" s="62">
        <v>1</v>
      </c>
      <c r="L612" s="13">
        <f t="shared" si="122"/>
        <v>16</v>
      </c>
      <c r="M612" s="40">
        <f t="shared" ref="M612:N639" si="125">G612+I612-K612</f>
        <v>0</v>
      </c>
      <c r="N612" s="40">
        <f t="shared" si="125"/>
        <v>0</v>
      </c>
    </row>
    <row r="613" spans="2:14" s="9" customFormat="1" x14ac:dyDescent="0.25">
      <c r="B613" s="60" t="s">
        <v>164</v>
      </c>
      <c r="C613" s="42">
        <v>2215137</v>
      </c>
      <c r="D613" s="53" t="s">
        <v>17</v>
      </c>
      <c r="E613" s="53">
        <v>0.2</v>
      </c>
      <c r="F613" s="53">
        <f t="shared" si="124"/>
        <v>0.4</v>
      </c>
      <c r="G613" s="62">
        <v>1000</v>
      </c>
      <c r="H613" s="64">
        <f t="shared" si="119"/>
        <v>400</v>
      </c>
      <c r="I613" s="62"/>
      <c r="J613" s="16">
        <f t="shared" si="120"/>
        <v>0</v>
      </c>
      <c r="K613" s="62">
        <v>1000</v>
      </c>
      <c r="L613" s="13">
        <f t="shared" si="122"/>
        <v>400</v>
      </c>
      <c r="M613" s="40">
        <f t="shared" si="125"/>
        <v>0</v>
      </c>
      <c r="N613" s="40">
        <f t="shared" si="125"/>
        <v>0</v>
      </c>
    </row>
    <row r="614" spans="2:14" s="9" customFormat="1" x14ac:dyDescent="0.25">
      <c r="B614" s="60" t="s">
        <v>165</v>
      </c>
      <c r="C614" s="42">
        <v>2215151</v>
      </c>
      <c r="D614" s="53" t="s">
        <v>17</v>
      </c>
      <c r="E614" s="53">
        <v>15.79</v>
      </c>
      <c r="F614" s="53">
        <f t="shared" si="124"/>
        <v>31.58</v>
      </c>
      <c r="G614" s="62">
        <v>4</v>
      </c>
      <c r="H614" s="64">
        <f t="shared" si="119"/>
        <v>126.32</v>
      </c>
      <c r="I614" s="62"/>
      <c r="J614" s="16">
        <f t="shared" si="120"/>
        <v>0</v>
      </c>
      <c r="K614" s="62">
        <v>4</v>
      </c>
      <c r="L614" s="13">
        <f t="shared" si="122"/>
        <v>126.32</v>
      </c>
      <c r="M614" s="40">
        <f t="shared" si="125"/>
        <v>0</v>
      </c>
      <c r="N614" s="40">
        <f t="shared" si="125"/>
        <v>0</v>
      </c>
    </row>
    <row r="615" spans="2:14" s="9" customFormat="1" x14ac:dyDescent="0.25">
      <c r="B615" s="60" t="s">
        <v>166</v>
      </c>
      <c r="C615" s="42">
        <v>2215387</v>
      </c>
      <c r="D615" s="43" t="s">
        <v>17</v>
      </c>
      <c r="E615" s="53">
        <v>1.5</v>
      </c>
      <c r="F615" s="53">
        <f t="shared" si="124"/>
        <v>3</v>
      </c>
      <c r="G615" s="62">
        <v>30</v>
      </c>
      <c r="H615" s="64">
        <f t="shared" si="119"/>
        <v>90</v>
      </c>
      <c r="I615" s="62"/>
      <c r="J615" s="16">
        <f t="shared" si="120"/>
        <v>0</v>
      </c>
      <c r="K615" s="62">
        <v>30</v>
      </c>
      <c r="L615" s="13">
        <f t="shared" si="122"/>
        <v>90</v>
      </c>
      <c r="M615" s="40">
        <f t="shared" si="125"/>
        <v>0</v>
      </c>
      <c r="N615" s="40">
        <f t="shared" si="125"/>
        <v>0</v>
      </c>
    </row>
    <row r="616" spans="2:14" s="9" customFormat="1" x14ac:dyDescent="0.25">
      <c r="B616" s="41" t="s">
        <v>167</v>
      </c>
      <c r="C616" s="39">
        <v>2217023</v>
      </c>
      <c r="D616" s="40" t="s">
        <v>17</v>
      </c>
      <c r="E616" s="40">
        <v>0.5</v>
      </c>
      <c r="F616" s="40">
        <f t="shared" si="124"/>
        <v>1</v>
      </c>
      <c r="G616" s="62">
        <v>1</v>
      </c>
      <c r="H616" s="64">
        <f t="shared" si="119"/>
        <v>1</v>
      </c>
      <c r="I616" s="62"/>
      <c r="J616" s="16">
        <f t="shared" si="120"/>
        <v>0</v>
      </c>
      <c r="K616" s="62">
        <v>1</v>
      </c>
      <c r="L616" s="13">
        <f t="shared" si="122"/>
        <v>1</v>
      </c>
      <c r="M616" s="40">
        <f t="shared" si="125"/>
        <v>0</v>
      </c>
      <c r="N616" s="40">
        <f t="shared" si="125"/>
        <v>0</v>
      </c>
    </row>
    <row r="617" spans="2:14" s="9" customFormat="1" x14ac:dyDescent="0.25">
      <c r="B617" s="41" t="s">
        <v>168</v>
      </c>
      <c r="C617" s="39">
        <v>2217060</v>
      </c>
      <c r="D617" s="40" t="s">
        <v>17</v>
      </c>
      <c r="E617" s="40">
        <v>0.2</v>
      </c>
      <c r="F617" s="40">
        <f t="shared" si="124"/>
        <v>0.4</v>
      </c>
      <c r="G617" s="62">
        <v>30</v>
      </c>
      <c r="H617" s="64">
        <f t="shared" si="119"/>
        <v>12</v>
      </c>
      <c r="I617" s="62"/>
      <c r="J617" s="16">
        <f t="shared" si="120"/>
        <v>0</v>
      </c>
      <c r="K617" s="62">
        <v>30</v>
      </c>
      <c r="L617" s="13">
        <f t="shared" si="122"/>
        <v>12</v>
      </c>
      <c r="M617" s="40">
        <f t="shared" si="125"/>
        <v>0</v>
      </c>
      <c r="N617" s="40">
        <f t="shared" si="125"/>
        <v>0</v>
      </c>
    </row>
    <row r="618" spans="2:14" s="9" customFormat="1" x14ac:dyDescent="0.25">
      <c r="B618" s="41" t="s">
        <v>169</v>
      </c>
      <c r="C618" s="39">
        <v>2217020</v>
      </c>
      <c r="D618" s="40" t="s">
        <v>17</v>
      </c>
      <c r="E618" s="40">
        <v>18</v>
      </c>
      <c r="F618" s="40">
        <f t="shared" si="124"/>
        <v>36</v>
      </c>
      <c r="G618" s="62">
        <v>1</v>
      </c>
      <c r="H618" s="64">
        <f t="shared" si="119"/>
        <v>36</v>
      </c>
      <c r="I618" s="62"/>
      <c r="J618" s="16">
        <f t="shared" si="120"/>
        <v>0</v>
      </c>
      <c r="K618" s="62">
        <v>1</v>
      </c>
      <c r="L618" s="13">
        <f t="shared" si="122"/>
        <v>36</v>
      </c>
      <c r="M618" s="40">
        <f t="shared" si="125"/>
        <v>0</v>
      </c>
      <c r="N618" s="40">
        <f t="shared" si="125"/>
        <v>0</v>
      </c>
    </row>
    <row r="619" spans="2:14" s="9" customFormat="1" x14ac:dyDescent="0.25">
      <c r="B619" s="41" t="s">
        <v>170</v>
      </c>
      <c r="C619" s="39">
        <v>2217025</v>
      </c>
      <c r="D619" s="40" t="s">
        <v>17</v>
      </c>
      <c r="E619" s="40">
        <v>47</v>
      </c>
      <c r="F619" s="40">
        <f t="shared" si="124"/>
        <v>94</v>
      </c>
      <c r="G619" s="62">
        <v>1</v>
      </c>
      <c r="H619" s="64">
        <f t="shared" si="119"/>
        <v>94</v>
      </c>
      <c r="I619" s="62"/>
      <c r="J619" s="16">
        <f t="shared" si="120"/>
        <v>0</v>
      </c>
      <c r="K619" s="62">
        <v>1</v>
      </c>
      <c r="L619" s="13">
        <f t="shared" si="122"/>
        <v>94</v>
      </c>
      <c r="M619" s="40">
        <f t="shared" si="125"/>
        <v>0</v>
      </c>
      <c r="N619" s="40">
        <f t="shared" si="125"/>
        <v>0</v>
      </c>
    </row>
    <row r="620" spans="2:14" s="9" customFormat="1" x14ac:dyDescent="0.25">
      <c r="B620" s="50" t="s">
        <v>171</v>
      </c>
      <c r="C620" s="44">
        <v>2217054</v>
      </c>
      <c r="D620" s="43" t="s">
        <v>17</v>
      </c>
      <c r="E620" s="45">
        <v>0.4</v>
      </c>
      <c r="F620" s="40">
        <f t="shared" si="124"/>
        <v>0.8</v>
      </c>
      <c r="G620" s="62">
        <v>1</v>
      </c>
      <c r="H620" s="64">
        <f t="shared" si="119"/>
        <v>0.8</v>
      </c>
      <c r="I620" s="62"/>
      <c r="J620" s="16">
        <f t="shared" si="120"/>
        <v>0</v>
      </c>
      <c r="K620" s="62">
        <v>1</v>
      </c>
      <c r="L620" s="13">
        <f t="shared" si="122"/>
        <v>0.8</v>
      </c>
      <c r="M620" s="43">
        <f t="shared" si="125"/>
        <v>0</v>
      </c>
      <c r="N620" s="43">
        <f t="shared" si="125"/>
        <v>0</v>
      </c>
    </row>
    <row r="621" spans="2:14" s="9" customFormat="1" x14ac:dyDescent="0.25">
      <c r="B621" s="50" t="s">
        <v>172</v>
      </c>
      <c r="C621" s="44">
        <v>2217046</v>
      </c>
      <c r="D621" s="43" t="s">
        <v>17</v>
      </c>
      <c r="E621" s="45">
        <v>0.4</v>
      </c>
      <c r="F621" s="40">
        <f t="shared" si="124"/>
        <v>0.8</v>
      </c>
      <c r="G621" s="62">
        <v>1</v>
      </c>
      <c r="H621" s="64">
        <f t="shared" si="119"/>
        <v>0.8</v>
      </c>
      <c r="I621" s="62"/>
      <c r="J621" s="16">
        <f t="shared" si="120"/>
        <v>0</v>
      </c>
      <c r="K621" s="62">
        <v>1</v>
      </c>
      <c r="L621" s="13">
        <f t="shared" si="122"/>
        <v>0.8</v>
      </c>
      <c r="M621" s="43">
        <f t="shared" si="125"/>
        <v>0</v>
      </c>
      <c r="N621" s="43">
        <f t="shared" si="125"/>
        <v>0</v>
      </c>
    </row>
    <row r="622" spans="2:14" s="9" customFormat="1" x14ac:dyDescent="0.25">
      <c r="B622" s="50" t="s">
        <v>173</v>
      </c>
      <c r="C622" s="44">
        <v>2217051</v>
      </c>
      <c r="D622" s="43" t="s">
        <v>17</v>
      </c>
      <c r="E622" s="45">
        <v>0.4</v>
      </c>
      <c r="F622" s="40">
        <f t="shared" si="124"/>
        <v>0.8</v>
      </c>
      <c r="G622" s="62">
        <v>23</v>
      </c>
      <c r="H622" s="64">
        <f t="shared" si="119"/>
        <v>18.400000000000002</v>
      </c>
      <c r="I622" s="62"/>
      <c r="J622" s="16">
        <f t="shared" si="120"/>
        <v>0</v>
      </c>
      <c r="K622" s="62">
        <v>23</v>
      </c>
      <c r="L622" s="13">
        <f t="shared" si="122"/>
        <v>18.400000000000002</v>
      </c>
      <c r="M622" s="40">
        <f t="shared" si="125"/>
        <v>0</v>
      </c>
      <c r="N622" s="40">
        <f t="shared" si="125"/>
        <v>0</v>
      </c>
    </row>
    <row r="623" spans="2:14" s="9" customFormat="1" x14ac:dyDescent="0.25">
      <c r="B623" s="50" t="s">
        <v>174</v>
      </c>
      <c r="C623" s="44">
        <v>2217040</v>
      </c>
      <c r="D623" s="43" t="s">
        <v>17</v>
      </c>
      <c r="E623" s="45">
        <v>1.2</v>
      </c>
      <c r="F623" s="40">
        <f t="shared" si="124"/>
        <v>2.4</v>
      </c>
      <c r="G623" s="62">
        <v>2</v>
      </c>
      <c r="H623" s="64">
        <f t="shared" si="119"/>
        <v>4.8</v>
      </c>
      <c r="I623" s="62"/>
      <c r="J623" s="16">
        <f t="shared" si="120"/>
        <v>0</v>
      </c>
      <c r="K623" s="62">
        <v>2</v>
      </c>
      <c r="L623" s="13">
        <f t="shared" si="122"/>
        <v>4.8</v>
      </c>
      <c r="M623" s="40">
        <f t="shared" si="125"/>
        <v>0</v>
      </c>
      <c r="N623" s="40">
        <f t="shared" si="125"/>
        <v>0</v>
      </c>
    </row>
    <row r="624" spans="2:14" s="9" customFormat="1" x14ac:dyDescent="0.25">
      <c r="B624" s="50" t="s">
        <v>175</v>
      </c>
      <c r="C624" s="44">
        <v>2217056</v>
      </c>
      <c r="D624" s="43" t="s">
        <v>17</v>
      </c>
      <c r="E624" s="45">
        <v>0.4</v>
      </c>
      <c r="F624" s="40">
        <f t="shared" si="124"/>
        <v>0.8</v>
      </c>
      <c r="G624" s="62">
        <v>3</v>
      </c>
      <c r="H624" s="64">
        <f t="shared" si="119"/>
        <v>2.4000000000000004</v>
      </c>
      <c r="I624" s="62"/>
      <c r="J624" s="16">
        <f t="shared" si="120"/>
        <v>0</v>
      </c>
      <c r="K624" s="62">
        <v>3</v>
      </c>
      <c r="L624" s="13">
        <f t="shared" si="122"/>
        <v>2.4000000000000004</v>
      </c>
      <c r="M624" s="40">
        <f t="shared" si="125"/>
        <v>0</v>
      </c>
      <c r="N624" s="40">
        <f t="shared" si="125"/>
        <v>0</v>
      </c>
    </row>
    <row r="625" spans="2:14" s="9" customFormat="1" x14ac:dyDescent="0.25">
      <c r="B625" s="38" t="s">
        <v>176</v>
      </c>
      <c r="C625" s="42">
        <v>2217033</v>
      </c>
      <c r="D625" s="40" t="s">
        <v>17</v>
      </c>
      <c r="E625" s="43">
        <v>2.2000000000000002</v>
      </c>
      <c r="F625" s="40">
        <f t="shared" si="124"/>
        <v>4.4000000000000004</v>
      </c>
      <c r="G625" s="62">
        <v>4</v>
      </c>
      <c r="H625" s="64">
        <f t="shared" si="119"/>
        <v>17.600000000000001</v>
      </c>
      <c r="I625" s="62"/>
      <c r="J625" s="16">
        <f t="shared" si="120"/>
        <v>0</v>
      </c>
      <c r="K625" s="62">
        <v>4</v>
      </c>
      <c r="L625" s="13">
        <f t="shared" si="122"/>
        <v>17.600000000000001</v>
      </c>
      <c r="M625" s="40">
        <f t="shared" si="125"/>
        <v>0</v>
      </c>
      <c r="N625" s="40">
        <f t="shared" si="125"/>
        <v>0</v>
      </c>
    </row>
    <row r="626" spans="2:14" s="9" customFormat="1" x14ac:dyDescent="0.25">
      <c r="B626" s="38" t="s">
        <v>177</v>
      </c>
      <c r="C626" s="42">
        <v>2217067</v>
      </c>
      <c r="D626" s="40" t="s">
        <v>17</v>
      </c>
      <c r="E626" s="43">
        <v>0.4</v>
      </c>
      <c r="F626" s="40">
        <f t="shared" si="124"/>
        <v>0.8</v>
      </c>
      <c r="G626" s="62">
        <v>2</v>
      </c>
      <c r="H626" s="64">
        <f t="shared" si="119"/>
        <v>1.6</v>
      </c>
      <c r="I626" s="62"/>
      <c r="J626" s="16">
        <f t="shared" si="120"/>
        <v>0</v>
      </c>
      <c r="K626" s="62">
        <v>2</v>
      </c>
      <c r="L626" s="13">
        <f t="shared" si="122"/>
        <v>1.6</v>
      </c>
      <c r="M626" s="40">
        <f t="shared" si="125"/>
        <v>0</v>
      </c>
      <c r="N626" s="40">
        <f t="shared" si="125"/>
        <v>0</v>
      </c>
    </row>
    <row r="627" spans="2:14" s="9" customFormat="1" x14ac:dyDescent="0.25">
      <c r="B627" s="50" t="s">
        <v>178</v>
      </c>
      <c r="C627" s="44">
        <v>2217050</v>
      </c>
      <c r="D627" s="43" t="s">
        <v>17</v>
      </c>
      <c r="E627" s="43">
        <v>0.4</v>
      </c>
      <c r="F627" s="40">
        <f t="shared" si="124"/>
        <v>0.8</v>
      </c>
      <c r="G627" s="62">
        <v>1</v>
      </c>
      <c r="H627" s="64">
        <f t="shared" si="119"/>
        <v>0.8</v>
      </c>
      <c r="I627" s="62"/>
      <c r="J627" s="16">
        <f t="shared" si="120"/>
        <v>0</v>
      </c>
      <c r="K627" s="62">
        <v>1</v>
      </c>
      <c r="L627" s="13">
        <f t="shared" si="122"/>
        <v>0.8</v>
      </c>
      <c r="M627" s="40">
        <f t="shared" si="125"/>
        <v>0</v>
      </c>
      <c r="N627" s="40">
        <f t="shared" si="125"/>
        <v>0</v>
      </c>
    </row>
    <row r="628" spans="2:14" s="9" customFormat="1" x14ac:dyDescent="0.25">
      <c r="B628" s="41" t="s">
        <v>179</v>
      </c>
      <c r="C628" s="39">
        <v>2217048</v>
      </c>
      <c r="D628" s="40" t="s">
        <v>17</v>
      </c>
      <c r="E628" s="43">
        <v>0.4</v>
      </c>
      <c r="F628" s="40">
        <f t="shared" si="124"/>
        <v>0.8</v>
      </c>
      <c r="G628" s="62">
        <v>1</v>
      </c>
      <c r="H628" s="64">
        <f t="shared" si="119"/>
        <v>0.8</v>
      </c>
      <c r="I628" s="62"/>
      <c r="J628" s="16">
        <f t="shared" si="120"/>
        <v>0</v>
      </c>
      <c r="K628" s="62">
        <v>1</v>
      </c>
      <c r="L628" s="13">
        <f t="shared" si="122"/>
        <v>0.8</v>
      </c>
      <c r="M628" s="40">
        <f t="shared" si="125"/>
        <v>0</v>
      </c>
      <c r="N628" s="40">
        <f t="shared" si="125"/>
        <v>0</v>
      </c>
    </row>
    <row r="629" spans="2:14" s="9" customFormat="1" x14ac:dyDescent="0.25">
      <c r="B629" s="41" t="s">
        <v>180</v>
      </c>
      <c r="C629" s="39">
        <v>2217069</v>
      </c>
      <c r="D629" s="40" t="s">
        <v>17</v>
      </c>
      <c r="E629" s="43">
        <v>0.4</v>
      </c>
      <c r="F629" s="40">
        <f t="shared" si="124"/>
        <v>0.8</v>
      </c>
      <c r="G629" s="62">
        <v>1</v>
      </c>
      <c r="H629" s="64">
        <f t="shared" si="119"/>
        <v>0.8</v>
      </c>
      <c r="I629" s="62"/>
      <c r="J629" s="16">
        <f t="shared" si="120"/>
        <v>0</v>
      </c>
      <c r="K629" s="62">
        <v>1</v>
      </c>
      <c r="L629" s="13">
        <f t="shared" si="122"/>
        <v>0.8</v>
      </c>
      <c r="M629" s="40">
        <f t="shared" si="125"/>
        <v>0</v>
      </c>
      <c r="N629" s="40">
        <f t="shared" si="125"/>
        <v>0</v>
      </c>
    </row>
    <row r="630" spans="2:14" s="9" customFormat="1" x14ac:dyDescent="0.25">
      <c r="B630" s="41" t="s">
        <v>181</v>
      </c>
      <c r="C630" s="39">
        <v>2217062</v>
      </c>
      <c r="D630" s="40" t="s">
        <v>17</v>
      </c>
      <c r="E630" s="43">
        <v>0.4</v>
      </c>
      <c r="F630" s="40">
        <f t="shared" si="124"/>
        <v>0.8</v>
      </c>
      <c r="G630" s="62">
        <v>1</v>
      </c>
      <c r="H630" s="64">
        <f t="shared" si="119"/>
        <v>0.8</v>
      </c>
      <c r="I630" s="62"/>
      <c r="J630" s="16">
        <f t="shared" si="120"/>
        <v>0</v>
      </c>
      <c r="K630" s="62">
        <v>1</v>
      </c>
      <c r="L630" s="13">
        <f t="shared" si="122"/>
        <v>0.8</v>
      </c>
      <c r="M630" s="40">
        <f t="shared" si="125"/>
        <v>0</v>
      </c>
      <c r="N630" s="40">
        <f t="shared" si="125"/>
        <v>0</v>
      </c>
    </row>
    <row r="631" spans="2:14" s="9" customFormat="1" x14ac:dyDescent="0.25">
      <c r="B631" s="41" t="s">
        <v>182</v>
      </c>
      <c r="C631" s="39">
        <v>2217063</v>
      </c>
      <c r="D631" s="40" t="s">
        <v>17</v>
      </c>
      <c r="E631" s="43">
        <v>0.4</v>
      </c>
      <c r="F631" s="40">
        <f t="shared" si="124"/>
        <v>0.8</v>
      </c>
      <c r="G631" s="62">
        <v>4</v>
      </c>
      <c r="H631" s="64">
        <f t="shared" si="119"/>
        <v>3.2</v>
      </c>
      <c r="I631" s="62"/>
      <c r="J631" s="16">
        <f t="shared" si="120"/>
        <v>0</v>
      </c>
      <c r="K631" s="62">
        <v>4</v>
      </c>
      <c r="L631" s="13">
        <f t="shared" si="122"/>
        <v>3.2</v>
      </c>
      <c r="M631" s="40">
        <f t="shared" si="125"/>
        <v>0</v>
      </c>
      <c r="N631" s="40">
        <f t="shared" si="125"/>
        <v>0</v>
      </c>
    </row>
    <row r="632" spans="2:14" s="9" customFormat="1" x14ac:dyDescent="0.25">
      <c r="B632" s="41" t="s">
        <v>183</v>
      </c>
      <c r="C632" s="39">
        <v>2217037</v>
      </c>
      <c r="D632" s="40" t="s">
        <v>17</v>
      </c>
      <c r="E632" s="40">
        <v>1.2</v>
      </c>
      <c r="F632" s="40">
        <f t="shared" si="124"/>
        <v>2.4</v>
      </c>
      <c r="G632" s="62">
        <v>19</v>
      </c>
      <c r="H632" s="64">
        <f t="shared" si="119"/>
        <v>45.6</v>
      </c>
      <c r="I632" s="62"/>
      <c r="J632" s="16">
        <f t="shared" si="120"/>
        <v>0</v>
      </c>
      <c r="K632" s="62">
        <v>19</v>
      </c>
      <c r="L632" s="13">
        <f t="shared" si="122"/>
        <v>45.6</v>
      </c>
      <c r="M632" s="40">
        <f t="shared" si="125"/>
        <v>0</v>
      </c>
      <c r="N632" s="40">
        <f t="shared" si="125"/>
        <v>0</v>
      </c>
    </row>
    <row r="633" spans="2:14" s="9" customFormat="1" x14ac:dyDescent="0.25">
      <c r="B633" s="41" t="s">
        <v>184</v>
      </c>
      <c r="C633" s="39">
        <v>2217035</v>
      </c>
      <c r="D633" s="40" t="s">
        <v>17</v>
      </c>
      <c r="E633" s="40">
        <v>1.9</v>
      </c>
      <c r="F633" s="40">
        <f t="shared" si="124"/>
        <v>3.8</v>
      </c>
      <c r="G633" s="62">
        <v>2</v>
      </c>
      <c r="H633" s="64">
        <f t="shared" si="119"/>
        <v>7.6</v>
      </c>
      <c r="I633" s="62"/>
      <c r="J633" s="16">
        <f t="shared" si="120"/>
        <v>0</v>
      </c>
      <c r="K633" s="62">
        <v>2</v>
      </c>
      <c r="L633" s="13">
        <f t="shared" si="122"/>
        <v>7.6</v>
      </c>
      <c r="M633" s="40">
        <f t="shared" si="125"/>
        <v>0</v>
      </c>
      <c r="N633" s="40">
        <f t="shared" si="125"/>
        <v>0</v>
      </c>
    </row>
    <row r="634" spans="2:14" s="9" customFormat="1" x14ac:dyDescent="0.25">
      <c r="B634" s="41" t="s">
        <v>185</v>
      </c>
      <c r="C634" s="39">
        <v>2217047</v>
      </c>
      <c r="D634" s="40" t="s">
        <v>17</v>
      </c>
      <c r="E634" s="40">
        <v>0.4</v>
      </c>
      <c r="F634" s="40">
        <f t="shared" si="124"/>
        <v>0.8</v>
      </c>
      <c r="G634" s="62">
        <v>5</v>
      </c>
      <c r="H634" s="64">
        <f t="shared" si="119"/>
        <v>4</v>
      </c>
      <c r="I634" s="62"/>
      <c r="J634" s="16">
        <f t="shared" si="120"/>
        <v>0</v>
      </c>
      <c r="K634" s="62">
        <v>5</v>
      </c>
      <c r="L634" s="13">
        <f t="shared" si="122"/>
        <v>4</v>
      </c>
      <c r="M634" s="40">
        <f t="shared" si="125"/>
        <v>0</v>
      </c>
      <c r="N634" s="40">
        <f t="shared" si="125"/>
        <v>0</v>
      </c>
    </row>
    <row r="635" spans="2:14" s="9" customFormat="1" x14ac:dyDescent="0.25">
      <c r="B635" s="41" t="s">
        <v>186</v>
      </c>
      <c r="C635" s="42">
        <v>2217043</v>
      </c>
      <c r="D635" s="40" t="s">
        <v>17</v>
      </c>
      <c r="E635" s="40">
        <v>0.4</v>
      </c>
      <c r="F635" s="40">
        <f t="shared" si="124"/>
        <v>0.8</v>
      </c>
      <c r="G635" s="62">
        <v>3</v>
      </c>
      <c r="H635" s="64">
        <f t="shared" si="119"/>
        <v>2.4000000000000004</v>
      </c>
      <c r="I635" s="62"/>
      <c r="J635" s="16">
        <f t="shared" si="120"/>
        <v>0</v>
      </c>
      <c r="K635" s="62">
        <v>3</v>
      </c>
      <c r="L635" s="13">
        <f t="shared" si="122"/>
        <v>2.4000000000000004</v>
      </c>
      <c r="M635" s="40">
        <f t="shared" si="125"/>
        <v>0</v>
      </c>
      <c r="N635" s="40">
        <f t="shared" si="125"/>
        <v>0</v>
      </c>
    </row>
    <row r="636" spans="2:14" s="9" customFormat="1" x14ac:dyDescent="0.25">
      <c r="B636" s="41" t="s">
        <v>187</v>
      </c>
      <c r="C636" s="42">
        <v>2217068</v>
      </c>
      <c r="D636" s="40" t="s">
        <v>17</v>
      </c>
      <c r="E636" s="40">
        <v>0.4</v>
      </c>
      <c r="F636" s="40">
        <f t="shared" si="124"/>
        <v>0.8</v>
      </c>
      <c r="G636" s="62">
        <v>1</v>
      </c>
      <c r="H636" s="64">
        <f t="shared" si="119"/>
        <v>0.8</v>
      </c>
      <c r="I636" s="62"/>
      <c r="J636" s="16">
        <f t="shared" si="120"/>
        <v>0</v>
      </c>
      <c r="K636" s="62">
        <v>1</v>
      </c>
      <c r="L636" s="13">
        <f t="shared" si="122"/>
        <v>0.8</v>
      </c>
      <c r="M636" s="40">
        <f t="shared" si="125"/>
        <v>0</v>
      </c>
      <c r="N636" s="40">
        <f t="shared" si="125"/>
        <v>0</v>
      </c>
    </row>
    <row r="637" spans="2:14" s="9" customFormat="1" x14ac:dyDescent="0.25">
      <c r="B637" s="41" t="s">
        <v>188</v>
      </c>
      <c r="C637" s="42">
        <v>2217039</v>
      </c>
      <c r="D637" s="40" t="s">
        <v>17</v>
      </c>
      <c r="E637" s="43">
        <v>1.2</v>
      </c>
      <c r="F637" s="40">
        <f t="shared" si="124"/>
        <v>2.4</v>
      </c>
      <c r="G637" s="62">
        <v>2</v>
      </c>
      <c r="H637" s="64">
        <f t="shared" si="119"/>
        <v>4.8</v>
      </c>
      <c r="I637" s="62"/>
      <c r="J637" s="16">
        <f t="shared" si="120"/>
        <v>0</v>
      </c>
      <c r="K637" s="62">
        <v>2</v>
      </c>
      <c r="L637" s="13">
        <f t="shared" si="122"/>
        <v>4.8</v>
      </c>
      <c r="M637" s="40">
        <f t="shared" si="125"/>
        <v>0</v>
      </c>
      <c r="N637" s="40">
        <f t="shared" si="125"/>
        <v>0</v>
      </c>
    </row>
    <row r="638" spans="2:14" s="9" customFormat="1" x14ac:dyDescent="0.25">
      <c r="B638" s="41" t="s">
        <v>189</v>
      </c>
      <c r="C638" s="42">
        <v>2217064</v>
      </c>
      <c r="D638" s="40" t="s">
        <v>17</v>
      </c>
      <c r="E638" s="43">
        <v>0.4</v>
      </c>
      <c r="F638" s="40">
        <f t="shared" si="124"/>
        <v>0.8</v>
      </c>
      <c r="G638" s="62">
        <v>2</v>
      </c>
      <c r="H638" s="64">
        <f t="shared" si="119"/>
        <v>1.6</v>
      </c>
      <c r="I638" s="62"/>
      <c r="J638" s="16">
        <f t="shared" si="120"/>
        <v>0</v>
      </c>
      <c r="K638" s="62">
        <v>2</v>
      </c>
      <c r="L638" s="13">
        <f t="shared" si="122"/>
        <v>1.6</v>
      </c>
      <c r="M638" s="40">
        <f t="shared" si="125"/>
        <v>0</v>
      </c>
      <c r="N638" s="40">
        <f t="shared" si="125"/>
        <v>0</v>
      </c>
    </row>
    <row r="639" spans="2:14" s="9" customFormat="1" x14ac:dyDescent="0.25">
      <c r="B639" s="41" t="s">
        <v>190</v>
      </c>
      <c r="C639" s="42">
        <v>2217065</v>
      </c>
      <c r="D639" s="40" t="s">
        <v>17</v>
      </c>
      <c r="E639" s="43">
        <v>0.4</v>
      </c>
      <c r="F639" s="40">
        <f t="shared" si="124"/>
        <v>0.8</v>
      </c>
      <c r="G639" s="62">
        <v>2</v>
      </c>
      <c r="H639" s="64">
        <f t="shared" si="119"/>
        <v>1.6</v>
      </c>
      <c r="I639" s="62"/>
      <c r="J639" s="16">
        <f t="shared" si="120"/>
        <v>0</v>
      </c>
      <c r="K639" s="62">
        <v>2</v>
      </c>
      <c r="L639" s="13">
        <f t="shared" si="122"/>
        <v>1.6</v>
      </c>
      <c r="M639" s="40">
        <f t="shared" si="125"/>
        <v>0</v>
      </c>
      <c r="N639" s="40">
        <f t="shared" si="125"/>
        <v>0</v>
      </c>
    </row>
    <row r="640" spans="2:14" s="9" customFormat="1" x14ac:dyDescent="0.25">
      <c r="B640" s="41" t="s">
        <v>191</v>
      </c>
      <c r="C640" s="42">
        <v>2217045</v>
      </c>
      <c r="D640" s="40" t="s">
        <v>17</v>
      </c>
      <c r="E640" s="43">
        <v>0.4</v>
      </c>
      <c r="F640" s="40">
        <f t="shared" si="124"/>
        <v>0.8</v>
      </c>
      <c r="G640" s="62">
        <v>1</v>
      </c>
      <c r="H640" s="64">
        <f t="shared" ref="H640:H677" si="126">G640*F640</f>
        <v>0.8</v>
      </c>
      <c r="I640" s="62"/>
      <c r="J640" s="16">
        <f t="shared" ref="J640:J689" si="127">I640*F640</f>
        <v>0</v>
      </c>
      <c r="K640" s="62">
        <v>1</v>
      </c>
      <c r="L640" s="13">
        <f t="shared" si="122"/>
        <v>0.8</v>
      </c>
      <c r="M640" s="40">
        <f>G640+I640-K640</f>
        <v>0</v>
      </c>
      <c r="N640" s="40">
        <f>H640+J640-L640</f>
        <v>0</v>
      </c>
    </row>
    <row r="641" spans="2:14" s="9" customFormat="1" x14ac:dyDescent="0.25">
      <c r="B641" s="41" t="s">
        <v>192</v>
      </c>
      <c r="C641" s="42">
        <v>2217057</v>
      </c>
      <c r="D641" s="40" t="s">
        <v>17</v>
      </c>
      <c r="E641" s="43">
        <v>0.4</v>
      </c>
      <c r="F641" s="40">
        <f t="shared" si="124"/>
        <v>0.8</v>
      </c>
      <c r="G641" s="62">
        <v>2</v>
      </c>
      <c r="H641" s="64">
        <f t="shared" si="126"/>
        <v>1.6</v>
      </c>
      <c r="I641" s="62"/>
      <c r="J641" s="16">
        <f t="shared" si="127"/>
        <v>0</v>
      </c>
      <c r="K641" s="62">
        <v>2</v>
      </c>
      <c r="L641" s="13">
        <f t="shared" ref="L641:L689" si="128">K641*F641</f>
        <v>1.6</v>
      </c>
      <c r="M641" s="40">
        <f t="shared" ref="M641:N657" si="129">G641+I641-K641</f>
        <v>0</v>
      </c>
      <c r="N641" s="40">
        <f t="shared" si="129"/>
        <v>0</v>
      </c>
    </row>
    <row r="642" spans="2:14" s="9" customFormat="1" x14ac:dyDescent="0.25">
      <c r="B642" s="41" t="s">
        <v>193</v>
      </c>
      <c r="C642" s="42">
        <v>2217036</v>
      </c>
      <c r="D642" s="40" t="s">
        <v>17</v>
      </c>
      <c r="E642" s="43">
        <v>0.8</v>
      </c>
      <c r="F642" s="40">
        <f t="shared" si="124"/>
        <v>1.6</v>
      </c>
      <c r="G642" s="62">
        <v>1</v>
      </c>
      <c r="H642" s="64">
        <f t="shared" si="126"/>
        <v>1.6</v>
      </c>
      <c r="I642" s="62"/>
      <c r="J642" s="16">
        <f t="shared" si="127"/>
        <v>0</v>
      </c>
      <c r="K642" s="62">
        <v>1</v>
      </c>
      <c r="L642" s="13">
        <f t="shared" si="128"/>
        <v>1.6</v>
      </c>
      <c r="M642" s="40">
        <f t="shared" si="129"/>
        <v>0</v>
      </c>
      <c r="N642" s="40">
        <f t="shared" si="129"/>
        <v>0</v>
      </c>
    </row>
    <row r="643" spans="2:14" s="9" customFormat="1" x14ac:dyDescent="0.25">
      <c r="B643" s="41" t="s">
        <v>194</v>
      </c>
      <c r="C643" s="42">
        <v>2217044</v>
      </c>
      <c r="D643" s="40" t="s">
        <v>17</v>
      </c>
      <c r="E643" s="43">
        <v>0.4</v>
      </c>
      <c r="F643" s="40">
        <f t="shared" si="124"/>
        <v>0.8</v>
      </c>
      <c r="G643" s="62">
        <v>1</v>
      </c>
      <c r="H643" s="64">
        <f t="shared" si="126"/>
        <v>0.8</v>
      </c>
      <c r="I643" s="62"/>
      <c r="J643" s="16">
        <f t="shared" si="127"/>
        <v>0</v>
      </c>
      <c r="K643" s="62">
        <v>1</v>
      </c>
      <c r="L643" s="13">
        <f t="shared" si="128"/>
        <v>0.8</v>
      </c>
      <c r="M643" s="40">
        <f t="shared" si="129"/>
        <v>0</v>
      </c>
      <c r="N643" s="40">
        <f t="shared" si="129"/>
        <v>0</v>
      </c>
    </row>
    <row r="644" spans="2:14" s="9" customFormat="1" x14ac:dyDescent="0.25">
      <c r="B644" s="41" t="s">
        <v>195</v>
      </c>
      <c r="C644" s="42">
        <v>2217059</v>
      </c>
      <c r="D644" s="40" t="s">
        <v>17</v>
      </c>
      <c r="E644" s="43">
        <v>1.5</v>
      </c>
      <c r="F644" s="40">
        <f t="shared" si="124"/>
        <v>3</v>
      </c>
      <c r="G644" s="62">
        <v>1</v>
      </c>
      <c r="H644" s="64">
        <f t="shared" si="126"/>
        <v>3</v>
      </c>
      <c r="I644" s="62"/>
      <c r="J644" s="16">
        <f t="shared" si="127"/>
        <v>0</v>
      </c>
      <c r="K644" s="62">
        <v>1</v>
      </c>
      <c r="L644" s="13">
        <f t="shared" si="128"/>
        <v>3</v>
      </c>
      <c r="M644" s="40">
        <f t="shared" si="129"/>
        <v>0</v>
      </c>
      <c r="N644" s="40">
        <f t="shared" si="129"/>
        <v>0</v>
      </c>
    </row>
    <row r="645" spans="2:14" s="9" customFormat="1" x14ac:dyDescent="0.25">
      <c r="B645" s="41" t="s">
        <v>196</v>
      </c>
      <c r="C645" s="42">
        <v>2217042</v>
      </c>
      <c r="D645" s="40" t="s">
        <v>17</v>
      </c>
      <c r="E645" s="43">
        <v>0.5</v>
      </c>
      <c r="F645" s="40">
        <f t="shared" si="124"/>
        <v>1</v>
      </c>
      <c r="G645" s="62">
        <v>1</v>
      </c>
      <c r="H645" s="64">
        <f t="shared" si="126"/>
        <v>1</v>
      </c>
      <c r="I645" s="62"/>
      <c r="J645" s="16">
        <f t="shared" si="127"/>
        <v>0</v>
      </c>
      <c r="K645" s="62">
        <v>1</v>
      </c>
      <c r="L645" s="13">
        <f t="shared" si="128"/>
        <v>1</v>
      </c>
      <c r="M645" s="40">
        <f t="shared" si="129"/>
        <v>0</v>
      </c>
      <c r="N645" s="40">
        <f t="shared" si="129"/>
        <v>0</v>
      </c>
    </row>
    <row r="646" spans="2:14" s="9" customFormat="1" x14ac:dyDescent="0.25">
      <c r="B646" s="41" t="s">
        <v>197</v>
      </c>
      <c r="C646" s="39">
        <v>2217061</v>
      </c>
      <c r="D646" s="40" t="s">
        <v>17</v>
      </c>
      <c r="E646" s="40">
        <v>0.4</v>
      </c>
      <c r="F646" s="40">
        <f>E646*2</f>
        <v>0.8</v>
      </c>
      <c r="G646" s="62">
        <v>2</v>
      </c>
      <c r="H646" s="64">
        <f t="shared" si="126"/>
        <v>1.6</v>
      </c>
      <c r="I646" s="62"/>
      <c r="J646" s="16">
        <f t="shared" si="127"/>
        <v>0</v>
      </c>
      <c r="K646" s="62">
        <v>2</v>
      </c>
      <c r="L646" s="13">
        <f t="shared" si="128"/>
        <v>1.6</v>
      </c>
      <c r="M646" s="40">
        <f t="shared" si="129"/>
        <v>0</v>
      </c>
      <c r="N646" s="40">
        <f t="shared" si="129"/>
        <v>0</v>
      </c>
    </row>
    <row r="647" spans="2:14" s="9" customFormat="1" x14ac:dyDescent="0.25">
      <c r="B647" s="41" t="s">
        <v>198</v>
      </c>
      <c r="C647" s="39">
        <v>2217058</v>
      </c>
      <c r="D647" s="40" t="s">
        <v>17</v>
      </c>
      <c r="E647" s="40">
        <v>0.4</v>
      </c>
      <c r="F647" s="40">
        <f>E647*2</f>
        <v>0.8</v>
      </c>
      <c r="G647" s="62">
        <v>3</v>
      </c>
      <c r="H647" s="64">
        <f t="shared" si="126"/>
        <v>2.4000000000000004</v>
      </c>
      <c r="I647" s="62"/>
      <c r="J647" s="16">
        <f t="shared" si="127"/>
        <v>0</v>
      </c>
      <c r="K647" s="62">
        <v>3</v>
      </c>
      <c r="L647" s="13">
        <f t="shared" si="128"/>
        <v>2.4000000000000004</v>
      </c>
      <c r="M647" s="40">
        <f t="shared" si="129"/>
        <v>0</v>
      </c>
      <c r="N647" s="40">
        <f t="shared" si="129"/>
        <v>0</v>
      </c>
    </row>
    <row r="648" spans="2:14" s="9" customFormat="1" x14ac:dyDescent="0.25">
      <c r="B648" s="41" t="s">
        <v>199</v>
      </c>
      <c r="C648" s="44">
        <v>2217052</v>
      </c>
      <c r="D648" s="40" t="s">
        <v>17</v>
      </c>
      <c r="E648" s="45">
        <v>0.4</v>
      </c>
      <c r="F648" s="40">
        <f>E648*2</f>
        <v>0.8</v>
      </c>
      <c r="G648" s="62">
        <v>2</v>
      </c>
      <c r="H648" s="64">
        <f t="shared" si="126"/>
        <v>1.6</v>
      </c>
      <c r="I648" s="62"/>
      <c r="J648" s="16">
        <f t="shared" si="127"/>
        <v>0</v>
      </c>
      <c r="K648" s="62">
        <v>2</v>
      </c>
      <c r="L648" s="13">
        <f t="shared" si="128"/>
        <v>1.6</v>
      </c>
      <c r="M648" s="40">
        <f t="shared" si="129"/>
        <v>0</v>
      </c>
      <c r="N648" s="40">
        <f t="shared" si="129"/>
        <v>0</v>
      </c>
    </row>
    <row r="649" spans="2:14" s="9" customFormat="1" x14ac:dyDescent="0.25">
      <c r="B649" s="41" t="s">
        <v>200</v>
      </c>
      <c r="C649" s="42">
        <v>2217049</v>
      </c>
      <c r="D649" s="40" t="s">
        <v>17</v>
      </c>
      <c r="E649" s="43">
        <v>0.4</v>
      </c>
      <c r="F649" s="40">
        <f t="shared" ref="F649:F652" si="130">E649*2</f>
        <v>0.8</v>
      </c>
      <c r="G649" s="62">
        <v>5</v>
      </c>
      <c r="H649" s="64">
        <f t="shared" si="126"/>
        <v>4</v>
      </c>
      <c r="I649" s="62"/>
      <c r="J649" s="16">
        <f t="shared" si="127"/>
        <v>0</v>
      </c>
      <c r="K649" s="62">
        <v>5</v>
      </c>
      <c r="L649" s="13">
        <f t="shared" si="128"/>
        <v>4</v>
      </c>
      <c r="M649" s="40">
        <f t="shared" si="129"/>
        <v>0</v>
      </c>
      <c r="N649" s="40">
        <f t="shared" si="129"/>
        <v>0</v>
      </c>
    </row>
    <row r="650" spans="2:14" s="9" customFormat="1" x14ac:dyDescent="0.25">
      <c r="B650" s="41" t="s">
        <v>201</v>
      </c>
      <c r="C650" s="42">
        <v>2217066</v>
      </c>
      <c r="D650" s="40" t="s">
        <v>17</v>
      </c>
      <c r="E650" s="43">
        <v>0.4</v>
      </c>
      <c r="F650" s="40">
        <f t="shared" si="130"/>
        <v>0.8</v>
      </c>
      <c r="G650" s="62">
        <v>2</v>
      </c>
      <c r="H650" s="64">
        <f t="shared" si="126"/>
        <v>1.6</v>
      </c>
      <c r="I650" s="62"/>
      <c r="J650" s="16">
        <f t="shared" si="127"/>
        <v>0</v>
      </c>
      <c r="K650" s="62">
        <v>2</v>
      </c>
      <c r="L650" s="13">
        <f t="shared" si="128"/>
        <v>1.6</v>
      </c>
      <c r="M650" s="40">
        <f t="shared" si="129"/>
        <v>0</v>
      </c>
      <c r="N650" s="40">
        <f t="shared" si="129"/>
        <v>0</v>
      </c>
    </row>
    <row r="651" spans="2:14" s="9" customFormat="1" x14ac:dyDescent="0.25">
      <c r="B651" s="41" t="s">
        <v>202</v>
      </c>
      <c r="C651" s="42">
        <v>2217034</v>
      </c>
      <c r="D651" s="40" t="s">
        <v>17</v>
      </c>
      <c r="E651" s="43">
        <v>1.2</v>
      </c>
      <c r="F651" s="40">
        <f t="shared" si="130"/>
        <v>2.4</v>
      </c>
      <c r="G651" s="62">
        <v>25</v>
      </c>
      <c r="H651" s="64">
        <f t="shared" si="126"/>
        <v>60</v>
      </c>
      <c r="I651" s="62"/>
      <c r="J651" s="16">
        <f t="shared" si="127"/>
        <v>0</v>
      </c>
      <c r="K651" s="62">
        <v>25</v>
      </c>
      <c r="L651" s="13">
        <f t="shared" si="128"/>
        <v>60</v>
      </c>
      <c r="M651" s="40">
        <f t="shared" si="129"/>
        <v>0</v>
      </c>
      <c r="N651" s="40">
        <f t="shared" si="129"/>
        <v>0</v>
      </c>
    </row>
    <row r="652" spans="2:14" s="9" customFormat="1" x14ac:dyDescent="0.25">
      <c r="B652" s="41" t="s">
        <v>203</v>
      </c>
      <c r="C652" s="42">
        <v>2217041</v>
      </c>
      <c r="D652" s="40" t="s">
        <v>17</v>
      </c>
      <c r="E652" s="43">
        <v>0.5</v>
      </c>
      <c r="F652" s="40">
        <f t="shared" si="130"/>
        <v>1</v>
      </c>
      <c r="G652" s="62">
        <v>8</v>
      </c>
      <c r="H652" s="64">
        <f t="shared" si="126"/>
        <v>8</v>
      </c>
      <c r="I652" s="62"/>
      <c r="J652" s="16">
        <f t="shared" si="127"/>
        <v>0</v>
      </c>
      <c r="K652" s="62">
        <v>8</v>
      </c>
      <c r="L652" s="13">
        <f t="shared" si="128"/>
        <v>8</v>
      </c>
      <c r="M652" s="40">
        <f t="shared" si="129"/>
        <v>0</v>
      </c>
      <c r="N652" s="40">
        <f t="shared" si="129"/>
        <v>0</v>
      </c>
    </row>
    <row r="653" spans="2:14" s="9" customFormat="1" x14ac:dyDescent="0.25">
      <c r="B653" s="41" t="s">
        <v>204</v>
      </c>
      <c r="C653" s="39">
        <v>2217038</v>
      </c>
      <c r="D653" s="40" t="s">
        <v>17</v>
      </c>
      <c r="E653" s="40">
        <v>1.2</v>
      </c>
      <c r="F653" s="40">
        <f>E653*2</f>
        <v>2.4</v>
      </c>
      <c r="G653" s="62">
        <v>1</v>
      </c>
      <c r="H653" s="64">
        <f t="shared" si="126"/>
        <v>2.4</v>
      </c>
      <c r="I653" s="62"/>
      <c r="J653" s="16">
        <f t="shared" si="127"/>
        <v>0</v>
      </c>
      <c r="K653" s="62">
        <v>1</v>
      </c>
      <c r="L653" s="13">
        <f t="shared" si="128"/>
        <v>2.4</v>
      </c>
      <c r="M653" s="40">
        <f t="shared" si="129"/>
        <v>0</v>
      </c>
      <c r="N653" s="40">
        <f t="shared" si="129"/>
        <v>0</v>
      </c>
    </row>
    <row r="654" spans="2:14" s="9" customFormat="1" x14ac:dyDescent="0.25">
      <c r="B654" s="41" t="s">
        <v>205</v>
      </c>
      <c r="C654" s="39">
        <v>2217029</v>
      </c>
      <c r="D654" s="40" t="s">
        <v>17</v>
      </c>
      <c r="E654" s="40">
        <v>0.3</v>
      </c>
      <c r="F654" s="40">
        <f>E654*2</f>
        <v>0.6</v>
      </c>
      <c r="G654" s="62">
        <v>3</v>
      </c>
      <c r="H654" s="64">
        <f t="shared" si="126"/>
        <v>1.7999999999999998</v>
      </c>
      <c r="I654" s="62"/>
      <c r="J654" s="16">
        <f t="shared" si="127"/>
        <v>0</v>
      </c>
      <c r="K654" s="62">
        <v>3</v>
      </c>
      <c r="L654" s="13">
        <f t="shared" si="128"/>
        <v>1.7999999999999998</v>
      </c>
      <c r="M654" s="40">
        <f t="shared" si="129"/>
        <v>0</v>
      </c>
      <c r="N654" s="40">
        <f t="shared" si="129"/>
        <v>0</v>
      </c>
    </row>
    <row r="655" spans="2:14" s="9" customFormat="1" x14ac:dyDescent="0.25">
      <c r="B655" s="41" t="s">
        <v>206</v>
      </c>
      <c r="C655" s="39">
        <v>2217028</v>
      </c>
      <c r="D655" s="40" t="s">
        <v>17</v>
      </c>
      <c r="E655" s="40">
        <v>0.05</v>
      </c>
      <c r="F655" s="40">
        <f>E655*2</f>
        <v>0.1</v>
      </c>
      <c r="G655" s="62">
        <v>32</v>
      </c>
      <c r="H655" s="64">
        <f t="shared" si="126"/>
        <v>3.2</v>
      </c>
      <c r="I655" s="62"/>
      <c r="J655" s="16">
        <f t="shared" si="127"/>
        <v>0</v>
      </c>
      <c r="K655" s="62">
        <v>32</v>
      </c>
      <c r="L655" s="13">
        <f t="shared" si="128"/>
        <v>3.2</v>
      </c>
      <c r="M655" s="40">
        <f t="shared" si="129"/>
        <v>0</v>
      </c>
      <c r="N655" s="40">
        <f t="shared" si="129"/>
        <v>0</v>
      </c>
    </row>
    <row r="656" spans="2:14" s="9" customFormat="1" x14ac:dyDescent="0.25">
      <c r="B656" s="41" t="s">
        <v>207</v>
      </c>
      <c r="C656" s="42">
        <v>2217032</v>
      </c>
      <c r="D656" s="40" t="s">
        <v>17</v>
      </c>
      <c r="E656" s="43">
        <v>3.3</v>
      </c>
      <c r="F656" s="40">
        <f t="shared" ref="F656:F657" si="131">E656*2</f>
        <v>6.6</v>
      </c>
      <c r="G656" s="62">
        <v>1</v>
      </c>
      <c r="H656" s="64">
        <f t="shared" si="126"/>
        <v>6.6</v>
      </c>
      <c r="I656" s="62"/>
      <c r="J656" s="16">
        <f t="shared" si="127"/>
        <v>0</v>
      </c>
      <c r="K656" s="62">
        <v>1</v>
      </c>
      <c r="L656" s="13">
        <f t="shared" si="128"/>
        <v>6.6</v>
      </c>
      <c r="M656" s="40">
        <f t="shared" si="129"/>
        <v>0</v>
      </c>
      <c r="N656" s="40">
        <f t="shared" si="129"/>
        <v>0</v>
      </c>
    </row>
    <row r="657" spans="2:14" s="9" customFormat="1" x14ac:dyDescent="0.25">
      <c r="B657" s="41" t="s">
        <v>208</v>
      </c>
      <c r="C657" s="42">
        <v>2217027</v>
      </c>
      <c r="D657" s="40" t="s">
        <v>17</v>
      </c>
      <c r="E657" s="43">
        <v>0.1</v>
      </c>
      <c r="F657" s="40">
        <f t="shared" si="131"/>
        <v>0.2</v>
      </c>
      <c r="G657" s="62">
        <v>40</v>
      </c>
      <c r="H657" s="64">
        <f t="shared" si="126"/>
        <v>8</v>
      </c>
      <c r="I657" s="62"/>
      <c r="J657" s="16">
        <f t="shared" si="127"/>
        <v>0</v>
      </c>
      <c r="K657" s="62">
        <v>40</v>
      </c>
      <c r="L657" s="13">
        <f t="shared" si="128"/>
        <v>8</v>
      </c>
      <c r="M657" s="40">
        <f t="shared" si="129"/>
        <v>0</v>
      </c>
      <c r="N657" s="40">
        <f t="shared" si="129"/>
        <v>0</v>
      </c>
    </row>
    <row r="658" spans="2:14" s="9" customFormat="1" x14ac:dyDescent="0.25">
      <c r="B658" s="41" t="s">
        <v>209</v>
      </c>
      <c r="C658" s="42">
        <v>2217022</v>
      </c>
      <c r="D658" s="40" t="s">
        <v>17</v>
      </c>
      <c r="E658" s="43">
        <v>0.2</v>
      </c>
      <c r="F658" s="40">
        <f>E658*2</f>
        <v>0.4</v>
      </c>
      <c r="G658" s="62">
        <v>184</v>
      </c>
      <c r="H658" s="64">
        <f t="shared" si="126"/>
        <v>73.600000000000009</v>
      </c>
      <c r="I658" s="62"/>
      <c r="J658" s="16">
        <f t="shared" si="127"/>
        <v>0</v>
      </c>
      <c r="K658" s="62">
        <v>184</v>
      </c>
      <c r="L658" s="13">
        <f t="shared" si="128"/>
        <v>73.600000000000009</v>
      </c>
      <c r="M658" s="40">
        <f>G658+I658-K658</f>
        <v>0</v>
      </c>
      <c r="N658" s="40">
        <f>H658+J658-L658</f>
        <v>0</v>
      </c>
    </row>
    <row r="659" spans="2:14" s="9" customFormat="1" x14ac:dyDescent="0.25">
      <c r="B659" s="41" t="s">
        <v>205</v>
      </c>
      <c r="C659" s="39">
        <v>2217029</v>
      </c>
      <c r="D659" s="40" t="s">
        <v>17</v>
      </c>
      <c r="E659" s="40">
        <v>0.3</v>
      </c>
      <c r="F659" s="40">
        <f t="shared" ref="F659:F679" si="132">E659*2</f>
        <v>0.6</v>
      </c>
      <c r="G659" s="62">
        <v>2</v>
      </c>
      <c r="H659" s="64">
        <f t="shared" si="126"/>
        <v>1.2</v>
      </c>
      <c r="I659" s="62"/>
      <c r="J659" s="16">
        <f t="shared" si="127"/>
        <v>0</v>
      </c>
      <c r="K659" s="62">
        <v>2</v>
      </c>
      <c r="L659" s="13">
        <f t="shared" si="128"/>
        <v>1.2</v>
      </c>
      <c r="M659" s="40">
        <f t="shared" ref="M659:N679" si="133">G659+I659-K659</f>
        <v>0</v>
      </c>
      <c r="N659" s="40">
        <f t="shared" si="133"/>
        <v>0</v>
      </c>
    </row>
    <row r="660" spans="2:14" s="9" customFormat="1" x14ac:dyDescent="0.25">
      <c r="B660" s="41" t="s">
        <v>206</v>
      </c>
      <c r="C660" s="39">
        <v>2217028</v>
      </c>
      <c r="D660" s="40" t="s">
        <v>17</v>
      </c>
      <c r="E660" s="40">
        <v>0.05</v>
      </c>
      <c r="F660" s="40">
        <f t="shared" si="132"/>
        <v>0.1</v>
      </c>
      <c r="G660" s="62">
        <v>48</v>
      </c>
      <c r="H660" s="64">
        <f t="shared" si="126"/>
        <v>4.8000000000000007</v>
      </c>
      <c r="I660" s="62"/>
      <c r="J660" s="16">
        <f t="shared" si="127"/>
        <v>0</v>
      </c>
      <c r="K660" s="62">
        <v>48</v>
      </c>
      <c r="L660" s="13">
        <f t="shared" si="128"/>
        <v>4.8000000000000007</v>
      </c>
      <c r="M660" s="40">
        <f t="shared" si="133"/>
        <v>0</v>
      </c>
      <c r="N660" s="40">
        <f t="shared" si="133"/>
        <v>0</v>
      </c>
    </row>
    <row r="661" spans="2:14" s="9" customFormat="1" x14ac:dyDescent="0.25">
      <c r="B661" s="41" t="s">
        <v>210</v>
      </c>
      <c r="C661" s="39">
        <v>2215301</v>
      </c>
      <c r="D661" s="40" t="s">
        <v>17</v>
      </c>
      <c r="E661" s="40">
        <v>100</v>
      </c>
      <c r="F661" s="40">
        <f t="shared" si="132"/>
        <v>200</v>
      </c>
      <c r="G661" s="62">
        <v>1</v>
      </c>
      <c r="H661" s="64">
        <f t="shared" si="126"/>
        <v>200</v>
      </c>
      <c r="I661" s="62"/>
      <c r="J661" s="16">
        <f t="shared" si="127"/>
        <v>0</v>
      </c>
      <c r="K661" s="62">
        <v>1</v>
      </c>
      <c r="L661" s="13">
        <f t="shared" si="128"/>
        <v>200</v>
      </c>
      <c r="M661" s="40">
        <f t="shared" si="133"/>
        <v>0</v>
      </c>
      <c r="N661" s="40">
        <f t="shared" si="133"/>
        <v>0</v>
      </c>
    </row>
    <row r="662" spans="2:14" s="9" customFormat="1" x14ac:dyDescent="0.25">
      <c r="B662" s="41" t="s">
        <v>211</v>
      </c>
      <c r="C662" s="39">
        <v>2215314</v>
      </c>
      <c r="D662" s="40" t="s">
        <v>17</v>
      </c>
      <c r="E662" s="40">
        <v>20</v>
      </c>
      <c r="F662" s="40">
        <f t="shared" si="132"/>
        <v>40</v>
      </c>
      <c r="G662" s="62">
        <v>4</v>
      </c>
      <c r="H662" s="64">
        <f t="shared" si="126"/>
        <v>160</v>
      </c>
      <c r="I662" s="62"/>
      <c r="J662" s="16">
        <f t="shared" si="127"/>
        <v>0</v>
      </c>
      <c r="K662" s="62">
        <v>4</v>
      </c>
      <c r="L662" s="13">
        <f t="shared" si="128"/>
        <v>160</v>
      </c>
      <c r="M662" s="40">
        <f t="shared" si="133"/>
        <v>0</v>
      </c>
      <c r="N662" s="40">
        <f t="shared" si="133"/>
        <v>0</v>
      </c>
    </row>
    <row r="663" spans="2:14" s="9" customFormat="1" x14ac:dyDescent="0.25">
      <c r="B663" s="50" t="s">
        <v>212</v>
      </c>
      <c r="C663" s="44">
        <v>2215188</v>
      </c>
      <c r="D663" s="43" t="s">
        <v>17</v>
      </c>
      <c r="E663" s="45">
        <v>1</v>
      </c>
      <c r="F663" s="40">
        <f t="shared" si="132"/>
        <v>2</v>
      </c>
      <c r="G663" s="62">
        <v>2</v>
      </c>
      <c r="H663" s="64">
        <f t="shared" si="126"/>
        <v>4</v>
      </c>
      <c r="I663" s="62"/>
      <c r="J663" s="16">
        <f t="shared" si="127"/>
        <v>0</v>
      </c>
      <c r="K663" s="62">
        <v>2</v>
      </c>
      <c r="L663" s="13">
        <f t="shared" si="128"/>
        <v>4</v>
      </c>
      <c r="M663" s="43">
        <f t="shared" si="133"/>
        <v>0</v>
      </c>
      <c r="N663" s="43">
        <f t="shared" si="133"/>
        <v>0</v>
      </c>
    </row>
    <row r="664" spans="2:14" s="9" customFormat="1" x14ac:dyDescent="0.25">
      <c r="B664" s="50" t="s">
        <v>213</v>
      </c>
      <c r="C664" s="44">
        <v>2215135</v>
      </c>
      <c r="D664" s="43" t="s">
        <v>17</v>
      </c>
      <c r="E664" s="45">
        <v>3</v>
      </c>
      <c r="F664" s="40">
        <f t="shared" si="132"/>
        <v>6</v>
      </c>
      <c r="G664" s="62">
        <v>2</v>
      </c>
      <c r="H664" s="64">
        <f t="shared" si="126"/>
        <v>12</v>
      </c>
      <c r="I664" s="62"/>
      <c r="J664" s="16">
        <f t="shared" si="127"/>
        <v>0</v>
      </c>
      <c r="K664" s="62">
        <v>2</v>
      </c>
      <c r="L664" s="13">
        <f t="shared" si="128"/>
        <v>12</v>
      </c>
      <c r="M664" s="43">
        <f t="shared" si="133"/>
        <v>0</v>
      </c>
      <c r="N664" s="43">
        <f t="shared" si="133"/>
        <v>0</v>
      </c>
    </row>
    <row r="665" spans="2:14" s="9" customFormat="1" x14ac:dyDescent="0.25">
      <c r="B665" s="50" t="s">
        <v>214</v>
      </c>
      <c r="C665" s="44">
        <v>2215221</v>
      </c>
      <c r="D665" s="43" t="s">
        <v>17</v>
      </c>
      <c r="E665" s="45">
        <v>0.7</v>
      </c>
      <c r="F665" s="40">
        <f t="shared" si="132"/>
        <v>1.4</v>
      </c>
      <c r="G665" s="62">
        <v>2</v>
      </c>
      <c r="H665" s="64">
        <f t="shared" si="126"/>
        <v>2.8</v>
      </c>
      <c r="I665" s="62"/>
      <c r="J665" s="16">
        <f t="shared" si="127"/>
        <v>0</v>
      </c>
      <c r="K665" s="62">
        <v>2</v>
      </c>
      <c r="L665" s="13">
        <f t="shared" si="128"/>
        <v>2.8</v>
      </c>
      <c r="M665" s="40">
        <f t="shared" si="133"/>
        <v>0</v>
      </c>
      <c r="N665" s="40">
        <f t="shared" si="133"/>
        <v>0</v>
      </c>
    </row>
    <row r="666" spans="2:14" s="9" customFormat="1" x14ac:dyDescent="0.25">
      <c r="B666" s="50" t="s">
        <v>215</v>
      </c>
      <c r="C666" s="44">
        <v>2215169</v>
      </c>
      <c r="D666" s="43" t="s">
        <v>17</v>
      </c>
      <c r="E666" s="45">
        <v>9.75</v>
      </c>
      <c r="F666" s="40">
        <f t="shared" si="132"/>
        <v>19.5</v>
      </c>
      <c r="G666" s="62">
        <v>2</v>
      </c>
      <c r="H666" s="64">
        <f t="shared" si="126"/>
        <v>39</v>
      </c>
      <c r="I666" s="62"/>
      <c r="J666" s="16">
        <f t="shared" si="127"/>
        <v>0</v>
      </c>
      <c r="K666" s="62">
        <v>2</v>
      </c>
      <c r="L666" s="13">
        <f t="shared" si="128"/>
        <v>39</v>
      </c>
      <c r="M666" s="40">
        <f t="shared" si="133"/>
        <v>0</v>
      </c>
      <c r="N666" s="40">
        <f t="shared" si="133"/>
        <v>0</v>
      </c>
    </row>
    <row r="667" spans="2:14" s="9" customFormat="1" x14ac:dyDescent="0.25">
      <c r="B667" s="50" t="s">
        <v>216</v>
      </c>
      <c r="C667" s="44">
        <v>2215212</v>
      </c>
      <c r="D667" s="43" t="s">
        <v>17</v>
      </c>
      <c r="E667" s="45">
        <v>4</v>
      </c>
      <c r="F667" s="40">
        <f t="shared" si="132"/>
        <v>8</v>
      </c>
      <c r="G667" s="62">
        <v>1</v>
      </c>
      <c r="H667" s="64">
        <f t="shared" si="126"/>
        <v>8</v>
      </c>
      <c r="I667" s="62"/>
      <c r="J667" s="16">
        <f t="shared" si="127"/>
        <v>0</v>
      </c>
      <c r="K667" s="62">
        <v>1</v>
      </c>
      <c r="L667" s="13">
        <f t="shared" si="128"/>
        <v>8</v>
      </c>
      <c r="M667" s="40">
        <f t="shared" si="133"/>
        <v>0</v>
      </c>
      <c r="N667" s="40">
        <f t="shared" si="133"/>
        <v>0</v>
      </c>
    </row>
    <row r="668" spans="2:14" s="9" customFormat="1" x14ac:dyDescent="0.25">
      <c r="B668" s="38" t="s">
        <v>217</v>
      </c>
      <c r="C668" s="42">
        <v>2217193</v>
      </c>
      <c r="D668" s="40" t="s">
        <v>17</v>
      </c>
      <c r="E668" s="43">
        <v>5</v>
      </c>
      <c r="F668" s="40">
        <f t="shared" si="132"/>
        <v>10</v>
      </c>
      <c r="G668" s="62">
        <v>6</v>
      </c>
      <c r="H668" s="64">
        <f t="shared" si="126"/>
        <v>60</v>
      </c>
      <c r="I668" s="62"/>
      <c r="J668" s="16">
        <f t="shared" si="127"/>
        <v>0</v>
      </c>
      <c r="K668" s="62">
        <v>6</v>
      </c>
      <c r="L668" s="13">
        <f t="shared" si="128"/>
        <v>60</v>
      </c>
      <c r="M668" s="40">
        <f t="shared" si="133"/>
        <v>0</v>
      </c>
      <c r="N668" s="40">
        <f t="shared" si="133"/>
        <v>0</v>
      </c>
    </row>
    <row r="669" spans="2:14" s="9" customFormat="1" x14ac:dyDescent="0.25">
      <c r="B669" s="38" t="s">
        <v>218</v>
      </c>
      <c r="C669" s="42">
        <v>2217192</v>
      </c>
      <c r="D669" s="40" t="s">
        <v>17</v>
      </c>
      <c r="E669" s="43">
        <v>5</v>
      </c>
      <c r="F669" s="40">
        <f t="shared" si="132"/>
        <v>10</v>
      </c>
      <c r="G669" s="62">
        <v>6</v>
      </c>
      <c r="H669" s="64">
        <f t="shared" si="126"/>
        <v>60</v>
      </c>
      <c r="I669" s="62"/>
      <c r="J669" s="16">
        <f t="shared" si="127"/>
        <v>0</v>
      </c>
      <c r="K669" s="62">
        <v>6</v>
      </c>
      <c r="L669" s="13">
        <f t="shared" si="128"/>
        <v>60</v>
      </c>
      <c r="M669" s="40">
        <f t="shared" si="133"/>
        <v>0</v>
      </c>
      <c r="N669" s="40">
        <f t="shared" si="133"/>
        <v>0</v>
      </c>
    </row>
    <row r="670" spans="2:14" s="9" customFormat="1" x14ac:dyDescent="0.25">
      <c r="B670" s="50" t="s">
        <v>219</v>
      </c>
      <c r="C670" s="44">
        <v>2217195</v>
      </c>
      <c r="D670" s="43" t="s">
        <v>17</v>
      </c>
      <c r="E670" s="45">
        <v>5</v>
      </c>
      <c r="F670" s="40">
        <f t="shared" si="132"/>
        <v>10</v>
      </c>
      <c r="G670" s="62">
        <v>1</v>
      </c>
      <c r="H670" s="64">
        <f t="shared" si="126"/>
        <v>10</v>
      </c>
      <c r="I670" s="62"/>
      <c r="J670" s="16">
        <f t="shared" si="127"/>
        <v>0</v>
      </c>
      <c r="K670" s="62">
        <v>1</v>
      </c>
      <c r="L670" s="13">
        <f t="shared" si="128"/>
        <v>10</v>
      </c>
      <c r="M670" s="40">
        <f t="shared" si="133"/>
        <v>0</v>
      </c>
      <c r="N670" s="40">
        <f t="shared" si="133"/>
        <v>0</v>
      </c>
    </row>
    <row r="671" spans="2:14" s="9" customFormat="1" x14ac:dyDescent="0.25">
      <c r="B671" s="41" t="s">
        <v>220</v>
      </c>
      <c r="C671" s="39">
        <v>2217194</v>
      </c>
      <c r="D671" s="40" t="s">
        <v>17</v>
      </c>
      <c r="E671" s="40">
        <v>5</v>
      </c>
      <c r="F671" s="40">
        <f t="shared" si="132"/>
        <v>10</v>
      </c>
      <c r="G671" s="62">
        <v>1</v>
      </c>
      <c r="H671" s="64">
        <f t="shared" si="126"/>
        <v>10</v>
      </c>
      <c r="I671" s="62"/>
      <c r="J671" s="16">
        <f t="shared" si="127"/>
        <v>0</v>
      </c>
      <c r="K671" s="62">
        <v>1</v>
      </c>
      <c r="L671" s="13">
        <f t="shared" si="128"/>
        <v>10</v>
      </c>
      <c r="M671" s="40">
        <f t="shared" si="133"/>
        <v>0</v>
      </c>
      <c r="N671" s="40">
        <f t="shared" si="133"/>
        <v>0</v>
      </c>
    </row>
    <row r="672" spans="2:14" s="9" customFormat="1" x14ac:dyDescent="0.25">
      <c r="B672" s="41" t="s">
        <v>221</v>
      </c>
      <c r="C672" s="39">
        <v>2215230</v>
      </c>
      <c r="D672" s="40" t="s">
        <v>17</v>
      </c>
      <c r="E672" s="40">
        <v>0.5</v>
      </c>
      <c r="F672" s="40">
        <f t="shared" si="132"/>
        <v>1</v>
      </c>
      <c r="G672" s="62">
        <v>1</v>
      </c>
      <c r="H672" s="64">
        <f t="shared" si="126"/>
        <v>1</v>
      </c>
      <c r="I672" s="62"/>
      <c r="J672" s="16">
        <f t="shared" si="127"/>
        <v>0</v>
      </c>
      <c r="K672" s="62">
        <v>1</v>
      </c>
      <c r="L672" s="13">
        <f t="shared" si="128"/>
        <v>1</v>
      </c>
      <c r="M672" s="40">
        <f t="shared" si="133"/>
        <v>0</v>
      </c>
      <c r="N672" s="40">
        <f t="shared" si="133"/>
        <v>0</v>
      </c>
    </row>
    <row r="673" spans="2:14" s="9" customFormat="1" x14ac:dyDescent="0.25">
      <c r="B673" s="41" t="s">
        <v>222</v>
      </c>
      <c r="C673" s="39">
        <v>2215226</v>
      </c>
      <c r="D673" s="40" t="s">
        <v>17</v>
      </c>
      <c r="E673" s="40">
        <v>1</v>
      </c>
      <c r="F673" s="40">
        <f t="shared" si="132"/>
        <v>2</v>
      </c>
      <c r="G673" s="62">
        <v>1</v>
      </c>
      <c r="H673" s="64">
        <f t="shared" si="126"/>
        <v>2</v>
      </c>
      <c r="I673" s="62"/>
      <c r="J673" s="16">
        <f t="shared" si="127"/>
        <v>0</v>
      </c>
      <c r="K673" s="62">
        <v>1</v>
      </c>
      <c r="L673" s="13">
        <f t="shared" si="128"/>
        <v>2</v>
      </c>
      <c r="M673" s="40">
        <f t="shared" si="133"/>
        <v>0</v>
      </c>
      <c r="N673" s="40">
        <f t="shared" si="133"/>
        <v>0</v>
      </c>
    </row>
    <row r="674" spans="2:14" s="9" customFormat="1" x14ac:dyDescent="0.25">
      <c r="B674" s="41" t="s">
        <v>223</v>
      </c>
      <c r="C674" s="39">
        <v>2215302</v>
      </c>
      <c r="D674" s="40" t="s">
        <v>17</v>
      </c>
      <c r="E674" s="40">
        <v>1</v>
      </c>
      <c r="F674" s="40">
        <f t="shared" si="132"/>
        <v>2</v>
      </c>
      <c r="G674" s="62">
        <v>1</v>
      </c>
      <c r="H674" s="64">
        <f t="shared" si="126"/>
        <v>2</v>
      </c>
      <c r="I674" s="62"/>
      <c r="J674" s="16">
        <f t="shared" si="127"/>
        <v>0</v>
      </c>
      <c r="K674" s="62">
        <v>1</v>
      </c>
      <c r="L674" s="13">
        <f t="shared" si="128"/>
        <v>2</v>
      </c>
      <c r="M674" s="40">
        <f t="shared" si="133"/>
        <v>0</v>
      </c>
      <c r="N674" s="40">
        <f t="shared" si="133"/>
        <v>0</v>
      </c>
    </row>
    <row r="675" spans="2:14" s="9" customFormat="1" x14ac:dyDescent="0.25">
      <c r="B675" s="41" t="s">
        <v>224</v>
      </c>
      <c r="C675" s="39">
        <v>2214008</v>
      </c>
      <c r="D675" s="40" t="s">
        <v>17</v>
      </c>
      <c r="E675" s="40">
        <v>19.170000000000002</v>
      </c>
      <c r="F675" s="40">
        <f t="shared" si="132"/>
        <v>38.340000000000003</v>
      </c>
      <c r="G675" s="62">
        <v>1</v>
      </c>
      <c r="H675" s="64">
        <f t="shared" si="126"/>
        <v>38.340000000000003</v>
      </c>
      <c r="I675" s="62"/>
      <c r="J675" s="16">
        <f t="shared" si="127"/>
        <v>0</v>
      </c>
      <c r="K675" s="62">
        <v>1</v>
      </c>
      <c r="L675" s="13">
        <f t="shared" si="128"/>
        <v>38.340000000000003</v>
      </c>
      <c r="M675" s="40">
        <f t="shared" si="133"/>
        <v>0</v>
      </c>
      <c r="N675" s="40">
        <f t="shared" si="133"/>
        <v>0</v>
      </c>
    </row>
    <row r="676" spans="2:14" s="9" customFormat="1" x14ac:dyDescent="0.25">
      <c r="B676" s="41" t="s">
        <v>225</v>
      </c>
      <c r="C676" s="39">
        <v>2215198</v>
      </c>
      <c r="D676" s="40" t="s">
        <v>17</v>
      </c>
      <c r="E676" s="40">
        <v>5.93</v>
      </c>
      <c r="F676" s="40">
        <f t="shared" si="132"/>
        <v>11.86</v>
      </c>
      <c r="G676" s="62">
        <v>1</v>
      </c>
      <c r="H676" s="64">
        <f t="shared" si="126"/>
        <v>11.86</v>
      </c>
      <c r="I676" s="62"/>
      <c r="J676" s="16">
        <f t="shared" si="127"/>
        <v>0</v>
      </c>
      <c r="K676" s="62">
        <v>1</v>
      </c>
      <c r="L676" s="13">
        <f t="shared" si="128"/>
        <v>11.86</v>
      </c>
      <c r="M676" s="40">
        <f t="shared" si="133"/>
        <v>0</v>
      </c>
      <c r="N676" s="40">
        <f t="shared" si="133"/>
        <v>0</v>
      </c>
    </row>
    <row r="677" spans="2:14" s="9" customFormat="1" x14ac:dyDescent="0.25">
      <c r="B677" s="41" t="s">
        <v>225</v>
      </c>
      <c r="C677" s="39">
        <v>2215171</v>
      </c>
      <c r="D677" s="40" t="s">
        <v>17</v>
      </c>
      <c r="E677" s="40">
        <v>12.56</v>
      </c>
      <c r="F677" s="40">
        <f t="shared" si="132"/>
        <v>25.12</v>
      </c>
      <c r="G677" s="62">
        <v>1</v>
      </c>
      <c r="H677" s="64">
        <f t="shared" si="126"/>
        <v>25.12</v>
      </c>
      <c r="I677" s="62"/>
      <c r="J677" s="16">
        <f t="shared" si="127"/>
        <v>0</v>
      </c>
      <c r="K677" s="62">
        <v>1</v>
      </c>
      <c r="L677" s="13">
        <f t="shared" si="128"/>
        <v>25.12</v>
      </c>
      <c r="M677" s="40">
        <f t="shared" si="133"/>
        <v>0</v>
      </c>
      <c r="N677" s="40">
        <f t="shared" si="133"/>
        <v>0</v>
      </c>
    </row>
    <row r="678" spans="2:14" s="9" customFormat="1" x14ac:dyDescent="0.25">
      <c r="B678" s="20" t="s">
        <v>329</v>
      </c>
      <c r="C678" s="21">
        <v>2215144</v>
      </c>
      <c r="D678" s="16" t="s">
        <v>17</v>
      </c>
      <c r="E678" s="16">
        <v>0.45</v>
      </c>
      <c r="F678" s="16">
        <f t="shared" si="132"/>
        <v>0.9</v>
      </c>
      <c r="G678" s="64">
        <v>2</v>
      </c>
      <c r="H678" s="64">
        <f>G678*F678</f>
        <v>1.8</v>
      </c>
      <c r="I678" s="64"/>
      <c r="J678" s="16">
        <f t="shared" si="127"/>
        <v>0</v>
      </c>
      <c r="K678" s="64">
        <v>2</v>
      </c>
      <c r="L678" s="13">
        <f t="shared" si="128"/>
        <v>1.8</v>
      </c>
      <c r="M678" s="16">
        <f t="shared" si="133"/>
        <v>0</v>
      </c>
      <c r="N678" s="16">
        <f t="shared" si="133"/>
        <v>0</v>
      </c>
    </row>
    <row r="679" spans="2:14" s="9" customFormat="1" x14ac:dyDescent="0.25">
      <c r="B679" s="20" t="s">
        <v>330</v>
      </c>
      <c r="C679" s="21">
        <v>2217211</v>
      </c>
      <c r="D679" s="16" t="s">
        <v>17</v>
      </c>
      <c r="E679" s="16">
        <v>5.52</v>
      </c>
      <c r="F679" s="16">
        <f t="shared" si="132"/>
        <v>11.04</v>
      </c>
      <c r="G679" s="64">
        <v>5</v>
      </c>
      <c r="H679" s="64">
        <f t="shared" ref="H679:H687" si="134">G679*F679</f>
        <v>55.199999999999996</v>
      </c>
      <c r="I679" s="64"/>
      <c r="J679" s="16">
        <f t="shared" si="127"/>
        <v>0</v>
      </c>
      <c r="K679" s="64">
        <v>5</v>
      </c>
      <c r="L679" s="13">
        <f t="shared" si="128"/>
        <v>55.199999999999996</v>
      </c>
      <c r="M679" s="16">
        <f t="shared" si="133"/>
        <v>0</v>
      </c>
      <c r="N679" s="16">
        <f t="shared" si="133"/>
        <v>0</v>
      </c>
    </row>
    <row r="680" spans="2:14" s="9" customFormat="1" x14ac:dyDescent="0.25">
      <c r="B680" s="20" t="s">
        <v>332</v>
      </c>
      <c r="C680" s="21">
        <v>2217213</v>
      </c>
      <c r="D680" s="16" t="s">
        <v>17</v>
      </c>
      <c r="E680" s="16"/>
      <c r="F680" s="16">
        <v>40.799999999999997</v>
      </c>
      <c r="G680" s="64">
        <v>2</v>
      </c>
      <c r="H680" s="64">
        <f t="shared" si="134"/>
        <v>81.599999999999994</v>
      </c>
      <c r="I680" s="64"/>
      <c r="J680" s="16">
        <f t="shared" si="127"/>
        <v>0</v>
      </c>
      <c r="K680" s="64">
        <v>2</v>
      </c>
      <c r="L680" s="13">
        <f t="shared" si="128"/>
        <v>81.599999999999994</v>
      </c>
      <c r="M680" s="16">
        <f>G680+I680-K680</f>
        <v>0</v>
      </c>
      <c r="N680" s="16">
        <f t="shared" ref="N680:N687" si="135">H680+J680-L680</f>
        <v>0</v>
      </c>
    </row>
    <row r="681" spans="2:14" s="9" customFormat="1" x14ac:dyDescent="0.25">
      <c r="B681" s="70" t="s">
        <v>333</v>
      </c>
      <c r="C681" s="71">
        <v>2217072</v>
      </c>
      <c r="D681" s="16" t="s">
        <v>17</v>
      </c>
      <c r="E681" s="16">
        <v>0.24</v>
      </c>
      <c r="F681" s="64">
        <v>0.48</v>
      </c>
      <c r="G681" s="62">
        <v>11</v>
      </c>
      <c r="H681" s="64">
        <f t="shared" si="134"/>
        <v>5.2799999999999994</v>
      </c>
      <c r="I681" s="62"/>
      <c r="J681" s="16">
        <f t="shared" si="127"/>
        <v>0</v>
      </c>
      <c r="K681" s="62">
        <v>11</v>
      </c>
      <c r="L681" s="13">
        <f t="shared" si="128"/>
        <v>5.2799999999999994</v>
      </c>
      <c r="M681" s="16">
        <f t="shared" ref="M681:M687" si="136">G681+I681-K681</f>
        <v>0</v>
      </c>
      <c r="N681" s="16">
        <f t="shared" si="135"/>
        <v>0</v>
      </c>
    </row>
    <row r="682" spans="2:14" s="9" customFormat="1" x14ac:dyDescent="0.25">
      <c r="B682" s="70" t="s">
        <v>334</v>
      </c>
      <c r="C682" s="71">
        <v>2217070</v>
      </c>
      <c r="D682" s="16" t="s">
        <v>17</v>
      </c>
      <c r="E682" s="16">
        <v>0.19</v>
      </c>
      <c r="F682" s="64">
        <v>0.38</v>
      </c>
      <c r="G682" s="62">
        <v>10</v>
      </c>
      <c r="H682" s="64">
        <f t="shared" si="134"/>
        <v>3.8</v>
      </c>
      <c r="I682" s="62"/>
      <c r="J682" s="16">
        <f t="shared" si="127"/>
        <v>0</v>
      </c>
      <c r="K682" s="62">
        <v>10</v>
      </c>
      <c r="L682" s="13">
        <f t="shared" si="128"/>
        <v>3.8</v>
      </c>
      <c r="M682" s="16">
        <f t="shared" si="136"/>
        <v>0</v>
      </c>
      <c r="N682" s="16">
        <f t="shared" si="135"/>
        <v>0</v>
      </c>
    </row>
    <row r="683" spans="2:14" s="9" customFormat="1" x14ac:dyDescent="0.25">
      <c r="B683" s="80" t="s">
        <v>335</v>
      </c>
      <c r="C683" s="71">
        <v>2217018</v>
      </c>
      <c r="D683" s="16" t="s">
        <v>17</v>
      </c>
      <c r="E683" s="16">
        <v>0.3</v>
      </c>
      <c r="F683" s="64">
        <v>0.6</v>
      </c>
      <c r="G683" s="62">
        <v>7</v>
      </c>
      <c r="H683" s="64">
        <f t="shared" si="134"/>
        <v>4.2</v>
      </c>
      <c r="I683" s="62"/>
      <c r="J683" s="16">
        <f t="shared" si="127"/>
        <v>0</v>
      </c>
      <c r="K683" s="62">
        <v>7</v>
      </c>
      <c r="L683" s="13">
        <f t="shared" si="128"/>
        <v>4.2</v>
      </c>
      <c r="M683" s="16">
        <f t="shared" si="136"/>
        <v>0</v>
      </c>
      <c r="N683" s="16">
        <f t="shared" si="135"/>
        <v>0</v>
      </c>
    </row>
    <row r="684" spans="2:14" s="9" customFormat="1" x14ac:dyDescent="0.25">
      <c r="B684" s="80" t="s">
        <v>336</v>
      </c>
      <c r="C684" s="71">
        <v>2217017</v>
      </c>
      <c r="D684" s="16" t="s">
        <v>17</v>
      </c>
      <c r="E684" s="16">
        <v>0.3</v>
      </c>
      <c r="F684" s="64">
        <v>0.6</v>
      </c>
      <c r="G684" s="62">
        <v>30</v>
      </c>
      <c r="H684" s="64">
        <f t="shared" si="134"/>
        <v>18</v>
      </c>
      <c r="I684" s="62"/>
      <c r="J684" s="16">
        <f t="shared" si="127"/>
        <v>0</v>
      </c>
      <c r="K684" s="62">
        <v>30</v>
      </c>
      <c r="L684" s="13">
        <f t="shared" si="128"/>
        <v>18</v>
      </c>
      <c r="M684" s="16">
        <f t="shared" si="136"/>
        <v>0</v>
      </c>
      <c r="N684" s="16">
        <f t="shared" si="135"/>
        <v>0</v>
      </c>
    </row>
    <row r="685" spans="2:14" s="9" customFormat="1" x14ac:dyDescent="0.25">
      <c r="B685" s="14" t="s">
        <v>337</v>
      </c>
      <c r="C685" s="15">
        <v>2217258</v>
      </c>
      <c r="D685" s="16" t="s">
        <v>17</v>
      </c>
      <c r="E685" s="16"/>
      <c r="F685" s="64">
        <v>417</v>
      </c>
      <c r="G685" s="64">
        <v>1</v>
      </c>
      <c r="H685" s="64">
        <f t="shared" si="134"/>
        <v>417</v>
      </c>
      <c r="I685" s="64"/>
      <c r="J685" s="16">
        <f t="shared" si="127"/>
        <v>0</v>
      </c>
      <c r="K685" s="64">
        <v>1</v>
      </c>
      <c r="L685" s="13">
        <f t="shared" si="128"/>
        <v>417</v>
      </c>
      <c r="M685" s="16">
        <f t="shared" si="136"/>
        <v>0</v>
      </c>
      <c r="N685" s="16">
        <f t="shared" si="135"/>
        <v>0</v>
      </c>
    </row>
    <row r="686" spans="2:14" s="9" customFormat="1" x14ac:dyDescent="0.25">
      <c r="B686" s="14" t="s">
        <v>338</v>
      </c>
      <c r="C686" s="15">
        <v>2217204</v>
      </c>
      <c r="D686" s="16" t="s">
        <v>17</v>
      </c>
      <c r="E686" s="16">
        <v>16</v>
      </c>
      <c r="F686" s="64">
        <v>32</v>
      </c>
      <c r="G686" s="64">
        <v>1</v>
      </c>
      <c r="H686" s="64">
        <f t="shared" si="134"/>
        <v>32</v>
      </c>
      <c r="I686" s="64"/>
      <c r="J686" s="16">
        <f t="shared" si="127"/>
        <v>0</v>
      </c>
      <c r="K686" s="64">
        <v>1</v>
      </c>
      <c r="L686" s="13">
        <f t="shared" si="128"/>
        <v>32</v>
      </c>
      <c r="M686" s="16">
        <f t="shared" si="136"/>
        <v>0</v>
      </c>
      <c r="N686" s="16">
        <f t="shared" si="135"/>
        <v>0</v>
      </c>
    </row>
    <row r="687" spans="2:14" s="9" customFormat="1" x14ac:dyDescent="0.25">
      <c r="B687" s="81" t="s">
        <v>339</v>
      </c>
      <c r="C687" s="82">
        <v>2217212</v>
      </c>
      <c r="D687" s="83" t="s">
        <v>17</v>
      </c>
      <c r="E687" s="84"/>
      <c r="F687" s="83">
        <v>630</v>
      </c>
      <c r="G687" s="85">
        <v>2</v>
      </c>
      <c r="H687" s="86">
        <f t="shared" si="134"/>
        <v>1260</v>
      </c>
      <c r="I687" s="85"/>
      <c r="J687" s="16">
        <f t="shared" si="127"/>
        <v>0</v>
      </c>
      <c r="K687" s="85">
        <v>2</v>
      </c>
      <c r="L687" s="13">
        <f t="shared" si="128"/>
        <v>1260</v>
      </c>
      <c r="M687" s="85">
        <f t="shared" si="136"/>
        <v>0</v>
      </c>
      <c r="N687" s="85">
        <f t="shared" si="135"/>
        <v>0</v>
      </c>
    </row>
    <row r="688" spans="2:14" s="9" customFormat="1" x14ac:dyDescent="0.25">
      <c r="B688" s="20" t="s">
        <v>261</v>
      </c>
      <c r="C688" s="21">
        <v>2215373</v>
      </c>
      <c r="D688" s="16" t="s">
        <v>17</v>
      </c>
      <c r="E688" s="16">
        <v>22.05</v>
      </c>
      <c r="F688" s="18">
        <v>44.1</v>
      </c>
      <c r="G688" s="13">
        <v>2</v>
      </c>
      <c r="H688" s="13">
        <f>G688*F688</f>
        <v>88.2</v>
      </c>
      <c r="I688" s="13"/>
      <c r="J688" s="16">
        <f t="shared" si="127"/>
        <v>0</v>
      </c>
      <c r="K688" s="13">
        <v>2</v>
      </c>
      <c r="L688" s="13">
        <f t="shared" si="128"/>
        <v>88.2</v>
      </c>
      <c r="M688" s="13">
        <f>G688+I688-K688</f>
        <v>0</v>
      </c>
      <c r="N688" s="13">
        <f>H688+J688-L688</f>
        <v>0</v>
      </c>
    </row>
    <row r="689" spans="2:14" s="9" customFormat="1" x14ac:dyDescent="0.25">
      <c r="B689" s="20" t="s">
        <v>261</v>
      </c>
      <c r="C689" s="21">
        <v>2215372</v>
      </c>
      <c r="D689" s="16" t="s">
        <v>17</v>
      </c>
      <c r="E689" s="16">
        <v>25.52</v>
      </c>
      <c r="F689" s="18">
        <v>51.04</v>
      </c>
      <c r="G689" s="13">
        <v>1</v>
      </c>
      <c r="H689" s="13">
        <f>G689*F689</f>
        <v>51.04</v>
      </c>
      <c r="I689" s="13"/>
      <c r="J689" s="16">
        <f t="shared" si="127"/>
        <v>0</v>
      </c>
      <c r="K689" s="13">
        <v>1</v>
      </c>
      <c r="L689" s="13">
        <f t="shared" si="128"/>
        <v>51.04</v>
      </c>
      <c r="M689" s="13">
        <f>G689+I689-K689</f>
        <v>0</v>
      </c>
      <c r="N689" s="13">
        <f>H689+J689-L689</f>
        <v>0</v>
      </c>
    </row>
    <row r="690" spans="2:14" s="9" customFormat="1" x14ac:dyDescent="0.25">
      <c r="B690" s="54" t="s">
        <v>22</v>
      </c>
      <c r="C690" s="33"/>
      <c r="D690" s="4"/>
      <c r="E690" s="143"/>
      <c r="F690" s="143"/>
      <c r="G690" s="143">
        <f>SUM(G448:G689)</f>
        <v>4030</v>
      </c>
      <c r="H690" s="143">
        <f t="shared" ref="H690:N690" si="137">SUM(H448:H689)</f>
        <v>28766.285999999978</v>
      </c>
      <c r="I690" s="143">
        <f t="shared" si="137"/>
        <v>0</v>
      </c>
      <c r="J690" s="143">
        <f t="shared" si="137"/>
        <v>0</v>
      </c>
      <c r="K690" s="143">
        <f t="shared" si="137"/>
        <v>4030</v>
      </c>
      <c r="L690" s="143">
        <f t="shared" si="137"/>
        <v>28766.285999999978</v>
      </c>
      <c r="M690" s="143">
        <f t="shared" si="137"/>
        <v>0</v>
      </c>
      <c r="N690" s="143">
        <f t="shared" si="137"/>
        <v>0</v>
      </c>
    </row>
    <row r="691" spans="2:14" s="9" customFormat="1" ht="15.75" hidden="1" x14ac:dyDescent="0.25">
      <c r="B691" s="57" t="s">
        <v>393</v>
      </c>
      <c r="C691" s="114"/>
      <c r="D691" s="115"/>
      <c r="E691" s="115"/>
      <c r="F691" s="115"/>
      <c r="G691" s="115"/>
      <c r="H691" s="115"/>
      <c r="I691" s="115"/>
      <c r="J691" s="115"/>
      <c r="K691" s="115"/>
      <c r="L691" s="115"/>
      <c r="M691" s="115"/>
      <c r="N691" s="116"/>
    </row>
    <row r="692" spans="2:14" s="9" customFormat="1" hidden="1" x14ac:dyDescent="0.25">
      <c r="B692" s="41" t="s">
        <v>347</v>
      </c>
      <c r="C692" s="39">
        <v>2217014</v>
      </c>
      <c r="D692" s="40" t="s">
        <v>17</v>
      </c>
      <c r="E692" s="117"/>
      <c r="F692" s="118">
        <v>16</v>
      </c>
      <c r="G692" s="118"/>
      <c r="H692" s="13">
        <f>G692*F692</f>
        <v>0</v>
      </c>
      <c r="I692" s="13"/>
      <c r="J692" s="13">
        <f>I692*F692</f>
        <v>0</v>
      </c>
      <c r="K692" s="13"/>
      <c r="L692" s="13">
        <f>K692*F692</f>
        <v>0</v>
      </c>
      <c r="M692" s="13">
        <f>G692+I692-K692</f>
        <v>0</v>
      </c>
      <c r="N692" s="118">
        <f>H692+J692-L692</f>
        <v>0</v>
      </c>
    </row>
    <row r="693" spans="2:14" s="9" customFormat="1" hidden="1" x14ac:dyDescent="0.25">
      <c r="B693" s="25" t="s">
        <v>22</v>
      </c>
      <c r="C693" s="119"/>
      <c r="D693" s="120"/>
      <c r="E693" s="117"/>
      <c r="F693" s="117"/>
      <c r="G693" s="117">
        <f>G692</f>
        <v>0</v>
      </c>
      <c r="H693" s="143">
        <f>H692</f>
        <v>0</v>
      </c>
      <c r="I693" s="143">
        <f>I692</f>
        <v>0</v>
      </c>
      <c r="J693" s="143">
        <f>J692</f>
        <v>0</v>
      </c>
      <c r="K693" s="143">
        <f>K692</f>
        <v>0</v>
      </c>
      <c r="L693" s="143">
        <f t="shared" ref="L693" si="138">L692</f>
        <v>0</v>
      </c>
      <c r="M693" s="143">
        <f>M692</f>
        <v>0</v>
      </c>
      <c r="N693" s="117">
        <f>N692</f>
        <v>0</v>
      </c>
    </row>
    <row r="694" spans="2:14" ht="15.75" x14ac:dyDescent="0.25">
      <c r="B694" s="57" t="s">
        <v>394</v>
      </c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9"/>
    </row>
    <row r="695" spans="2:14" x14ac:dyDescent="0.25">
      <c r="B695" s="41" t="s">
        <v>395</v>
      </c>
      <c r="C695" s="39">
        <v>2215061</v>
      </c>
      <c r="D695" s="40" t="s">
        <v>17</v>
      </c>
      <c r="E695" s="40">
        <v>6.25</v>
      </c>
      <c r="F695" s="40">
        <f>E695*2</f>
        <v>12.5</v>
      </c>
      <c r="G695" s="62">
        <v>2</v>
      </c>
      <c r="H695" s="62">
        <f>G695*F695</f>
        <v>25</v>
      </c>
      <c r="I695" s="43"/>
      <c r="J695" s="40"/>
      <c r="K695" s="40"/>
      <c r="L695" s="40"/>
      <c r="M695" s="40">
        <f t="shared" ref="M695:N733" si="139">G695+I695-K695</f>
        <v>2</v>
      </c>
      <c r="N695" s="40">
        <f t="shared" si="139"/>
        <v>25</v>
      </c>
    </row>
    <row r="696" spans="2:14" x14ac:dyDescent="0.25">
      <c r="B696" s="41" t="s">
        <v>396</v>
      </c>
      <c r="C696" s="39">
        <v>2215076</v>
      </c>
      <c r="D696" s="40" t="s">
        <v>17</v>
      </c>
      <c r="E696" s="40">
        <v>1.75</v>
      </c>
      <c r="F696" s="40">
        <f t="shared" ref="F696:F759" si="140">E696*2</f>
        <v>3.5</v>
      </c>
      <c r="G696" s="62">
        <v>3</v>
      </c>
      <c r="H696" s="62">
        <f t="shared" ref="H696:H759" si="141">G696*F696</f>
        <v>10.5</v>
      </c>
      <c r="I696" s="43"/>
      <c r="J696" s="40"/>
      <c r="K696" s="40"/>
      <c r="L696" s="40"/>
      <c r="M696" s="40">
        <f t="shared" si="139"/>
        <v>3</v>
      </c>
      <c r="N696" s="40">
        <f t="shared" si="139"/>
        <v>10.5</v>
      </c>
    </row>
    <row r="697" spans="2:14" x14ac:dyDescent="0.25">
      <c r="B697" s="41" t="s">
        <v>229</v>
      </c>
      <c r="C697" s="39">
        <v>2215042</v>
      </c>
      <c r="D697" s="40" t="s">
        <v>17</v>
      </c>
      <c r="E697" s="40">
        <v>7.5</v>
      </c>
      <c r="F697" s="40">
        <f t="shared" si="140"/>
        <v>15</v>
      </c>
      <c r="G697" s="62">
        <v>1</v>
      </c>
      <c r="H697" s="62">
        <f t="shared" si="141"/>
        <v>15</v>
      </c>
      <c r="I697" s="43"/>
      <c r="J697" s="40"/>
      <c r="K697" s="40"/>
      <c r="L697" s="40"/>
      <c r="M697" s="40">
        <f t="shared" si="139"/>
        <v>1</v>
      </c>
      <c r="N697" s="40">
        <f t="shared" si="139"/>
        <v>15</v>
      </c>
    </row>
    <row r="698" spans="2:14" x14ac:dyDescent="0.25">
      <c r="B698" s="41" t="s">
        <v>397</v>
      </c>
      <c r="C698" s="39">
        <v>2215116</v>
      </c>
      <c r="D698" s="40" t="s">
        <v>17</v>
      </c>
      <c r="E698" s="40">
        <v>2.5</v>
      </c>
      <c r="F698" s="40">
        <f t="shared" si="140"/>
        <v>5</v>
      </c>
      <c r="G698" s="62">
        <v>18</v>
      </c>
      <c r="H698" s="62">
        <f t="shared" si="141"/>
        <v>90</v>
      </c>
      <c r="I698" s="43"/>
      <c r="J698" s="40"/>
      <c r="K698" s="40"/>
      <c r="L698" s="40"/>
      <c r="M698" s="40">
        <f t="shared" si="139"/>
        <v>18</v>
      </c>
      <c r="N698" s="40">
        <f t="shared" si="139"/>
        <v>90</v>
      </c>
    </row>
    <row r="699" spans="2:14" s="65" customFormat="1" x14ac:dyDescent="0.25">
      <c r="B699" s="50" t="s">
        <v>398</v>
      </c>
      <c r="C699" s="44">
        <v>2215102</v>
      </c>
      <c r="D699" s="43" t="s">
        <v>17</v>
      </c>
      <c r="E699" s="45">
        <v>5</v>
      </c>
      <c r="F699" s="40">
        <f t="shared" si="140"/>
        <v>10</v>
      </c>
      <c r="G699" s="62">
        <v>3</v>
      </c>
      <c r="H699" s="62">
        <f t="shared" si="141"/>
        <v>30</v>
      </c>
      <c r="I699" s="45"/>
      <c r="J699" s="43"/>
      <c r="K699" s="43"/>
      <c r="L699" s="43"/>
      <c r="M699" s="43">
        <f t="shared" si="139"/>
        <v>3</v>
      </c>
      <c r="N699" s="43">
        <f t="shared" si="139"/>
        <v>30</v>
      </c>
    </row>
    <row r="700" spans="2:14" s="65" customFormat="1" x14ac:dyDescent="0.25">
      <c r="B700" s="50" t="s">
        <v>399</v>
      </c>
      <c r="C700" s="44">
        <v>2215124</v>
      </c>
      <c r="D700" s="43" t="s">
        <v>17</v>
      </c>
      <c r="E700" s="45">
        <v>3.65</v>
      </c>
      <c r="F700" s="40">
        <f t="shared" si="140"/>
        <v>7.3</v>
      </c>
      <c r="G700" s="62">
        <v>1</v>
      </c>
      <c r="H700" s="62">
        <f t="shared" si="141"/>
        <v>7.3</v>
      </c>
      <c r="I700" s="45"/>
      <c r="J700" s="43"/>
      <c r="K700" s="43"/>
      <c r="L700" s="43"/>
      <c r="M700" s="43">
        <f t="shared" si="139"/>
        <v>1</v>
      </c>
      <c r="N700" s="43">
        <f t="shared" si="139"/>
        <v>7.3</v>
      </c>
    </row>
    <row r="701" spans="2:14" s="65" customFormat="1" x14ac:dyDescent="0.25">
      <c r="B701" s="50" t="s">
        <v>400</v>
      </c>
      <c r="C701" s="44">
        <v>2215034</v>
      </c>
      <c r="D701" s="43" t="s">
        <v>17</v>
      </c>
      <c r="E701" s="45">
        <v>5.2</v>
      </c>
      <c r="F701" s="40">
        <f t="shared" si="140"/>
        <v>10.4</v>
      </c>
      <c r="G701" s="62">
        <v>1</v>
      </c>
      <c r="H701" s="62">
        <f t="shared" si="141"/>
        <v>10.4</v>
      </c>
      <c r="I701" s="45"/>
      <c r="J701" s="43"/>
      <c r="K701" s="43"/>
      <c r="L701" s="40"/>
      <c r="M701" s="40">
        <f t="shared" si="139"/>
        <v>1</v>
      </c>
      <c r="N701" s="40">
        <f t="shared" si="139"/>
        <v>10.4</v>
      </c>
    </row>
    <row r="702" spans="2:14" s="65" customFormat="1" x14ac:dyDescent="0.25">
      <c r="B702" s="50" t="s">
        <v>401</v>
      </c>
      <c r="C702" s="44">
        <v>2215088</v>
      </c>
      <c r="D702" s="43" t="s">
        <v>17</v>
      </c>
      <c r="E702" s="45">
        <v>7.5</v>
      </c>
      <c r="F702" s="40">
        <f t="shared" si="140"/>
        <v>15</v>
      </c>
      <c r="G702" s="62">
        <v>2</v>
      </c>
      <c r="H702" s="62">
        <f t="shared" si="141"/>
        <v>30</v>
      </c>
      <c r="I702" s="45"/>
      <c r="J702" s="43"/>
      <c r="K702" s="43"/>
      <c r="L702" s="40"/>
      <c r="M702" s="40">
        <f t="shared" si="139"/>
        <v>2</v>
      </c>
      <c r="N702" s="40">
        <f t="shared" si="139"/>
        <v>30</v>
      </c>
    </row>
    <row r="703" spans="2:14" s="65" customFormat="1" x14ac:dyDescent="0.25">
      <c r="B703" s="50" t="s">
        <v>402</v>
      </c>
      <c r="C703" s="44">
        <v>2215115</v>
      </c>
      <c r="D703" s="43" t="s">
        <v>17</v>
      </c>
      <c r="E703" s="45">
        <v>13</v>
      </c>
      <c r="F703" s="40">
        <f t="shared" si="140"/>
        <v>26</v>
      </c>
      <c r="G703" s="62">
        <v>3</v>
      </c>
      <c r="H703" s="62">
        <f t="shared" si="141"/>
        <v>78</v>
      </c>
      <c r="I703" s="45"/>
      <c r="J703" s="43"/>
      <c r="K703" s="43"/>
      <c r="L703" s="40"/>
      <c r="M703" s="40">
        <f t="shared" si="139"/>
        <v>3</v>
      </c>
      <c r="N703" s="40">
        <f t="shared" si="139"/>
        <v>78</v>
      </c>
    </row>
    <row r="704" spans="2:14" s="75" customFormat="1" x14ac:dyDescent="0.25">
      <c r="B704" s="20" t="s">
        <v>403</v>
      </c>
      <c r="C704" s="21">
        <v>2215074</v>
      </c>
      <c r="D704" s="16" t="s">
        <v>17</v>
      </c>
      <c r="E704" s="16">
        <v>3.5</v>
      </c>
      <c r="F704" s="16">
        <f t="shared" si="140"/>
        <v>7</v>
      </c>
      <c r="G704" s="64">
        <v>3</v>
      </c>
      <c r="H704" s="64">
        <f t="shared" si="141"/>
        <v>21</v>
      </c>
      <c r="I704" s="16"/>
      <c r="J704" s="16"/>
      <c r="K704" s="16"/>
      <c r="L704" s="16"/>
      <c r="M704" s="16">
        <f t="shared" si="139"/>
        <v>3</v>
      </c>
      <c r="N704" s="16">
        <f t="shared" si="139"/>
        <v>21</v>
      </c>
    </row>
    <row r="705" spans="2:14" x14ac:dyDescent="0.25">
      <c r="B705" s="38" t="s">
        <v>404</v>
      </c>
      <c r="C705" s="42">
        <v>2215092</v>
      </c>
      <c r="D705" s="40" t="s">
        <v>17</v>
      </c>
      <c r="E705" s="43">
        <v>3</v>
      </c>
      <c r="F705" s="40">
        <f t="shared" si="140"/>
        <v>6</v>
      </c>
      <c r="G705" s="62">
        <v>12</v>
      </c>
      <c r="H705" s="62">
        <f t="shared" si="141"/>
        <v>72</v>
      </c>
      <c r="I705" s="43"/>
      <c r="J705" s="40"/>
      <c r="K705" s="40"/>
      <c r="L705" s="40"/>
      <c r="M705" s="40">
        <f t="shared" si="139"/>
        <v>12</v>
      </c>
      <c r="N705" s="40">
        <f t="shared" si="139"/>
        <v>72</v>
      </c>
    </row>
    <row r="706" spans="2:14" s="65" customFormat="1" x14ac:dyDescent="0.25">
      <c r="B706" s="50" t="s">
        <v>405</v>
      </c>
      <c r="C706" s="44">
        <v>2215103</v>
      </c>
      <c r="D706" s="43" t="s">
        <v>17</v>
      </c>
      <c r="E706" s="45">
        <v>7</v>
      </c>
      <c r="F706" s="40">
        <f t="shared" si="140"/>
        <v>14</v>
      </c>
      <c r="G706" s="62">
        <v>1</v>
      </c>
      <c r="H706" s="62">
        <f t="shared" si="141"/>
        <v>14</v>
      </c>
      <c r="I706" s="45"/>
      <c r="J706" s="43"/>
      <c r="K706" s="43"/>
      <c r="L706" s="40"/>
      <c r="M706" s="40">
        <f t="shared" si="139"/>
        <v>1</v>
      </c>
      <c r="N706" s="40">
        <f t="shared" si="139"/>
        <v>14</v>
      </c>
    </row>
    <row r="707" spans="2:14" x14ac:dyDescent="0.25">
      <c r="B707" s="41" t="s">
        <v>406</v>
      </c>
      <c r="C707" s="39">
        <v>2215035</v>
      </c>
      <c r="D707" s="40" t="s">
        <v>17</v>
      </c>
      <c r="E707" s="40">
        <v>0.6</v>
      </c>
      <c r="F707" s="40">
        <f t="shared" si="140"/>
        <v>1.2</v>
      </c>
      <c r="G707" s="62">
        <v>1</v>
      </c>
      <c r="H707" s="62">
        <f t="shared" si="141"/>
        <v>1.2</v>
      </c>
      <c r="I707" s="43"/>
      <c r="J707" s="40"/>
      <c r="K707" s="40"/>
      <c r="L707" s="40"/>
      <c r="M707" s="40">
        <f t="shared" si="139"/>
        <v>1</v>
      </c>
      <c r="N707" s="40">
        <f t="shared" si="139"/>
        <v>1.2</v>
      </c>
    </row>
    <row r="708" spans="2:14" x14ac:dyDescent="0.25">
      <c r="B708" s="41" t="s">
        <v>407</v>
      </c>
      <c r="C708" s="39">
        <v>2215331</v>
      </c>
      <c r="D708" s="40" t="s">
        <v>17</v>
      </c>
      <c r="E708" s="40">
        <v>83</v>
      </c>
      <c r="F708" s="40">
        <f t="shared" si="140"/>
        <v>166</v>
      </c>
      <c r="G708" s="62">
        <v>1</v>
      </c>
      <c r="H708" s="62">
        <f t="shared" si="141"/>
        <v>166</v>
      </c>
      <c r="I708" s="43"/>
      <c r="J708" s="40"/>
      <c r="K708" s="40"/>
      <c r="L708" s="40"/>
      <c r="M708" s="40">
        <f t="shared" si="139"/>
        <v>1</v>
      </c>
      <c r="N708" s="40">
        <f t="shared" si="139"/>
        <v>166</v>
      </c>
    </row>
    <row r="709" spans="2:14" x14ac:dyDescent="0.25">
      <c r="B709" s="41" t="s">
        <v>408</v>
      </c>
      <c r="C709" s="39">
        <v>2215112</v>
      </c>
      <c r="D709" s="40" t="s">
        <v>17</v>
      </c>
      <c r="E709" s="40">
        <v>3</v>
      </c>
      <c r="F709" s="40">
        <f t="shared" si="140"/>
        <v>6</v>
      </c>
      <c r="G709" s="62">
        <v>1</v>
      </c>
      <c r="H709" s="62">
        <f t="shared" si="141"/>
        <v>6</v>
      </c>
      <c r="I709" s="43"/>
      <c r="J709" s="40"/>
      <c r="K709" s="40"/>
      <c r="L709" s="40"/>
      <c r="M709" s="40">
        <f t="shared" si="139"/>
        <v>1</v>
      </c>
      <c r="N709" s="40">
        <f t="shared" si="139"/>
        <v>6</v>
      </c>
    </row>
    <row r="710" spans="2:14" x14ac:dyDescent="0.25">
      <c r="B710" s="41" t="s">
        <v>409</v>
      </c>
      <c r="C710" s="39">
        <v>2215040</v>
      </c>
      <c r="D710" s="40" t="s">
        <v>17</v>
      </c>
      <c r="E710" s="40">
        <v>26</v>
      </c>
      <c r="F710" s="40">
        <f t="shared" si="140"/>
        <v>52</v>
      </c>
      <c r="G710" s="62">
        <v>1</v>
      </c>
      <c r="H710" s="62">
        <f t="shared" si="141"/>
        <v>52</v>
      </c>
      <c r="I710" s="43"/>
      <c r="J710" s="40"/>
      <c r="K710" s="40"/>
      <c r="L710" s="40"/>
      <c r="M710" s="40">
        <f t="shared" si="139"/>
        <v>1</v>
      </c>
      <c r="N710" s="40">
        <f t="shared" si="139"/>
        <v>52</v>
      </c>
    </row>
    <row r="711" spans="2:14" x14ac:dyDescent="0.25">
      <c r="B711" s="41" t="s">
        <v>410</v>
      </c>
      <c r="C711" s="39">
        <v>2215067</v>
      </c>
      <c r="D711" s="40" t="s">
        <v>17</v>
      </c>
      <c r="E711" s="40">
        <v>12.5</v>
      </c>
      <c r="F711" s="40">
        <f t="shared" si="140"/>
        <v>25</v>
      </c>
      <c r="G711" s="62">
        <v>1</v>
      </c>
      <c r="H711" s="62">
        <f t="shared" si="141"/>
        <v>25</v>
      </c>
      <c r="I711" s="43"/>
      <c r="J711" s="40"/>
      <c r="K711" s="40"/>
      <c r="L711" s="40"/>
      <c r="M711" s="40">
        <f t="shared" si="139"/>
        <v>1</v>
      </c>
      <c r="N711" s="40">
        <f t="shared" si="139"/>
        <v>25</v>
      </c>
    </row>
    <row r="712" spans="2:14" x14ac:dyDescent="0.25">
      <c r="B712" s="41" t="s">
        <v>411</v>
      </c>
      <c r="C712" s="39">
        <v>2215084</v>
      </c>
      <c r="D712" s="40" t="s">
        <v>17</v>
      </c>
      <c r="E712" s="40">
        <v>2.08</v>
      </c>
      <c r="F712" s="40">
        <f t="shared" si="140"/>
        <v>4.16</v>
      </c>
      <c r="G712" s="62">
        <v>8</v>
      </c>
      <c r="H712" s="62">
        <f t="shared" si="141"/>
        <v>33.28</v>
      </c>
      <c r="I712" s="43"/>
      <c r="J712" s="40"/>
      <c r="K712" s="40"/>
      <c r="L712" s="40"/>
      <c r="M712" s="40">
        <f t="shared" si="139"/>
        <v>8</v>
      </c>
      <c r="N712" s="40">
        <f t="shared" si="139"/>
        <v>33.28</v>
      </c>
    </row>
    <row r="713" spans="2:14" x14ac:dyDescent="0.25">
      <c r="B713" s="41" t="s">
        <v>411</v>
      </c>
      <c r="C713" s="39">
        <v>2215084</v>
      </c>
      <c r="D713" s="40" t="s">
        <v>17</v>
      </c>
      <c r="E713" s="40">
        <v>2.09</v>
      </c>
      <c r="F713" s="40">
        <f t="shared" si="140"/>
        <v>4.18</v>
      </c>
      <c r="G713" s="62">
        <v>4</v>
      </c>
      <c r="H713" s="62">
        <f t="shared" si="141"/>
        <v>16.72</v>
      </c>
      <c r="I713" s="43"/>
      <c r="J713" s="40"/>
      <c r="K713" s="40"/>
      <c r="L713" s="40"/>
      <c r="M713" s="40">
        <f t="shared" si="139"/>
        <v>4</v>
      </c>
      <c r="N713" s="40">
        <f t="shared" si="139"/>
        <v>16.72</v>
      </c>
    </row>
    <row r="714" spans="2:14" s="65" customFormat="1" x14ac:dyDescent="0.25">
      <c r="B714" s="50" t="s">
        <v>412</v>
      </c>
      <c r="C714" s="44">
        <v>2215093</v>
      </c>
      <c r="D714" s="43" t="s">
        <v>17</v>
      </c>
      <c r="E714" s="45">
        <v>60</v>
      </c>
      <c r="F714" s="40">
        <f t="shared" si="140"/>
        <v>120</v>
      </c>
      <c r="G714" s="62">
        <v>1</v>
      </c>
      <c r="H714" s="62">
        <f t="shared" si="141"/>
        <v>120</v>
      </c>
      <c r="I714" s="45"/>
      <c r="J714" s="43"/>
      <c r="K714" s="43"/>
      <c r="L714" s="43"/>
      <c r="M714" s="43">
        <f t="shared" si="139"/>
        <v>1</v>
      </c>
      <c r="N714" s="43">
        <f t="shared" si="139"/>
        <v>120</v>
      </c>
    </row>
    <row r="715" spans="2:14" s="65" customFormat="1" x14ac:dyDescent="0.25">
      <c r="B715" s="50" t="s">
        <v>413</v>
      </c>
      <c r="C715" s="44">
        <v>2215041</v>
      </c>
      <c r="D715" s="43" t="s">
        <v>17</v>
      </c>
      <c r="E715" s="45">
        <v>19.5</v>
      </c>
      <c r="F715" s="40">
        <f t="shared" si="140"/>
        <v>39</v>
      </c>
      <c r="G715" s="62">
        <v>1</v>
      </c>
      <c r="H715" s="62">
        <f t="shared" si="141"/>
        <v>39</v>
      </c>
      <c r="I715" s="45"/>
      <c r="J715" s="43"/>
      <c r="K715" s="43"/>
      <c r="L715" s="43"/>
      <c r="M715" s="43">
        <f t="shared" si="139"/>
        <v>1</v>
      </c>
      <c r="N715" s="43">
        <f t="shared" si="139"/>
        <v>39</v>
      </c>
    </row>
    <row r="716" spans="2:14" s="65" customFormat="1" x14ac:dyDescent="0.25">
      <c r="B716" s="50" t="s">
        <v>414</v>
      </c>
      <c r="C716" s="44">
        <v>2215090</v>
      </c>
      <c r="D716" s="43" t="s">
        <v>17</v>
      </c>
      <c r="E716" s="45">
        <v>60</v>
      </c>
      <c r="F716" s="40">
        <f t="shared" si="140"/>
        <v>120</v>
      </c>
      <c r="G716" s="62">
        <v>1</v>
      </c>
      <c r="H716" s="62">
        <f t="shared" si="141"/>
        <v>120</v>
      </c>
      <c r="I716" s="45"/>
      <c r="J716" s="43"/>
      <c r="K716" s="43"/>
      <c r="L716" s="40"/>
      <c r="M716" s="40">
        <f t="shared" si="139"/>
        <v>1</v>
      </c>
      <c r="N716" s="40">
        <f t="shared" si="139"/>
        <v>120</v>
      </c>
    </row>
    <row r="717" spans="2:14" s="65" customFormat="1" x14ac:dyDescent="0.25">
      <c r="B717" s="50" t="s">
        <v>415</v>
      </c>
      <c r="C717" s="44">
        <v>2215059</v>
      </c>
      <c r="D717" s="43" t="s">
        <v>17</v>
      </c>
      <c r="E717" s="45">
        <v>3.05</v>
      </c>
      <c r="F717" s="40">
        <f t="shared" si="140"/>
        <v>6.1</v>
      </c>
      <c r="G717" s="62">
        <v>1</v>
      </c>
      <c r="H717" s="62">
        <f t="shared" si="141"/>
        <v>6.1</v>
      </c>
      <c r="I717" s="45"/>
      <c r="J717" s="43"/>
      <c r="K717" s="43"/>
      <c r="L717" s="40"/>
      <c r="M717" s="40">
        <f t="shared" si="139"/>
        <v>1</v>
      </c>
      <c r="N717" s="40">
        <f t="shared" si="139"/>
        <v>6.1</v>
      </c>
    </row>
    <row r="718" spans="2:14" s="65" customFormat="1" x14ac:dyDescent="0.25">
      <c r="B718" s="50" t="s">
        <v>416</v>
      </c>
      <c r="C718" s="44">
        <v>2215072</v>
      </c>
      <c r="D718" s="43" t="s">
        <v>17</v>
      </c>
      <c r="E718" s="45">
        <v>3.5</v>
      </c>
      <c r="F718" s="40">
        <f t="shared" si="140"/>
        <v>7</v>
      </c>
      <c r="G718" s="62">
        <v>1</v>
      </c>
      <c r="H718" s="62">
        <f t="shared" si="141"/>
        <v>7</v>
      </c>
      <c r="I718" s="45"/>
      <c r="J718" s="43"/>
      <c r="K718" s="43"/>
      <c r="L718" s="40"/>
      <c r="M718" s="40">
        <f t="shared" si="139"/>
        <v>1</v>
      </c>
      <c r="N718" s="40">
        <f t="shared" si="139"/>
        <v>7</v>
      </c>
    </row>
    <row r="719" spans="2:14" x14ac:dyDescent="0.25">
      <c r="B719" s="38" t="s">
        <v>417</v>
      </c>
      <c r="C719" s="42">
        <v>2215333</v>
      </c>
      <c r="D719" s="40" t="s">
        <v>17</v>
      </c>
      <c r="E719" s="43">
        <v>20</v>
      </c>
      <c r="F719" s="40">
        <f t="shared" si="140"/>
        <v>40</v>
      </c>
      <c r="G719" s="62">
        <v>1</v>
      </c>
      <c r="H719" s="62">
        <f t="shared" si="141"/>
        <v>40</v>
      </c>
      <c r="I719" s="43"/>
      <c r="J719" s="40"/>
      <c r="K719" s="40"/>
      <c r="L719" s="40"/>
      <c r="M719" s="40">
        <f t="shared" si="139"/>
        <v>1</v>
      </c>
      <c r="N719" s="40">
        <f t="shared" si="139"/>
        <v>40</v>
      </c>
    </row>
    <row r="720" spans="2:14" x14ac:dyDescent="0.25">
      <c r="B720" s="38" t="s">
        <v>418</v>
      </c>
      <c r="C720" s="42">
        <v>2215098</v>
      </c>
      <c r="D720" s="40" t="s">
        <v>17</v>
      </c>
      <c r="E720" s="43">
        <v>22.92</v>
      </c>
      <c r="F720" s="40">
        <f t="shared" si="140"/>
        <v>45.84</v>
      </c>
      <c r="G720" s="62">
        <v>1</v>
      </c>
      <c r="H720" s="62">
        <f t="shared" si="141"/>
        <v>45.84</v>
      </c>
      <c r="I720" s="43"/>
      <c r="J720" s="40"/>
      <c r="K720" s="40"/>
      <c r="L720" s="40"/>
      <c r="M720" s="40">
        <f t="shared" si="139"/>
        <v>1</v>
      </c>
      <c r="N720" s="40">
        <f t="shared" si="139"/>
        <v>45.84</v>
      </c>
    </row>
    <row r="721" spans="2:14" s="65" customFormat="1" x14ac:dyDescent="0.25">
      <c r="B721" s="50" t="s">
        <v>419</v>
      </c>
      <c r="C721" s="44">
        <v>2215099</v>
      </c>
      <c r="D721" s="43" t="s">
        <v>17</v>
      </c>
      <c r="E721" s="45">
        <v>27.5</v>
      </c>
      <c r="F721" s="40">
        <f t="shared" si="140"/>
        <v>55</v>
      </c>
      <c r="G721" s="62">
        <v>1</v>
      </c>
      <c r="H721" s="62">
        <f t="shared" si="141"/>
        <v>55</v>
      </c>
      <c r="I721" s="45"/>
      <c r="J721" s="43"/>
      <c r="K721" s="43"/>
      <c r="L721" s="40"/>
      <c r="M721" s="40">
        <f t="shared" si="139"/>
        <v>1</v>
      </c>
      <c r="N721" s="40">
        <f t="shared" si="139"/>
        <v>55</v>
      </c>
    </row>
    <row r="722" spans="2:14" x14ac:dyDescent="0.25">
      <c r="B722" s="41" t="s">
        <v>420</v>
      </c>
      <c r="C722" s="39">
        <v>2215100</v>
      </c>
      <c r="D722" s="40" t="s">
        <v>17</v>
      </c>
      <c r="E722" s="40">
        <v>11.46</v>
      </c>
      <c r="F722" s="40">
        <f t="shared" si="140"/>
        <v>22.92</v>
      </c>
      <c r="G722" s="62">
        <v>2</v>
      </c>
      <c r="H722" s="62">
        <f t="shared" si="141"/>
        <v>45.84</v>
      </c>
      <c r="I722" s="43"/>
      <c r="J722" s="40"/>
      <c r="K722" s="40"/>
      <c r="L722" s="40"/>
      <c r="M722" s="40">
        <f t="shared" si="139"/>
        <v>2</v>
      </c>
      <c r="N722" s="40">
        <f t="shared" si="139"/>
        <v>45.84</v>
      </c>
    </row>
    <row r="723" spans="2:14" x14ac:dyDescent="0.25">
      <c r="B723" s="41" t="s">
        <v>421</v>
      </c>
      <c r="C723" s="39">
        <v>2215128</v>
      </c>
      <c r="D723" s="40" t="s">
        <v>17</v>
      </c>
      <c r="E723" s="40">
        <v>4.4000000000000004</v>
      </c>
      <c r="F723" s="40">
        <f t="shared" si="140"/>
        <v>8.8000000000000007</v>
      </c>
      <c r="G723" s="62">
        <v>5</v>
      </c>
      <c r="H723" s="62">
        <f t="shared" si="141"/>
        <v>44</v>
      </c>
      <c r="I723" s="43"/>
      <c r="J723" s="40"/>
      <c r="K723" s="40"/>
      <c r="L723" s="40"/>
      <c r="M723" s="40">
        <f t="shared" si="139"/>
        <v>5</v>
      </c>
      <c r="N723" s="40">
        <f t="shared" si="139"/>
        <v>44</v>
      </c>
    </row>
    <row r="724" spans="2:14" x14ac:dyDescent="0.25">
      <c r="B724" s="41" t="s">
        <v>422</v>
      </c>
      <c r="C724" s="39">
        <v>2215117</v>
      </c>
      <c r="D724" s="40" t="s">
        <v>17</v>
      </c>
      <c r="E724" s="40">
        <v>1.7</v>
      </c>
      <c r="F724" s="40">
        <f t="shared" si="140"/>
        <v>3.4</v>
      </c>
      <c r="G724" s="62">
        <v>15</v>
      </c>
      <c r="H724" s="62">
        <f t="shared" si="141"/>
        <v>51</v>
      </c>
      <c r="I724" s="43"/>
      <c r="J724" s="40"/>
      <c r="K724" s="40"/>
      <c r="L724" s="40"/>
      <c r="M724" s="40">
        <f t="shared" si="139"/>
        <v>15</v>
      </c>
      <c r="N724" s="40">
        <f t="shared" si="139"/>
        <v>51</v>
      </c>
    </row>
    <row r="725" spans="2:14" x14ac:dyDescent="0.25">
      <c r="B725" s="41" t="s">
        <v>423</v>
      </c>
      <c r="C725" s="39">
        <v>2215012</v>
      </c>
      <c r="D725" s="40" t="s">
        <v>17</v>
      </c>
      <c r="E725" s="40">
        <v>3.5</v>
      </c>
      <c r="F725" s="40">
        <f t="shared" si="140"/>
        <v>7</v>
      </c>
      <c r="G725" s="62">
        <v>6</v>
      </c>
      <c r="H725" s="62">
        <f t="shared" si="141"/>
        <v>42</v>
      </c>
      <c r="I725" s="43"/>
      <c r="J725" s="40"/>
      <c r="K725" s="40"/>
      <c r="L725" s="40"/>
      <c r="M725" s="40">
        <f t="shared" si="139"/>
        <v>6</v>
      </c>
      <c r="N725" s="40">
        <f t="shared" si="139"/>
        <v>42</v>
      </c>
    </row>
    <row r="726" spans="2:14" x14ac:dyDescent="0.25">
      <c r="B726" s="41" t="s">
        <v>237</v>
      </c>
      <c r="C726" s="39">
        <v>2215113</v>
      </c>
      <c r="D726" s="40" t="s">
        <v>17</v>
      </c>
      <c r="E726" s="40">
        <v>10</v>
      </c>
      <c r="F726" s="40">
        <f t="shared" si="140"/>
        <v>20</v>
      </c>
      <c r="G726" s="62">
        <v>4</v>
      </c>
      <c r="H726" s="62">
        <f t="shared" si="141"/>
        <v>80</v>
      </c>
      <c r="I726" s="43"/>
      <c r="J726" s="40"/>
      <c r="K726" s="40"/>
      <c r="L726" s="40"/>
      <c r="M726" s="40">
        <f t="shared" si="139"/>
        <v>4</v>
      </c>
      <c r="N726" s="40">
        <f t="shared" si="139"/>
        <v>80</v>
      </c>
    </row>
    <row r="727" spans="2:14" s="75" customFormat="1" x14ac:dyDescent="0.25">
      <c r="B727" s="20" t="s">
        <v>424</v>
      </c>
      <c r="C727" s="21">
        <v>2215087</v>
      </c>
      <c r="D727" s="16" t="s">
        <v>17</v>
      </c>
      <c r="E727" s="16">
        <v>15</v>
      </c>
      <c r="F727" s="16">
        <f t="shared" si="140"/>
        <v>30</v>
      </c>
      <c r="G727" s="64">
        <v>1</v>
      </c>
      <c r="H727" s="64">
        <f t="shared" si="141"/>
        <v>30</v>
      </c>
      <c r="I727" s="16"/>
      <c r="J727" s="16"/>
      <c r="K727" s="16"/>
      <c r="L727" s="16"/>
      <c r="M727" s="16">
        <f t="shared" si="139"/>
        <v>1</v>
      </c>
      <c r="N727" s="16">
        <f t="shared" si="139"/>
        <v>30</v>
      </c>
    </row>
    <row r="728" spans="2:14" x14ac:dyDescent="0.25">
      <c r="B728" s="41" t="s">
        <v>425</v>
      </c>
      <c r="C728" s="39">
        <v>2215010</v>
      </c>
      <c r="D728" s="40" t="s">
        <v>17</v>
      </c>
      <c r="E728" s="40">
        <v>41.2</v>
      </c>
      <c r="F728" s="40">
        <f t="shared" si="140"/>
        <v>82.4</v>
      </c>
      <c r="G728" s="62">
        <v>1</v>
      </c>
      <c r="H728" s="62">
        <f t="shared" si="141"/>
        <v>82.4</v>
      </c>
      <c r="I728" s="43"/>
      <c r="J728" s="40"/>
      <c r="K728" s="40"/>
      <c r="L728" s="40"/>
      <c r="M728" s="40">
        <f t="shared" si="139"/>
        <v>1</v>
      </c>
      <c r="N728" s="40">
        <f t="shared" si="139"/>
        <v>82.4</v>
      </c>
    </row>
    <row r="729" spans="2:14" x14ac:dyDescent="0.25">
      <c r="B729" s="38" t="s">
        <v>426</v>
      </c>
      <c r="C729" s="42">
        <v>2215018</v>
      </c>
      <c r="D729" s="40" t="s">
        <v>17</v>
      </c>
      <c r="E729" s="43">
        <v>1.04</v>
      </c>
      <c r="F729" s="40">
        <f t="shared" si="140"/>
        <v>2.08</v>
      </c>
      <c r="G729" s="62">
        <v>9</v>
      </c>
      <c r="H729" s="62">
        <f t="shared" si="141"/>
        <v>18.72</v>
      </c>
      <c r="I729" s="43"/>
      <c r="J729" s="40"/>
      <c r="K729" s="40"/>
      <c r="L729" s="40"/>
      <c r="M729" s="40">
        <f t="shared" si="139"/>
        <v>9</v>
      </c>
      <c r="N729" s="40">
        <f t="shared" si="139"/>
        <v>18.72</v>
      </c>
    </row>
    <row r="730" spans="2:14" x14ac:dyDescent="0.25">
      <c r="B730" s="38" t="s">
        <v>427</v>
      </c>
      <c r="C730" s="42">
        <v>2215052</v>
      </c>
      <c r="D730" s="40" t="s">
        <v>17</v>
      </c>
      <c r="E730" s="43">
        <v>1.2</v>
      </c>
      <c r="F730" s="40">
        <f t="shared" si="140"/>
        <v>2.4</v>
      </c>
      <c r="G730" s="62">
        <v>5</v>
      </c>
      <c r="H730" s="62">
        <f t="shared" si="141"/>
        <v>12</v>
      </c>
      <c r="I730" s="43"/>
      <c r="J730" s="40"/>
      <c r="K730" s="40"/>
      <c r="L730" s="40"/>
      <c r="M730" s="40">
        <f t="shared" si="139"/>
        <v>5</v>
      </c>
      <c r="N730" s="40">
        <f t="shared" si="139"/>
        <v>12</v>
      </c>
    </row>
    <row r="731" spans="2:14" x14ac:dyDescent="0.25">
      <c r="B731" s="38" t="s">
        <v>428</v>
      </c>
      <c r="C731" s="42">
        <v>2215016</v>
      </c>
      <c r="D731" s="40" t="s">
        <v>17</v>
      </c>
      <c r="E731" s="43">
        <v>2.23</v>
      </c>
      <c r="F731" s="40">
        <f t="shared" si="140"/>
        <v>4.46</v>
      </c>
      <c r="G731" s="62">
        <v>7</v>
      </c>
      <c r="H731" s="62">
        <f t="shared" si="141"/>
        <v>31.22</v>
      </c>
      <c r="I731" s="43"/>
      <c r="J731" s="40"/>
      <c r="K731" s="40"/>
      <c r="L731" s="40"/>
      <c r="M731" s="40">
        <f t="shared" si="139"/>
        <v>7</v>
      </c>
      <c r="N731" s="40">
        <f t="shared" si="139"/>
        <v>31.22</v>
      </c>
    </row>
    <row r="732" spans="2:14" x14ac:dyDescent="0.25">
      <c r="B732" s="38" t="s">
        <v>429</v>
      </c>
      <c r="C732" s="42">
        <v>2215023</v>
      </c>
      <c r="D732" s="40" t="s">
        <v>17</v>
      </c>
      <c r="E732" s="43">
        <v>1.8</v>
      </c>
      <c r="F732" s="40">
        <f t="shared" si="140"/>
        <v>3.6</v>
      </c>
      <c r="G732" s="62">
        <v>5</v>
      </c>
      <c r="H732" s="62">
        <f t="shared" si="141"/>
        <v>18</v>
      </c>
      <c r="I732" s="43"/>
      <c r="J732" s="40"/>
      <c r="K732" s="40"/>
      <c r="L732" s="40"/>
      <c r="M732" s="40">
        <f t="shared" si="139"/>
        <v>5</v>
      </c>
      <c r="N732" s="40">
        <f t="shared" si="139"/>
        <v>18</v>
      </c>
    </row>
    <row r="733" spans="2:14" x14ac:dyDescent="0.25">
      <c r="B733" s="38" t="s">
        <v>430</v>
      </c>
      <c r="C733" s="42">
        <v>2215026</v>
      </c>
      <c r="D733" s="40" t="s">
        <v>17</v>
      </c>
      <c r="E733" s="43">
        <v>1.58</v>
      </c>
      <c r="F733" s="40">
        <f t="shared" si="140"/>
        <v>3.16</v>
      </c>
      <c r="G733" s="62">
        <v>8</v>
      </c>
      <c r="H733" s="62">
        <f t="shared" si="141"/>
        <v>25.28</v>
      </c>
      <c r="I733" s="43"/>
      <c r="J733" s="40"/>
      <c r="K733" s="40"/>
      <c r="L733" s="40"/>
      <c r="M733" s="40">
        <f t="shared" si="139"/>
        <v>8</v>
      </c>
      <c r="N733" s="40">
        <f t="shared" si="139"/>
        <v>25.28</v>
      </c>
    </row>
    <row r="734" spans="2:14" x14ac:dyDescent="0.25">
      <c r="B734" s="38" t="s">
        <v>431</v>
      </c>
      <c r="C734" s="42">
        <v>2215022</v>
      </c>
      <c r="D734" s="40" t="s">
        <v>17</v>
      </c>
      <c r="E734" s="43">
        <v>2.61</v>
      </c>
      <c r="F734" s="40">
        <f t="shared" si="140"/>
        <v>5.22</v>
      </c>
      <c r="G734" s="62">
        <v>5</v>
      </c>
      <c r="H734" s="62">
        <f t="shared" si="141"/>
        <v>26.099999999999998</v>
      </c>
      <c r="I734" s="43"/>
      <c r="J734" s="40"/>
      <c r="K734" s="40"/>
      <c r="L734" s="40"/>
      <c r="M734" s="40">
        <f>G734+I734-K734</f>
        <v>5</v>
      </c>
      <c r="N734" s="40">
        <f>H734+J734-L734</f>
        <v>26.099999999999998</v>
      </c>
    </row>
    <row r="735" spans="2:14" x14ac:dyDescent="0.25">
      <c r="B735" s="38" t="s">
        <v>432</v>
      </c>
      <c r="C735" s="42">
        <v>2215068</v>
      </c>
      <c r="D735" s="40" t="s">
        <v>17</v>
      </c>
      <c r="E735" s="43">
        <v>0.91</v>
      </c>
      <c r="F735" s="40">
        <f t="shared" si="140"/>
        <v>1.82</v>
      </c>
      <c r="G735" s="62">
        <v>1</v>
      </c>
      <c r="H735" s="62">
        <f t="shared" si="141"/>
        <v>1.82</v>
      </c>
      <c r="I735" s="43"/>
      <c r="J735" s="40"/>
      <c r="K735" s="40"/>
      <c r="L735" s="40"/>
      <c r="M735" s="40">
        <f t="shared" ref="M735:N749" si="142">G735+I735-K735</f>
        <v>1</v>
      </c>
      <c r="N735" s="40">
        <f t="shared" si="142"/>
        <v>1.82</v>
      </c>
    </row>
    <row r="736" spans="2:14" x14ac:dyDescent="0.25">
      <c r="B736" s="38" t="s">
        <v>432</v>
      </c>
      <c r="C736" s="42">
        <v>2215068</v>
      </c>
      <c r="D736" s="40" t="s">
        <v>17</v>
      </c>
      <c r="E736" s="43">
        <v>0.92</v>
      </c>
      <c r="F736" s="40">
        <f t="shared" si="140"/>
        <v>1.84</v>
      </c>
      <c r="G736" s="62">
        <v>1</v>
      </c>
      <c r="H736" s="62">
        <f t="shared" si="141"/>
        <v>1.84</v>
      </c>
      <c r="I736" s="43"/>
      <c r="J736" s="40"/>
      <c r="K736" s="40"/>
      <c r="L736" s="40"/>
      <c r="M736" s="40">
        <f t="shared" si="142"/>
        <v>1</v>
      </c>
      <c r="N736" s="40">
        <f t="shared" si="142"/>
        <v>1.84</v>
      </c>
    </row>
    <row r="737" spans="2:14" x14ac:dyDescent="0.25">
      <c r="B737" s="38" t="s">
        <v>433</v>
      </c>
      <c r="C737" s="42">
        <v>2215064</v>
      </c>
      <c r="D737" s="40" t="s">
        <v>17</v>
      </c>
      <c r="E737" s="43">
        <v>5</v>
      </c>
      <c r="F737" s="40">
        <f t="shared" si="140"/>
        <v>10</v>
      </c>
      <c r="G737" s="62">
        <v>2</v>
      </c>
      <c r="H737" s="62">
        <f t="shared" si="141"/>
        <v>20</v>
      </c>
      <c r="I737" s="43"/>
      <c r="J737" s="40"/>
      <c r="K737" s="40"/>
      <c r="L737" s="40"/>
      <c r="M737" s="40">
        <f t="shared" si="142"/>
        <v>2</v>
      </c>
      <c r="N737" s="40">
        <f t="shared" si="142"/>
        <v>20</v>
      </c>
    </row>
    <row r="738" spans="2:14" x14ac:dyDescent="0.25">
      <c r="B738" s="41" t="s">
        <v>434</v>
      </c>
      <c r="C738" s="39">
        <v>2215081</v>
      </c>
      <c r="D738" s="40" t="s">
        <v>17</v>
      </c>
      <c r="E738" s="40">
        <v>123.33</v>
      </c>
      <c r="F738" s="40">
        <f t="shared" si="140"/>
        <v>246.66</v>
      </c>
      <c r="G738" s="62">
        <v>1</v>
      </c>
      <c r="H738" s="62">
        <f t="shared" si="141"/>
        <v>246.66</v>
      </c>
      <c r="I738" s="43"/>
      <c r="J738" s="40"/>
      <c r="K738" s="40"/>
      <c r="L738" s="40"/>
      <c r="M738" s="40">
        <f t="shared" si="142"/>
        <v>1</v>
      </c>
      <c r="N738" s="40">
        <f t="shared" si="142"/>
        <v>246.66</v>
      </c>
    </row>
    <row r="739" spans="2:14" x14ac:dyDescent="0.25">
      <c r="B739" s="41" t="s">
        <v>435</v>
      </c>
      <c r="C739" s="39">
        <v>2215029</v>
      </c>
      <c r="D739" s="40" t="s">
        <v>17</v>
      </c>
      <c r="E739" s="40">
        <v>4.5</v>
      </c>
      <c r="F739" s="40">
        <f t="shared" si="140"/>
        <v>9</v>
      </c>
      <c r="G739" s="62">
        <v>1</v>
      </c>
      <c r="H739" s="62">
        <f t="shared" si="141"/>
        <v>9</v>
      </c>
      <c r="I739" s="43"/>
      <c r="J739" s="40"/>
      <c r="K739" s="40"/>
      <c r="L739" s="40"/>
      <c r="M739" s="40">
        <f t="shared" si="142"/>
        <v>1</v>
      </c>
      <c r="N739" s="40">
        <f t="shared" si="142"/>
        <v>9</v>
      </c>
    </row>
    <row r="740" spans="2:14" x14ac:dyDescent="0.25">
      <c r="B740" s="50" t="s">
        <v>436</v>
      </c>
      <c r="C740" s="44">
        <v>2215114</v>
      </c>
      <c r="D740" s="40" t="s">
        <v>17</v>
      </c>
      <c r="E740" s="45">
        <v>7.5</v>
      </c>
      <c r="F740" s="40">
        <f t="shared" si="140"/>
        <v>15</v>
      </c>
      <c r="G740" s="62">
        <v>6</v>
      </c>
      <c r="H740" s="62">
        <f t="shared" si="141"/>
        <v>90</v>
      </c>
      <c r="I740" s="45"/>
      <c r="J740" s="40"/>
      <c r="K740" s="40"/>
      <c r="L740" s="40"/>
      <c r="M740" s="40">
        <f t="shared" si="142"/>
        <v>6</v>
      </c>
      <c r="N740" s="40">
        <f t="shared" si="142"/>
        <v>90</v>
      </c>
    </row>
    <row r="741" spans="2:14" x14ac:dyDescent="0.25">
      <c r="B741" s="38" t="s">
        <v>437</v>
      </c>
      <c r="C741" s="42">
        <v>2215118</v>
      </c>
      <c r="D741" s="40" t="s">
        <v>17</v>
      </c>
      <c r="E741" s="43">
        <v>8.33</v>
      </c>
      <c r="F741" s="40">
        <f t="shared" si="140"/>
        <v>16.66</v>
      </c>
      <c r="G741" s="62">
        <v>4</v>
      </c>
      <c r="H741" s="62">
        <f t="shared" si="141"/>
        <v>66.64</v>
      </c>
      <c r="I741" s="43"/>
      <c r="J741" s="40"/>
      <c r="K741" s="40"/>
      <c r="L741" s="40"/>
      <c r="M741" s="40">
        <f t="shared" si="142"/>
        <v>4</v>
      </c>
      <c r="N741" s="40">
        <f t="shared" si="142"/>
        <v>66.64</v>
      </c>
    </row>
    <row r="742" spans="2:14" x14ac:dyDescent="0.25">
      <c r="B742" s="38" t="s">
        <v>437</v>
      </c>
      <c r="C742" s="42">
        <v>2215118</v>
      </c>
      <c r="D742" s="40" t="s">
        <v>17</v>
      </c>
      <c r="E742" s="43">
        <v>8.34</v>
      </c>
      <c r="F742" s="40">
        <f t="shared" si="140"/>
        <v>16.68</v>
      </c>
      <c r="G742" s="62">
        <v>2</v>
      </c>
      <c r="H742" s="62">
        <f t="shared" si="141"/>
        <v>33.36</v>
      </c>
      <c r="I742" s="43"/>
      <c r="J742" s="40"/>
      <c r="K742" s="40"/>
      <c r="L742" s="40"/>
      <c r="M742" s="40">
        <f t="shared" si="142"/>
        <v>2</v>
      </c>
      <c r="N742" s="40">
        <f t="shared" si="142"/>
        <v>33.36</v>
      </c>
    </row>
    <row r="743" spans="2:14" x14ac:dyDescent="0.25">
      <c r="B743" s="38" t="s">
        <v>438</v>
      </c>
      <c r="C743" s="42">
        <v>2215119</v>
      </c>
      <c r="D743" s="40" t="s">
        <v>17</v>
      </c>
      <c r="E743" s="43">
        <v>6.66</v>
      </c>
      <c r="F743" s="40">
        <f t="shared" si="140"/>
        <v>13.32</v>
      </c>
      <c r="G743" s="62">
        <v>2</v>
      </c>
      <c r="H743" s="62">
        <f t="shared" si="141"/>
        <v>26.64</v>
      </c>
      <c r="I743" s="43"/>
      <c r="J743" s="40"/>
      <c r="K743" s="40"/>
      <c r="L743" s="40"/>
      <c r="M743" s="40">
        <f t="shared" si="142"/>
        <v>2</v>
      </c>
      <c r="N743" s="40">
        <f t="shared" si="142"/>
        <v>26.64</v>
      </c>
    </row>
    <row r="744" spans="2:14" x14ac:dyDescent="0.25">
      <c r="B744" s="38" t="s">
        <v>438</v>
      </c>
      <c r="C744" s="42">
        <v>2215119</v>
      </c>
      <c r="D744" s="40" t="s">
        <v>17</v>
      </c>
      <c r="E744" s="43">
        <v>6.67</v>
      </c>
      <c r="F744" s="40">
        <f t="shared" si="140"/>
        <v>13.34</v>
      </c>
      <c r="G744" s="62">
        <v>4</v>
      </c>
      <c r="H744" s="62">
        <f t="shared" si="141"/>
        <v>53.36</v>
      </c>
      <c r="I744" s="43"/>
      <c r="J744" s="40"/>
      <c r="K744" s="40"/>
      <c r="L744" s="40"/>
      <c r="M744" s="40">
        <f t="shared" si="142"/>
        <v>4</v>
      </c>
      <c r="N744" s="40">
        <f t="shared" si="142"/>
        <v>53.36</v>
      </c>
    </row>
    <row r="745" spans="2:14" x14ac:dyDescent="0.25">
      <c r="B745" s="41" t="s">
        <v>439</v>
      </c>
      <c r="C745" s="39">
        <v>2215110</v>
      </c>
      <c r="D745" s="40" t="s">
        <v>17</v>
      </c>
      <c r="E745" s="40">
        <v>9</v>
      </c>
      <c r="F745" s="40">
        <f t="shared" si="140"/>
        <v>18</v>
      </c>
      <c r="G745" s="62">
        <v>1</v>
      </c>
      <c r="H745" s="62">
        <f t="shared" si="141"/>
        <v>18</v>
      </c>
      <c r="I745" s="43"/>
      <c r="J745" s="40"/>
      <c r="K745" s="40"/>
      <c r="L745" s="40"/>
      <c r="M745" s="40">
        <f t="shared" si="142"/>
        <v>1</v>
      </c>
      <c r="N745" s="40">
        <f t="shared" si="142"/>
        <v>18</v>
      </c>
    </row>
    <row r="746" spans="2:14" x14ac:dyDescent="0.25">
      <c r="B746" s="41" t="s">
        <v>440</v>
      </c>
      <c r="C746" s="39">
        <v>2215065</v>
      </c>
      <c r="D746" s="40" t="s">
        <v>17</v>
      </c>
      <c r="E746" s="40">
        <v>2.5</v>
      </c>
      <c r="F746" s="40">
        <f t="shared" si="140"/>
        <v>5</v>
      </c>
      <c r="G746" s="62">
        <v>5</v>
      </c>
      <c r="H746" s="62">
        <f t="shared" si="141"/>
        <v>25</v>
      </c>
      <c r="I746" s="43"/>
      <c r="J746" s="40"/>
      <c r="K746" s="40"/>
      <c r="L746" s="40"/>
      <c r="M746" s="40">
        <f t="shared" si="142"/>
        <v>5</v>
      </c>
      <c r="N746" s="40">
        <f t="shared" si="142"/>
        <v>25</v>
      </c>
    </row>
    <row r="747" spans="2:14" x14ac:dyDescent="0.25">
      <c r="B747" s="41" t="s">
        <v>441</v>
      </c>
      <c r="C747" s="39">
        <v>2215131</v>
      </c>
      <c r="D747" s="40" t="s">
        <v>17</v>
      </c>
      <c r="E747" s="40">
        <v>1.98</v>
      </c>
      <c r="F747" s="40">
        <f t="shared" si="140"/>
        <v>3.96</v>
      </c>
      <c r="G747" s="62">
        <v>15</v>
      </c>
      <c r="H747" s="62">
        <f t="shared" si="141"/>
        <v>59.4</v>
      </c>
      <c r="I747" s="43"/>
      <c r="J747" s="40"/>
      <c r="K747" s="40"/>
      <c r="L747" s="40"/>
      <c r="M747" s="40">
        <f t="shared" si="142"/>
        <v>15</v>
      </c>
      <c r="N747" s="40">
        <f t="shared" si="142"/>
        <v>59.4</v>
      </c>
    </row>
    <row r="748" spans="2:14" x14ac:dyDescent="0.25">
      <c r="B748" s="41" t="s">
        <v>442</v>
      </c>
      <c r="C748" s="42">
        <v>2215126</v>
      </c>
      <c r="D748" s="40" t="s">
        <v>17</v>
      </c>
      <c r="E748" s="43">
        <v>1.98</v>
      </c>
      <c r="F748" s="40">
        <f t="shared" si="140"/>
        <v>3.96</v>
      </c>
      <c r="G748" s="62">
        <v>7</v>
      </c>
      <c r="H748" s="62">
        <f t="shared" si="141"/>
        <v>27.72</v>
      </c>
      <c r="I748" s="43"/>
      <c r="J748" s="40"/>
      <c r="K748" s="40"/>
      <c r="L748" s="40"/>
      <c r="M748" s="40">
        <f t="shared" si="142"/>
        <v>7</v>
      </c>
      <c r="N748" s="40">
        <f t="shared" si="142"/>
        <v>27.72</v>
      </c>
    </row>
    <row r="749" spans="2:14" x14ac:dyDescent="0.25">
      <c r="B749" s="41" t="s">
        <v>443</v>
      </c>
      <c r="C749" s="42">
        <v>2215130</v>
      </c>
      <c r="D749" s="40" t="s">
        <v>17</v>
      </c>
      <c r="E749" s="43">
        <v>5.2</v>
      </c>
      <c r="F749" s="40">
        <f t="shared" si="140"/>
        <v>10.4</v>
      </c>
      <c r="G749" s="62">
        <v>6</v>
      </c>
      <c r="H749" s="62">
        <f t="shared" si="141"/>
        <v>62.400000000000006</v>
      </c>
      <c r="I749" s="43"/>
      <c r="J749" s="40"/>
      <c r="K749" s="40"/>
      <c r="L749" s="40"/>
      <c r="M749" s="40">
        <f t="shared" si="142"/>
        <v>6</v>
      </c>
      <c r="N749" s="40">
        <f t="shared" si="142"/>
        <v>62.400000000000006</v>
      </c>
    </row>
    <row r="750" spans="2:14" x14ac:dyDescent="0.25">
      <c r="B750" s="41" t="s">
        <v>444</v>
      </c>
      <c r="C750" s="42">
        <v>2215125</v>
      </c>
      <c r="D750" s="40" t="s">
        <v>17</v>
      </c>
      <c r="E750" s="43">
        <v>2.5</v>
      </c>
      <c r="F750" s="40">
        <f t="shared" si="140"/>
        <v>5</v>
      </c>
      <c r="G750" s="62">
        <v>9</v>
      </c>
      <c r="H750" s="62">
        <f t="shared" si="141"/>
        <v>45</v>
      </c>
      <c r="I750" s="43"/>
      <c r="J750" s="40"/>
      <c r="K750" s="40"/>
      <c r="L750" s="40"/>
      <c r="M750" s="40">
        <f>G750+I750-K750</f>
        <v>9</v>
      </c>
      <c r="N750" s="40">
        <f>H750+J750-L750</f>
        <v>45</v>
      </c>
    </row>
    <row r="751" spans="2:14" x14ac:dyDescent="0.25">
      <c r="B751" s="38" t="s">
        <v>445</v>
      </c>
      <c r="C751" s="42">
        <v>2215011</v>
      </c>
      <c r="D751" s="40" t="s">
        <v>17</v>
      </c>
      <c r="E751" s="43">
        <v>5.5</v>
      </c>
      <c r="F751" s="40">
        <f t="shared" si="140"/>
        <v>11</v>
      </c>
      <c r="G751" s="62">
        <v>6</v>
      </c>
      <c r="H751" s="62">
        <f t="shared" si="141"/>
        <v>66</v>
      </c>
      <c r="I751" s="43"/>
      <c r="J751" s="40"/>
      <c r="K751" s="40"/>
      <c r="L751" s="40"/>
      <c r="M751" s="40">
        <f t="shared" ref="M751:N769" si="143">G751+I751-K751</f>
        <v>6</v>
      </c>
      <c r="N751" s="40">
        <f t="shared" si="143"/>
        <v>66</v>
      </c>
    </row>
    <row r="752" spans="2:14" x14ac:dyDescent="0.25">
      <c r="B752" s="41" t="s">
        <v>446</v>
      </c>
      <c r="C752" s="39">
        <v>2215094</v>
      </c>
      <c r="D752" s="40" t="s">
        <v>17</v>
      </c>
      <c r="E752" s="40">
        <v>50</v>
      </c>
      <c r="F752" s="40">
        <f t="shared" si="140"/>
        <v>100</v>
      </c>
      <c r="G752" s="62">
        <v>1</v>
      </c>
      <c r="H752" s="62">
        <f t="shared" si="141"/>
        <v>100</v>
      </c>
      <c r="I752" s="43"/>
      <c r="J752" s="40"/>
      <c r="K752" s="40"/>
      <c r="L752" s="40"/>
      <c r="M752" s="40">
        <f t="shared" si="143"/>
        <v>1</v>
      </c>
      <c r="N752" s="40">
        <f t="shared" si="143"/>
        <v>100</v>
      </c>
    </row>
    <row r="753" spans="2:14" x14ac:dyDescent="0.25">
      <c r="B753" s="41" t="s">
        <v>447</v>
      </c>
      <c r="C753" s="39">
        <v>2215332</v>
      </c>
      <c r="D753" s="40" t="s">
        <v>17</v>
      </c>
      <c r="E753" s="40">
        <v>35</v>
      </c>
      <c r="F753" s="40">
        <f t="shared" si="140"/>
        <v>70</v>
      </c>
      <c r="G753" s="62">
        <v>1</v>
      </c>
      <c r="H753" s="62">
        <f t="shared" si="141"/>
        <v>70</v>
      </c>
      <c r="I753" s="43"/>
      <c r="J753" s="40"/>
      <c r="K753" s="40"/>
      <c r="L753" s="40"/>
      <c r="M753" s="40">
        <f t="shared" si="143"/>
        <v>1</v>
      </c>
      <c r="N753" s="40">
        <f t="shared" si="143"/>
        <v>70</v>
      </c>
    </row>
    <row r="754" spans="2:14" s="75" customFormat="1" hidden="1" x14ac:dyDescent="0.25">
      <c r="B754" s="20" t="s">
        <v>448</v>
      </c>
      <c r="C754" s="21">
        <v>2215352</v>
      </c>
      <c r="D754" s="16" t="s">
        <v>17</v>
      </c>
      <c r="E754" s="16">
        <v>8.8699999999999992</v>
      </c>
      <c r="F754" s="16">
        <f t="shared" si="140"/>
        <v>17.739999999999998</v>
      </c>
      <c r="G754" s="64">
        <v>0</v>
      </c>
      <c r="H754" s="64">
        <f t="shared" si="141"/>
        <v>0</v>
      </c>
      <c r="I754" s="16"/>
      <c r="J754" s="16"/>
      <c r="K754" s="16"/>
      <c r="L754" s="16"/>
      <c r="M754" s="16">
        <f t="shared" si="143"/>
        <v>0</v>
      </c>
      <c r="N754" s="16">
        <f t="shared" si="143"/>
        <v>0</v>
      </c>
    </row>
    <row r="755" spans="2:14" x14ac:dyDescent="0.25">
      <c r="B755" s="41" t="s">
        <v>449</v>
      </c>
      <c r="C755" s="39">
        <v>2215270</v>
      </c>
      <c r="D755" s="40" t="s">
        <v>17</v>
      </c>
      <c r="E755" s="40">
        <v>2.25</v>
      </c>
      <c r="F755" s="40">
        <f t="shared" si="140"/>
        <v>4.5</v>
      </c>
      <c r="G755" s="62">
        <v>4</v>
      </c>
      <c r="H755" s="62">
        <f t="shared" si="141"/>
        <v>18</v>
      </c>
      <c r="I755" s="43"/>
      <c r="J755" s="40"/>
      <c r="K755" s="40"/>
      <c r="L755" s="40"/>
      <c r="M755" s="40">
        <f t="shared" si="143"/>
        <v>4</v>
      </c>
      <c r="N755" s="40">
        <f t="shared" si="143"/>
        <v>18</v>
      </c>
    </row>
    <row r="756" spans="2:14" x14ac:dyDescent="0.25">
      <c r="B756" s="41" t="s">
        <v>450</v>
      </c>
      <c r="C756" s="39">
        <v>2215271</v>
      </c>
      <c r="D756" s="40" t="s">
        <v>17</v>
      </c>
      <c r="E756" s="40">
        <v>11.67</v>
      </c>
      <c r="F756" s="40">
        <f t="shared" si="140"/>
        <v>23.34</v>
      </c>
      <c r="G756" s="62">
        <v>1</v>
      </c>
      <c r="H756" s="62">
        <f t="shared" si="141"/>
        <v>23.34</v>
      </c>
      <c r="I756" s="43"/>
      <c r="J756" s="40"/>
      <c r="K756" s="40"/>
      <c r="L756" s="40"/>
      <c r="M756" s="40">
        <f t="shared" si="143"/>
        <v>1</v>
      </c>
      <c r="N756" s="40">
        <f t="shared" si="143"/>
        <v>23.34</v>
      </c>
    </row>
    <row r="757" spans="2:14" x14ac:dyDescent="0.25">
      <c r="B757" s="41" t="s">
        <v>451</v>
      </c>
      <c r="C757" s="39">
        <v>2215309</v>
      </c>
      <c r="D757" s="40" t="s">
        <v>17</v>
      </c>
      <c r="E757" s="40">
        <v>15.57</v>
      </c>
      <c r="F757" s="40">
        <f t="shared" si="140"/>
        <v>31.14</v>
      </c>
      <c r="G757" s="62">
        <v>2</v>
      </c>
      <c r="H757" s="62">
        <f t="shared" si="141"/>
        <v>62.28</v>
      </c>
      <c r="I757" s="43"/>
      <c r="J757" s="40"/>
      <c r="K757" s="40"/>
      <c r="L757" s="40"/>
      <c r="M757" s="40">
        <f t="shared" si="143"/>
        <v>2</v>
      </c>
      <c r="N757" s="40">
        <f t="shared" si="143"/>
        <v>62.28</v>
      </c>
    </row>
    <row r="758" spans="2:14" x14ac:dyDescent="0.25">
      <c r="B758" s="41" t="s">
        <v>452</v>
      </c>
      <c r="C758" s="39">
        <v>2215310</v>
      </c>
      <c r="D758" s="40" t="s">
        <v>17</v>
      </c>
      <c r="E758" s="40">
        <v>20.12</v>
      </c>
      <c r="F758" s="40">
        <f t="shared" si="140"/>
        <v>40.24</v>
      </c>
      <c r="G758" s="62">
        <v>2</v>
      </c>
      <c r="H758" s="62">
        <f t="shared" si="141"/>
        <v>80.48</v>
      </c>
      <c r="I758" s="43"/>
      <c r="J758" s="40"/>
      <c r="K758" s="40"/>
      <c r="L758" s="40"/>
      <c r="M758" s="40">
        <f t="shared" si="143"/>
        <v>2</v>
      </c>
      <c r="N758" s="40">
        <f t="shared" si="143"/>
        <v>80.48</v>
      </c>
    </row>
    <row r="759" spans="2:14" x14ac:dyDescent="0.25">
      <c r="B759" s="41" t="s">
        <v>453</v>
      </c>
      <c r="C759" s="39">
        <v>2215063</v>
      </c>
      <c r="D759" s="40" t="s">
        <v>17</v>
      </c>
      <c r="E759" s="40">
        <v>6.67</v>
      </c>
      <c r="F759" s="40">
        <f t="shared" si="140"/>
        <v>13.34</v>
      </c>
      <c r="G759" s="62">
        <v>1</v>
      </c>
      <c r="H759" s="62">
        <f t="shared" si="141"/>
        <v>13.34</v>
      </c>
      <c r="I759" s="43"/>
      <c r="J759" s="40"/>
      <c r="K759" s="40"/>
      <c r="L759" s="40"/>
      <c r="M759" s="40">
        <f t="shared" si="143"/>
        <v>1</v>
      </c>
      <c r="N759" s="40">
        <f t="shared" si="143"/>
        <v>13.34</v>
      </c>
    </row>
    <row r="760" spans="2:14" x14ac:dyDescent="0.25">
      <c r="B760" s="41" t="s">
        <v>454</v>
      </c>
      <c r="C760" s="39">
        <v>2215344</v>
      </c>
      <c r="D760" s="40" t="s">
        <v>17</v>
      </c>
      <c r="E760" s="40">
        <v>9.16</v>
      </c>
      <c r="F760" s="40">
        <f t="shared" ref="F760:F823" si="144">E760*2</f>
        <v>18.32</v>
      </c>
      <c r="G760" s="62">
        <v>5</v>
      </c>
      <c r="H760" s="62">
        <f t="shared" ref="H760:H823" si="145">G760*F760</f>
        <v>91.6</v>
      </c>
      <c r="I760" s="43"/>
      <c r="J760" s="40"/>
      <c r="K760" s="40"/>
      <c r="L760" s="40"/>
      <c r="M760" s="40">
        <f t="shared" si="143"/>
        <v>5</v>
      </c>
      <c r="N760" s="40">
        <f t="shared" si="143"/>
        <v>91.6</v>
      </c>
    </row>
    <row r="761" spans="2:14" x14ac:dyDescent="0.25">
      <c r="B761" s="41" t="s">
        <v>454</v>
      </c>
      <c r="C761" s="39">
        <v>2215344</v>
      </c>
      <c r="D761" s="40" t="s">
        <v>17</v>
      </c>
      <c r="E761" s="40">
        <v>9.17</v>
      </c>
      <c r="F761" s="40">
        <f t="shared" si="144"/>
        <v>18.34</v>
      </c>
      <c r="G761" s="62">
        <v>9</v>
      </c>
      <c r="H761" s="62">
        <f t="shared" si="145"/>
        <v>165.06</v>
      </c>
      <c r="I761" s="43"/>
      <c r="J761" s="40"/>
      <c r="K761" s="40"/>
      <c r="L761" s="40"/>
      <c r="M761" s="40">
        <f t="shared" si="143"/>
        <v>9</v>
      </c>
      <c r="N761" s="40">
        <f t="shared" si="143"/>
        <v>165.06</v>
      </c>
    </row>
    <row r="762" spans="2:14" x14ac:dyDescent="0.25">
      <c r="B762" s="38" t="s">
        <v>455</v>
      </c>
      <c r="C762" s="42">
        <v>2217209</v>
      </c>
      <c r="D762" s="40" t="s">
        <v>17</v>
      </c>
      <c r="E762" s="43">
        <v>16</v>
      </c>
      <c r="F762" s="40">
        <f t="shared" si="144"/>
        <v>32</v>
      </c>
      <c r="G762" s="62">
        <v>13</v>
      </c>
      <c r="H762" s="62">
        <f t="shared" si="145"/>
        <v>416</v>
      </c>
      <c r="I762" s="43"/>
      <c r="J762" s="40"/>
      <c r="K762" s="40"/>
      <c r="L762" s="40"/>
      <c r="M762" s="40">
        <f t="shared" si="143"/>
        <v>13</v>
      </c>
      <c r="N762" s="40">
        <f t="shared" si="143"/>
        <v>416</v>
      </c>
    </row>
    <row r="763" spans="2:14" x14ac:dyDescent="0.25">
      <c r="B763" s="41" t="s">
        <v>456</v>
      </c>
      <c r="C763" s="39">
        <v>2215091</v>
      </c>
      <c r="D763" s="40" t="s">
        <v>17</v>
      </c>
      <c r="E763" s="40">
        <v>12</v>
      </c>
      <c r="F763" s="40">
        <f t="shared" si="144"/>
        <v>24</v>
      </c>
      <c r="G763" s="62">
        <v>1</v>
      </c>
      <c r="H763" s="62">
        <f t="shared" si="145"/>
        <v>24</v>
      </c>
      <c r="I763" s="43"/>
      <c r="J763" s="40"/>
      <c r="K763" s="40"/>
      <c r="L763" s="40"/>
      <c r="M763" s="40">
        <f t="shared" si="143"/>
        <v>1</v>
      </c>
      <c r="N763" s="40">
        <f t="shared" si="143"/>
        <v>24</v>
      </c>
    </row>
    <row r="764" spans="2:14" x14ac:dyDescent="0.25">
      <c r="B764" s="38" t="s">
        <v>457</v>
      </c>
      <c r="C764" s="42">
        <v>2215369</v>
      </c>
      <c r="D764" s="40" t="s">
        <v>17</v>
      </c>
      <c r="E764" s="43">
        <v>10</v>
      </c>
      <c r="F764" s="40">
        <f t="shared" si="144"/>
        <v>20</v>
      </c>
      <c r="G764" s="62">
        <v>12</v>
      </c>
      <c r="H764" s="62">
        <f t="shared" si="145"/>
        <v>240</v>
      </c>
      <c r="I764" s="43"/>
      <c r="J764" s="40"/>
      <c r="K764" s="40"/>
      <c r="L764" s="40"/>
      <c r="M764" s="40">
        <f t="shared" si="143"/>
        <v>12</v>
      </c>
      <c r="N764" s="40">
        <f t="shared" si="143"/>
        <v>240</v>
      </c>
    </row>
    <row r="765" spans="2:14" x14ac:dyDescent="0.25">
      <c r="B765" s="38" t="s">
        <v>458</v>
      </c>
      <c r="C765" s="42">
        <v>2215273</v>
      </c>
      <c r="D765" s="40" t="s">
        <v>17</v>
      </c>
      <c r="E765" s="43">
        <v>18.329999999999998</v>
      </c>
      <c r="F765" s="40">
        <f t="shared" si="144"/>
        <v>36.659999999999997</v>
      </c>
      <c r="G765" s="62">
        <v>1</v>
      </c>
      <c r="H765" s="62">
        <f t="shared" si="145"/>
        <v>36.659999999999997</v>
      </c>
      <c r="I765" s="43"/>
      <c r="J765" s="40"/>
      <c r="K765" s="40"/>
      <c r="L765" s="40"/>
      <c r="M765" s="40">
        <f t="shared" si="143"/>
        <v>1</v>
      </c>
      <c r="N765" s="40">
        <f t="shared" si="143"/>
        <v>36.659999999999997</v>
      </c>
    </row>
    <row r="766" spans="2:14" x14ac:dyDescent="0.25">
      <c r="B766" s="38" t="s">
        <v>459</v>
      </c>
      <c r="C766" s="42">
        <v>2215274</v>
      </c>
      <c r="D766" s="40" t="s">
        <v>17</v>
      </c>
      <c r="E766" s="43">
        <v>10</v>
      </c>
      <c r="F766" s="40">
        <f t="shared" si="144"/>
        <v>20</v>
      </c>
      <c r="G766" s="62">
        <v>1</v>
      </c>
      <c r="H766" s="62">
        <f t="shared" si="145"/>
        <v>20</v>
      </c>
      <c r="I766" s="43"/>
      <c r="J766" s="40"/>
      <c r="K766" s="40"/>
      <c r="L766" s="40"/>
      <c r="M766" s="40">
        <f t="shared" si="143"/>
        <v>1</v>
      </c>
      <c r="N766" s="40">
        <f t="shared" si="143"/>
        <v>20</v>
      </c>
    </row>
    <row r="767" spans="2:14" x14ac:dyDescent="0.25">
      <c r="B767" s="38" t="s">
        <v>460</v>
      </c>
      <c r="C767" s="42"/>
      <c r="D767" s="40" t="s">
        <v>17</v>
      </c>
      <c r="E767" s="43">
        <v>24</v>
      </c>
      <c r="F767" s="40">
        <f t="shared" si="144"/>
        <v>48</v>
      </c>
      <c r="G767" s="62">
        <v>1</v>
      </c>
      <c r="H767" s="62">
        <f t="shared" si="145"/>
        <v>48</v>
      </c>
      <c r="I767" s="43"/>
      <c r="J767" s="40"/>
      <c r="K767" s="40"/>
      <c r="L767" s="40"/>
      <c r="M767" s="40">
        <f t="shared" si="143"/>
        <v>1</v>
      </c>
      <c r="N767" s="40">
        <f t="shared" si="143"/>
        <v>48</v>
      </c>
    </row>
    <row r="768" spans="2:14" x14ac:dyDescent="0.25">
      <c r="B768" s="38" t="s">
        <v>461</v>
      </c>
      <c r="C768" s="42">
        <v>2217210</v>
      </c>
      <c r="D768" s="40" t="s">
        <v>17</v>
      </c>
      <c r="E768" s="43">
        <v>125</v>
      </c>
      <c r="F768" s="40">
        <f t="shared" si="144"/>
        <v>250</v>
      </c>
      <c r="G768" s="62">
        <v>1</v>
      </c>
      <c r="H768" s="62">
        <f t="shared" si="145"/>
        <v>250</v>
      </c>
      <c r="I768" s="43"/>
      <c r="J768" s="40"/>
      <c r="K768" s="40"/>
      <c r="L768" s="40"/>
      <c r="M768" s="40">
        <f t="shared" si="143"/>
        <v>1</v>
      </c>
      <c r="N768" s="40">
        <f t="shared" si="143"/>
        <v>250</v>
      </c>
    </row>
    <row r="769" spans="2:14" x14ac:dyDescent="0.25">
      <c r="B769" s="38" t="s">
        <v>462</v>
      </c>
      <c r="C769" s="42"/>
      <c r="D769" s="40" t="s">
        <v>17</v>
      </c>
      <c r="E769" s="43">
        <v>36</v>
      </c>
      <c r="F769" s="40">
        <f t="shared" si="144"/>
        <v>72</v>
      </c>
      <c r="G769" s="62">
        <v>1</v>
      </c>
      <c r="H769" s="62">
        <f t="shared" si="145"/>
        <v>72</v>
      </c>
      <c r="I769" s="43"/>
      <c r="J769" s="40"/>
      <c r="K769" s="40"/>
      <c r="L769" s="40"/>
      <c r="M769" s="40">
        <f t="shared" si="143"/>
        <v>1</v>
      </c>
      <c r="N769" s="40">
        <f t="shared" si="143"/>
        <v>72</v>
      </c>
    </row>
    <row r="770" spans="2:14" x14ac:dyDescent="0.25">
      <c r="B770" s="38" t="s">
        <v>463</v>
      </c>
      <c r="C770" s="42">
        <v>2215305</v>
      </c>
      <c r="D770" s="40" t="s">
        <v>17</v>
      </c>
      <c r="E770" s="43">
        <v>6.55</v>
      </c>
      <c r="F770" s="40">
        <f t="shared" si="144"/>
        <v>13.1</v>
      </c>
      <c r="G770" s="62">
        <v>2</v>
      </c>
      <c r="H770" s="62">
        <f t="shared" si="145"/>
        <v>26.2</v>
      </c>
      <c r="I770" s="43"/>
      <c r="J770" s="40"/>
      <c r="K770" s="40"/>
      <c r="L770" s="40"/>
      <c r="M770" s="40">
        <f>G770+I770-K770</f>
        <v>2</v>
      </c>
      <c r="N770" s="40">
        <f>H770+J770-L770</f>
        <v>26.2</v>
      </c>
    </row>
    <row r="771" spans="2:14" x14ac:dyDescent="0.25">
      <c r="B771" s="38" t="s">
        <v>464</v>
      </c>
      <c r="C771" s="42">
        <v>2215321</v>
      </c>
      <c r="D771" s="40" t="s">
        <v>17</v>
      </c>
      <c r="E771" s="43">
        <v>6.5</v>
      </c>
      <c r="F771" s="40">
        <f t="shared" si="144"/>
        <v>13</v>
      </c>
      <c r="G771" s="62">
        <v>8</v>
      </c>
      <c r="H771" s="62">
        <f t="shared" si="145"/>
        <v>104</v>
      </c>
      <c r="I771" s="43"/>
      <c r="J771" s="40"/>
      <c r="K771" s="40"/>
      <c r="L771" s="40"/>
      <c r="M771" s="40">
        <f>G771+I771-K771</f>
        <v>8</v>
      </c>
      <c r="N771" s="40">
        <f>H771+J771-L771</f>
        <v>104</v>
      </c>
    </row>
    <row r="772" spans="2:14" x14ac:dyDescent="0.25">
      <c r="B772" s="38" t="s">
        <v>464</v>
      </c>
      <c r="C772" s="42">
        <v>2215276</v>
      </c>
      <c r="D772" s="40" t="s">
        <v>17</v>
      </c>
      <c r="E772" s="43">
        <v>3.33</v>
      </c>
      <c r="F772" s="40">
        <f t="shared" si="144"/>
        <v>6.66</v>
      </c>
      <c r="G772" s="62">
        <v>3</v>
      </c>
      <c r="H772" s="62">
        <f t="shared" si="145"/>
        <v>19.98</v>
      </c>
      <c r="I772" s="43"/>
      <c r="J772" s="40"/>
      <c r="K772" s="40"/>
      <c r="L772" s="40"/>
      <c r="M772" s="40">
        <f t="shared" ref="M772:N825" si="146">G772+I772-K772</f>
        <v>3</v>
      </c>
      <c r="N772" s="40">
        <f t="shared" si="146"/>
        <v>19.98</v>
      </c>
    </row>
    <row r="773" spans="2:14" x14ac:dyDescent="0.25">
      <c r="B773" s="38" t="s">
        <v>465</v>
      </c>
      <c r="C773" s="42">
        <v>2215343</v>
      </c>
      <c r="D773" s="40" t="s">
        <v>17</v>
      </c>
      <c r="E773" s="43">
        <v>8.4</v>
      </c>
      <c r="F773" s="40">
        <f t="shared" si="144"/>
        <v>16.8</v>
      </c>
      <c r="G773" s="62">
        <v>5</v>
      </c>
      <c r="H773" s="62">
        <f t="shared" si="145"/>
        <v>84</v>
      </c>
      <c r="I773" s="43"/>
      <c r="J773" s="40"/>
      <c r="K773" s="40"/>
      <c r="L773" s="40"/>
      <c r="M773" s="40">
        <f t="shared" si="146"/>
        <v>5</v>
      </c>
      <c r="N773" s="40">
        <f t="shared" si="146"/>
        <v>84</v>
      </c>
    </row>
    <row r="774" spans="2:14" x14ac:dyDescent="0.25">
      <c r="B774" s="38" t="s">
        <v>465</v>
      </c>
      <c r="C774" s="42">
        <v>2215343</v>
      </c>
      <c r="D774" s="40" t="s">
        <v>17</v>
      </c>
      <c r="E774" s="43">
        <v>9.5500000000000007</v>
      </c>
      <c r="F774" s="40">
        <f t="shared" si="144"/>
        <v>19.100000000000001</v>
      </c>
      <c r="G774" s="62">
        <v>10</v>
      </c>
      <c r="H774" s="62">
        <f t="shared" si="145"/>
        <v>191</v>
      </c>
      <c r="I774" s="43"/>
      <c r="J774" s="40"/>
      <c r="K774" s="40"/>
      <c r="L774" s="40"/>
      <c r="M774" s="40">
        <f t="shared" si="146"/>
        <v>10</v>
      </c>
      <c r="N774" s="40">
        <f t="shared" si="146"/>
        <v>191</v>
      </c>
    </row>
    <row r="775" spans="2:14" x14ac:dyDescent="0.25">
      <c r="B775" s="66" t="s">
        <v>466</v>
      </c>
      <c r="C775" s="42">
        <v>2215322</v>
      </c>
      <c r="D775" s="40" t="s">
        <v>17</v>
      </c>
      <c r="E775" s="43">
        <v>6.5</v>
      </c>
      <c r="F775" s="40">
        <f t="shared" si="144"/>
        <v>13</v>
      </c>
      <c r="G775" s="62">
        <v>12</v>
      </c>
      <c r="H775" s="62">
        <f t="shared" si="145"/>
        <v>156</v>
      </c>
      <c r="I775" s="43"/>
      <c r="J775" s="40"/>
      <c r="K775" s="40"/>
      <c r="L775" s="40"/>
      <c r="M775" s="40">
        <f t="shared" si="146"/>
        <v>12</v>
      </c>
      <c r="N775" s="40">
        <f t="shared" si="146"/>
        <v>156</v>
      </c>
    </row>
    <row r="776" spans="2:14" x14ac:dyDescent="0.25">
      <c r="B776" s="38" t="s">
        <v>467</v>
      </c>
      <c r="C776" s="67">
        <v>2215362</v>
      </c>
      <c r="D776" s="40" t="s">
        <v>17</v>
      </c>
      <c r="E776" s="43">
        <v>12.5</v>
      </c>
      <c r="F776" s="40">
        <f t="shared" si="144"/>
        <v>25</v>
      </c>
      <c r="G776" s="62">
        <v>6</v>
      </c>
      <c r="H776" s="62">
        <f t="shared" si="145"/>
        <v>150</v>
      </c>
      <c r="I776" s="43"/>
      <c r="J776" s="40"/>
      <c r="K776" s="40"/>
      <c r="L776" s="40"/>
      <c r="M776" s="40">
        <f t="shared" si="146"/>
        <v>6</v>
      </c>
      <c r="N776" s="40">
        <f t="shared" si="146"/>
        <v>150</v>
      </c>
    </row>
    <row r="777" spans="2:14" x14ac:dyDescent="0.25">
      <c r="B777" s="38" t="s">
        <v>468</v>
      </c>
      <c r="C777" s="42">
        <v>2215277</v>
      </c>
      <c r="D777" s="40" t="s">
        <v>17</v>
      </c>
      <c r="E777" s="43">
        <v>3.33</v>
      </c>
      <c r="F777" s="40">
        <f t="shared" si="144"/>
        <v>6.66</v>
      </c>
      <c r="G777" s="62">
        <v>4</v>
      </c>
      <c r="H777" s="62">
        <f t="shared" si="145"/>
        <v>26.64</v>
      </c>
      <c r="I777" s="43"/>
      <c r="J777" s="40"/>
      <c r="K777" s="40"/>
      <c r="L777" s="40"/>
      <c r="M777" s="40">
        <f t="shared" si="146"/>
        <v>4</v>
      </c>
      <c r="N777" s="40">
        <f t="shared" si="146"/>
        <v>26.64</v>
      </c>
    </row>
    <row r="778" spans="2:14" x14ac:dyDescent="0.25">
      <c r="B778" s="38" t="s">
        <v>469</v>
      </c>
      <c r="C778" s="42">
        <v>2215308</v>
      </c>
      <c r="D778" s="40" t="s">
        <v>17</v>
      </c>
      <c r="E778" s="43">
        <v>17.47</v>
      </c>
      <c r="F778" s="40">
        <f t="shared" si="144"/>
        <v>34.94</v>
      </c>
      <c r="G778" s="62">
        <v>1</v>
      </c>
      <c r="H778" s="62">
        <f t="shared" si="145"/>
        <v>34.94</v>
      </c>
      <c r="I778" s="43"/>
      <c r="J778" s="40"/>
      <c r="K778" s="40"/>
      <c r="L778" s="40"/>
      <c r="M778" s="40">
        <f t="shared" si="146"/>
        <v>1</v>
      </c>
      <c r="N778" s="40">
        <f t="shared" si="146"/>
        <v>34.94</v>
      </c>
    </row>
    <row r="779" spans="2:14" x14ac:dyDescent="0.25">
      <c r="B779" s="50" t="s">
        <v>470</v>
      </c>
      <c r="C779" s="42">
        <v>2215278</v>
      </c>
      <c r="D779" s="40" t="s">
        <v>17</v>
      </c>
      <c r="E779" s="45">
        <v>10.84</v>
      </c>
      <c r="F779" s="40">
        <f t="shared" si="144"/>
        <v>21.68</v>
      </c>
      <c r="G779" s="62">
        <v>2</v>
      </c>
      <c r="H779" s="62">
        <f t="shared" si="145"/>
        <v>43.36</v>
      </c>
      <c r="I779" s="45"/>
      <c r="J779" s="40"/>
      <c r="K779" s="40"/>
      <c r="L779" s="40"/>
      <c r="M779" s="40">
        <f t="shared" si="146"/>
        <v>2</v>
      </c>
      <c r="N779" s="40">
        <f t="shared" si="146"/>
        <v>43.36</v>
      </c>
    </row>
    <row r="780" spans="2:14" s="75" customFormat="1" hidden="1" x14ac:dyDescent="0.25">
      <c r="B780" s="20" t="s">
        <v>471</v>
      </c>
      <c r="C780" s="15">
        <v>2215356</v>
      </c>
      <c r="D780" s="16" t="s">
        <v>17</v>
      </c>
      <c r="E780" s="16">
        <v>11.88</v>
      </c>
      <c r="F780" s="16">
        <f t="shared" si="144"/>
        <v>23.76</v>
      </c>
      <c r="G780" s="64">
        <v>0</v>
      </c>
      <c r="H780" s="64">
        <f t="shared" si="145"/>
        <v>0</v>
      </c>
      <c r="I780" s="16"/>
      <c r="J780" s="16"/>
      <c r="K780" s="16"/>
      <c r="L780" s="16"/>
      <c r="M780" s="16">
        <f t="shared" si="146"/>
        <v>0</v>
      </c>
      <c r="N780" s="16">
        <f t="shared" si="146"/>
        <v>0</v>
      </c>
    </row>
    <row r="781" spans="2:14" x14ac:dyDescent="0.25">
      <c r="B781" s="41" t="s">
        <v>472</v>
      </c>
      <c r="C781" s="42">
        <v>2215357</v>
      </c>
      <c r="D781" s="40" t="s">
        <v>17</v>
      </c>
      <c r="E781" s="40">
        <v>2.5</v>
      </c>
      <c r="F781" s="40">
        <f t="shared" si="144"/>
        <v>5</v>
      </c>
      <c r="G781" s="62">
        <v>6</v>
      </c>
      <c r="H781" s="62">
        <f t="shared" si="145"/>
        <v>30</v>
      </c>
      <c r="I781" s="43"/>
      <c r="J781" s="40"/>
      <c r="K781" s="40"/>
      <c r="L781" s="40"/>
      <c r="M781" s="40">
        <f t="shared" si="146"/>
        <v>6</v>
      </c>
      <c r="N781" s="40">
        <f t="shared" si="146"/>
        <v>30</v>
      </c>
    </row>
    <row r="782" spans="2:14" x14ac:dyDescent="0.25">
      <c r="B782" s="41" t="s">
        <v>473</v>
      </c>
      <c r="C782" s="39">
        <v>2215345</v>
      </c>
      <c r="D782" s="40" t="s">
        <v>17</v>
      </c>
      <c r="E782" s="40">
        <v>37.5</v>
      </c>
      <c r="F782" s="40">
        <f t="shared" si="144"/>
        <v>75</v>
      </c>
      <c r="G782" s="62">
        <v>2</v>
      </c>
      <c r="H782" s="62">
        <f t="shared" si="145"/>
        <v>150</v>
      </c>
      <c r="I782" s="43"/>
      <c r="J782" s="40"/>
      <c r="K782" s="40"/>
      <c r="L782" s="40"/>
      <c r="M782" s="40">
        <f t="shared" si="146"/>
        <v>2</v>
      </c>
      <c r="N782" s="40">
        <f t="shared" si="146"/>
        <v>150</v>
      </c>
    </row>
    <row r="783" spans="2:14" x14ac:dyDescent="0.25">
      <c r="B783" s="38" t="s">
        <v>474</v>
      </c>
      <c r="C783" s="39">
        <v>2215342</v>
      </c>
      <c r="D783" s="40" t="s">
        <v>17</v>
      </c>
      <c r="E783" s="43">
        <v>60</v>
      </c>
      <c r="F783" s="40">
        <f t="shared" si="144"/>
        <v>120</v>
      </c>
      <c r="G783" s="62">
        <v>1</v>
      </c>
      <c r="H783" s="62">
        <f t="shared" si="145"/>
        <v>120</v>
      </c>
      <c r="I783" s="43"/>
      <c r="J783" s="40"/>
      <c r="K783" s="40"/>
      <c r="L783" s="40"/>
      <c r="M783" s="40">
        <f t="shared" si="146"/>
        <v>1</v>
      </c>
      <c r="N783" s="40">
        <f t="shared" si="146"/>
        <v>120</v>
      </c>
    </row>
    <row r="784" spans="2:14" x14ac:dyDescent="0.25">
      <c r="B784" s="50" t="s">
        <v>475</v>
      </c>
      <c r="C784" s="44"/>
      <c r="D784" s="40" t="s">
        <v>17</v>
      </c>
      <c r="E784" s="45">
        <v>25</v>
      </c>
      <c r="F784" s="40">
        <f t="shared" si="144"/>
        <v>50</v>
      </c>
      <c r="G784" s="62">
        <v>2</v>
      </c>
      <c r="H784" s="62">
        <f t="shared" si="145"/>
        <v>100</v>
      </c>
      <c r="I784" s="45"/>
      <c r="J784" s="40"/>
      <c r="K784" s="40"/>
      <c r="L784" s="40"/>
      <c r="M784" s="40">
        <f t="shared" si="146"/>
        <v>2</v>
      </c>
      <c r="N784" s="40">
        <f t="shared" si="146"/>
        <v>100</v>
      </c>
    </row>
    <row r="785" spans="2:14" x14ac:dyDescent="0.25">
      <c r="B785" s="41" t="s">
        <v>476</v>
      </c>
      <c r="C785" s="39">
        <v>2215346</v>
      </c>
      <c r="D785" s="40" t="s">
        <v>17</v>
      </c>
      <c r="E785" s="40">
        <v>35</v>
      </c>
      <c r="F785" s="40">
        <f t="shared" si="144"/>
        <v>70</v>
      </c>
      <c r="G785" s="62">
        <v>2</v>
      </c>
      <c r="H785" s="62">
        <f t="shared" si="145"/>
        <v>140</v>
      </c>
      <c r="I785" s="43"/>
      <c r="J785" s="40"/>
      <c r="K785" s="40"/>
      <c r="L785" s="40"/>
      <c r="M785" s="40">
        <f>G785+I785-K785</f>
        <v>2</v>
      </c>
      <c r="N785" s="40">
        <f>H785+J785-L785</f>
        <v>140</v>
      </c>
    </row>
    <row r="786" spans="2:14" x14ac:dyDescent="0.25">
      <c r="B786" s="50" t="s">
        <v>477</v>
      </c>
      <c r="C786" s="44">
        <v>2215317</v>
      </c>
      <c r="D786" s="40" t="s">
        <v>17</v>
      </c>
      <c r="E786" s="45">
        <v>10.65</v>
      </c>
      <c r="F786" s="40">
        <f t="shared" si="144"/>
        <v>21.3</v>
      </c>
      <c r="G786" s="62">
        <v>5</v>
      </c>
      <c r="H786" s="62">
        <f t="shared" si="145"/>
        <v>106.5</v>
      </c>
      <c r="I786" s="45"/>
      <c r="J786" s="40"/>
      <c r="K786" s="40"/>
      <c r="L786" s="40"/>
      <c r="M786" s="40">
        <f>G786+I786-K786</f>
        <v>5</v>
      </c>
      <c r="N786" s="40">
        <f>H786+J786-L786</f>
        <v>106.5</v>
      </c>
    </row>
    <row r="787" spans="2:14" x14ac:dyDescent="0.25">
      <c r="B787" s="50" t="s">
        <v>477</v>
      </c>
      <c r="C787" s="44">
        <v>2215315</v>
      </c>
      <c r="D787" s="40" t="s">
        <v>17</v>
      </c>
      <c r="E787" s="45">
        <v>13.35</v>
      </c>
      <c r="F787" s="40">
        <f t="shared" si="144"/>
        <v>26.7</v>
      </c>
      <c r="G787" s="62">
        <v>1</v>
      </c>
      <c r="H787" s="62">
        <f t="shared" si="145"/>
        <v>26.7</v>
      </c>
      <c r="I787" s="45"/>
      <c r="J787" s="40"/>
      <c r="K787" s="40"/>
      <c r="L787" s="40"/>
      <c r="M787" s="40">
        <f t="shared" ref="M787:N797" si="147">G787+I787-K787</f>
        <v>1</v>
      </c>
      <c r="N787" s="40">
        <f t="shared" si="147"/>
        <v>26.7</v>
      </c>
    </row>
    <row r="788" spans="2:14" x14ac:dyDescent="0.25">
      <c r="B788" s="66" t="s">
        <v>478</v>
      </c>
      <c r="C788" s="67">
        <v>2215353</v>
      </c>
      <c r="D788" s="40" t="s">
        <v>17</v>
      </c>
      <c r="E788" s="43">
        <v>20.28</v>
      </c>
      <c r="F788" s="40">
        <f t="shared" si="144"/>
        <v>40.56</v>
      </c>
      <c r="G788" s="62">
        <v>1</v>
      </c>
      <c r="H788" s="62">
        <f t="shared" si="145"/>
        <v>40.56</v>
      </c>
      <c r="I788" s="43"/>
      <c r="J788" s="40"/>
      <c r="K788" s="40"/>
      <c r="L788" s="40"/>
      <c r="M788" s="40">
        <f t="shared" si="147"/>
        <v>1</v>
      </c>
      <c r="N788" s="40">
        <f t="shared" si="147"/>
        <v>40.56</v>
      </c>
    </row>
    <row r="789" spans="2:14" x14ac:dyDescent="0.25">
      <c r="B789" s="38" t="s">
        <v>479</v>
      </c>
      <c r="C789" s="42">
        <v>2215354</v>
      </c>
      <c r="D789" s="40" t="s">
        <v>17</v>
      </c>
      <c r="E789" s="43">
        <v>22.68</v>
      </c>
      <c r="F789" s="40">
        <f t="shared" si="144"/>
        <v>45.36</v>
      </c>
      <c r="G789" s="62">
        <v>1</v>
      </c>
      <c r="H789" s="62">
        <f t="shared" si="145"/>
        <v>45.36</v>
      </c>
      <c r="I789" s="43"/>
      <c r="J789" s="40"/>
      <c r="K789" s="40"/>
      <c r="L789" s="40"/>
      <c r="M789" s="40">
        <f t="shared" si="147"/>
        <v>1</v>
      </c>
      <c r="N789" s="40">
        <f t="shared" si="147"/>
        <v>45.36</v>
      </c>
    </row>
    <row r="790" spans="2:14" x14ac:dyDescent="0.25">
      <c r="B790" s="38" t="s">
        <v>479</v>
      </c>
      <c r="C790" s="42">
        <v>2215351</v>
      </c>
      <c r="D790" s="40" t="s">
        <v>17</v>
      </c>
      <c r="E790" s="43">
        <v>26.28</v>
      </c>
      <c r="F790" s="40">
        <f t="shared" si="144"/>
        <v>52.56</v>
      </c>
      <c r="G790" s="62">
        <v>1</v>
      </c>
      <c r="H790" s="62">
        <f t="shared" si="145"/>
        <v>52.56</v>
      </c>
      <c r="I790" s="43"/>
      <c r="J790" s="40"/>
      <c r="K790" s="40"/>
      <c r="L790" s="40"/>
      <c r="M790" s="40">
        <f t="shared" si="147"/>
        <v>1</v>
      </c>
      <c r="N790" s="40">
        <f t="shared" si="147"/>
        <v>52.56</v>
      </c>
    </row>
    <row r="791" spans="2:14" x14ac:dyDescent="0.25">
      <c r="B791" s="38" t="s">
        <v>480</v>
      </c>
      <c r="C791" s="42">
        <v>2215358</v>
      </c>
      <c r="D791" s="40" t="s">
        <v>17</v>
      </c>
      <c r="E791" s="43">
        <v>5.98</v>
      </c>
      <c r="F791" s="40">
        <f t="shared" si="144"/>
        <v>11.96</v>
      </c>
      <c r="G791" s="62">
        <v>6</v>
      </c>
      <c r="H791" s="62">
        <f t="shared" si="145"/>
        <v>71.760000000000005</v>
      </c>
      <c r="I791" s="43"/>
      <c r="J791" s="40"/>
      <c r="K791" s="40"/>
      <c r="L791" s="40"/>
      <c r="M791" s="40">
        <f t="shared" si="147"/>
        <v>6</v>
      </c>
      <c r="N791" s="40">
        <f t="shared" si="147"/>
        <v>71.760000000000005</v>
      </c>
    </row>
    <row r="792" spans="2:14" x14ac:dyDescent="0.25">
      <c r="B792" s="50" t="s">
        <v>481</v>
      </c>
      <c r="C792" s="44">
        <v>2215348</v>
      </c>
      <c r="D792" s="40" t="s">
        <v>17</v>
      </c>
      <c r="E792" s="45">
        <v>6</v>
      </c>
      <c r="F792" s="40">
        <f t="shared" si="144"/>
        <v>12</v>
      </c>
      <c r="G792" s="62">
        <v>14</v>
      </c>
      <c r="H792" s="62">
        <f t="shared" si="145"/>
        <v>168</v>
      </c>
      <c r="I792" s="45"/>
      <c r="J792" s="40"/>
      <c r="K792" s="40"/>
      <c r="L792" s="40"/>
      <c r="M792" s="40">
        <f t="shared" si="147"/>
        <v>14</v>
      </c>
      <c r="N792" s="40">
        <f t="shared" si="147"/>
        <v>168</v>
      </c>
    </row>
    <row r="793" spans="2:14" x14ac:dyDescent="0.25">
      <c r="B793" s="38" t="s">
        <v>482</v>
      </c>
      <c r="C793" s="42">
        <v>2215349</v>
      </c>
      <c r="D793" s="40" t="s">
        <v>17</v>
      </c>
      <c r="E793" s="43">
        <v>7</v>
      </c>
      <c r="F793" s="40">
        <f t="shared" si="144"/>
        <v>14</v>
      </c>
      <c r="G793" s="62">
        <v>12</v>
      </c>
      <c r="H793" s="62">
        <f t="shared" si="145"/>
        <v>168</v>
      </c>
      <c r="I793" s="43"/>
      <c r="J793" s="40"/>
      <c r="K793" s="40"/>
      <c r="L793" s="40"/>
      <c r="M793" s="40">
        <f t="shared" si="147"/>
        <v>12</v>
      </c>
      <c r="N793" s="40">
        <f t="shared" si="147"/>
        <v>168</v>
      </c>
    </row>
    <row r="794" spans="2:14" s="75" customFormat="1" hidden="1" x14ac:dyDescent="0.25">
      <c r="B794" s="20" t="s">
        <v>483</v>
      </c>
      <c r="C794" s="21">
        <v>2215364</v>
      </c>
      <c r="D794" s="16" t="s">
        <v>17</v>
      </c>
      <c r="E794" s="16">
        <v>18</v>
      </c>
      <c r="F794" s="16">
        <f t="shared" si="144"/>
        <v>36</v>
      </c>
      <c r="G794" s="64">
        <v>0</v>
      </c>
      <c r="H794" s="64">
        <f t="shared" si="145"/>
        <v>0</v>
      </c>
      <c r="I794" s="16"/>
      <c r="J794" s="16"/>
      <c r="K794" s="16"/>
      <c r="L794" s="16"/>
      <c r="M794" s="16">
        <f t="shared" si="147"/>
        <v>0</v>
      </c>
      <c r="N794" s="16">
        <f t="shared" si="147"/>
        <v>0</v>
      </c>
    </row>
    <row r="795" spans="2:14" x14ac:dyDescent="0.25">
      <c r="B795" s="41" t="s">
        <v>484</v>
      </c>
      <c r="C795" s="39">
        <v>2215279</v>
      </c>
      <c r="D795" s="40" t="s">
        <v>17</v>
      </c>
      <c r="E795" s="40">
        <v>5.66</v>
      </c>
      <c r="F795" s="40">
        <f t="shared" si="144"/>
        <v>11.32</v>
      </c>
      <c r="G795" s="62">
        <v>1</v>
      </c>
      <c r="H795" s="62">
        <f t="shared" si="145"/>
        <v>11.32</v>
      </c>
      <c r="I795" s="43"/>
      <c r="J795" s="40"/>
      <c r="K795" s="40"/>
      <c r="L795" s="40"/>
      <c r="M795" s="40">
        <f t="shared" si="147"/>
        <v>1</v>
      </c>
      <c r="N795" s="40">
        <f t="shared" si="147"/>
        <v>11.32</v>
      </c>
    </row>
    <row r="796" spans="2:14" s="75" customFormat="1" hidden="1" x14ac:dyDescent="0.25">
      <c r="B796" s="20" t="s">
        <v>485</v>
      </c>
      <c r="C796" s="21">
        <v>2215355</v>
      </c>
      <c r="D796" s="16" t="s">
        <v>17</v>
      </c>
      <c r="E796" s="16">
        <v>17.989999999999998</v>
      </c>
      <c r="F796" s="16">
        <f t="shared" si="144"/>
        <v>35.979999999999997</v>
      </c>
      <c r="G796" s="64">
        <v>0</v>
      </c>
      <c r="H796" s="64">
        <f t="shared" si="145"/>
        <v>0</v>
      </c>
      <c r="I796" s="16"/>
      <c r="J796" s="16"/>
      <c r="K796" s="16"/>
      <c r="L796" s="16"/>
      <c r="M796" s="16">
        <f t="shared" si="147"/>
        <v>0</v>
      </c>
      <c r="N796" s="16">
        <f t="shared" si="147"/>
        <v>0</v>
      </c>
    </row>
    <row r="797" spans="2:14" x14ac:dyDescent="0.25">
      <c r="B797" s="50" t="s">
        <v>486</v>
      </c>
      <c r="C797" s="44">
        <v>2215347</v>
      </c>
      <c r="D797" s="40" t="s">
        <v>17</v>
      </c>
      <c r="E797" s="45">
        <v>116.67</v>
      </c>
      <c r="F797" s="40">
        <f t="shared" si="144"/>
        <v>233.34</v>
      </c>
      <c r="G797" s="62">
        <v>1</v>
      </c>
      <c r="H797" s="62">
        <f t="shared" si="145"/>
        <v>233.34</v>
      </c>
      <c r="I797" s="45"/>
      <c r="J797" s="40"/>
      <c r="K797" s="40"/>
      <c r="L797" s="40"/>
      <c r="M797" s="40">
        <f t="shared" si="147"/>
        <v>1</v>
      </c>
      <c r="N797" s="40">
        <f t="shared" si="147"/>
        <v>233.34</v>
      </c>
    </row>
    <row r="798" spans="2:14" x14ac:dyDescent="0.25">
      <c r="B798" s="41" t="s">
        <v>487</v>
      </c>
      <c r="C798" s="39">
        <v>2215280</v>
      </c>
      <c r="D798" s="40" t="s">
        <v>17</v>
      </c>
      <c r="E798" s="40">
        <v>5</v>
      </c>
      <c r="F798" s="40">
        <f t="shared" si="144"/>
        <v>10</v>
      </c>
      <c r="G798" s="62">
        <v>1</v>
      </c>
      <c r="H798" s="62">
        <f t="shared" si="145"/>
        <v>10</v>
      </c>
      <c r="I798" s="43"/>
      <c r="J798" s="40"/>
      <c r="K798" s="40"/>
      <c r="L798" s="40"/>
      <c r="M798" s="40">
        <f>G798+I798-K798</f>
        <v>1</v>
      </c>
      <c r="N798" s="40">
        <f>H798+J798-L798</f>
        <v>10</v>
      </c>
    </row>
    <row r="799" spans="2:14" x14ac:dyDescent="0.25">
      <c r="B799" s="50" t="s">
        <v>488</v>
      </c>
      <c r="C799" s="44">
        <v>2215316</v>
      </c>
      <c r="D799" s="40" t="s">
        <v>17</v>
      </c>
      <c r="E799" s="45">
        <v>13.35</v>
      </c>
      <c r="F799" s="40">
        <f t="shared" si="144"/>
        <v>26.7</v>
      </c>
      <c r="G799" s="62">
        <v>1</v>
      </c>
      <c r="H799" s="62">
        <f t="shared" si="145"/>
        <v>26.7</v>
      </c>
      <c r="I799" s="45"/>
      <c r="J799" s="40"/>
      <c r="K799" s="40"/>
      <c r="L799" s="40"/>
      <c r="M799" s="40">
        <f>G799+I799-K799</f>
        <v>1</v>
      </c>
      <c r="N799" s="40">
        <f>H799+J799-L799</f>
        <v>26.7</v>
      </c>
    </row>
    <row r="800" spans="2:14" s="75" customFormat="1" x14ac:dyDescent="0.25">
      <c r="B800" s="14" t="s">
        <v>489</v>
      </c>
      <c r="C800" s="15">
        <v>2215311</v>
      </c>
      <c r="D800" s="16" t="s">
        <v>17</v>
      </c>
      <c r="E800" s="17">
        <v>3.04</v>
      </c>
      <c r="F800" s="16">
        <f t="shared" si="144"/>
        <v>6.08</v>
      </c>
      <c r="G800" s="64">
        <v>3</v>
      </c>
      <c r="H800" s="64">
        <f t="shared" si="145"/>
        <v>18.240000000000002</v>
      </c>
      <c r="I800" s="17"/>
      <c r="J800" s="16"/>
      <c r="K800" s="16"/>
      <c r="L800" s="16"/>
      <c r="M800" s="16">
        <f t="shared" ref="M800:N800" si="148">G800+I800-K800</f>
        <v>3</v>
      </c>
      <c r="N800" s="16">
        <f t="shared" si="148"/>
        <v>18.240000000000002</v>
      </c>
    </row>
    <row r="801" spans="2:14" x14ac:dyDescent="0.25">
      <c r="B801" s="38" t="s">
        <v>490</v>
      </c>
      <c r="C801" s="42">
        <v>2215307</v>
      </c>
      <c r="D801" s="40" t="s">
        <v>17</v>
      </c>
      <c r="E801" s="43">
        <v>1.66</v>
      </c>
      <c r="F801" s="40">
        <f t="shared" si="144"/>
        <v>3.32</v>
      </c>
      <c r="G801" s="62">
        <v>4</v>
      </c>
      <c r="H801" s="62">
        <f t="shared" si="145"/>
        <v>13.28</v>
      </c>
      <c r="I801" s="43"/>
      <c r="J801" s="40"/>
      <c r="K801" s="40"/>
      <c r="L801" s="40"/>
      <c r="M801" s="40">
        <f t="shared" si="146"/>
        <v>4</v>
      </c>
      <c r="N801" s="40">
        <f t="shared" si="146"/>
        <v>13.28</v>
      </c>
    </row>
    <row r="802" spans="2:14" x14ac:dyDescent="0.25">
      <c r="B802" s="38" t="s">
        <v>490</v>
      </c>
      <c r="C802" s="42">
        <v>2215306</v>
      </c>
      <c r="D802" s="40" t="s">
        <v>17</v>
      </c>
      <c r="E802" s="43">
        <v>1.92</v>
      </c>
      <c r="F802" s="40">
        <f t="shared" si="144"/>
        <v>3.84</v>
      </c>
      <c r="G802" s="62">
        <v>4</v>
      </c>
      <c r="H802" s="62">
        <f t="shared" si="145"/>
        <v>15.36</v>
      </c>
      <c r="I802" s="43"/>
      <c r="J802" s="40"/>
      <c r="K802" s="40"/>
      <c r="L802" s="40"/>
      <c r="M802" s="40">
        <f t="shared" si="146"/>
        <v>4</v>
      </c>
      <c r="N802" s="40">
        <f t="shared" si="146"/>
        <v>15.36</v>
      </c>
    </row>
    <row r="803" spans="2:14" x14ac:dyDescent="0.25">
      <c r="B803" s="38" t="s">
        <v>490</v>
      </c>
      <c r="C803" s="67">
        <v>2215382</v>
      </c>
      <c r="D803" s="40" t="s">
        <v>17</v>
      </c>
      <c r="E803" s="43">
        <v>1.92</v>
      </c>
      <c r="F803" s="40">
        <f t="shared" si="144"/>
        <v>3.84</v>
      </c>
      <c r="G803" s="62">
        <v>10</v>
      </c>
      <c r="H803" s="62">
        <f t="shared" si="145"/>
        <v>38.4</v>
      </c>
      <c r="I803" s="43"/>
      <c r="J803" s="40"/>
      <c r="K803" s="40"/>
      <c r="L803" s="40"/>
      <c r="M803" s="40">
        <f t="shared" si="146"/>
        <v>10</v>
      </c>
      <c r="N803" s="40">
        <f t="shared" si="146"/>
        <v>38.4</v>
      </c>
    </row>
    <row r="804" spans="2:14" x14ac:dyDescent="0.25">
      <c r="B804" s="38" t="s">
        <v>491</v>
      </c>
      <c r="C804" s="42">
        <v>2215283</v>
      </c>
      <c r="D804" s="40" t="s">
        <v>17</v>
      </c>
      <c r="E804" s="43">
        <v>1.08</v>
      </c>
      <c r="F804" s="40">
        <f t="shared" si="144"/>
        <v>2.16</v>
      </c>
      <c r="G804" s="62">
        <v>6</v>
      </c>
      <c r="H804" s="62">
        <f t="shared" si="145"/>
        <v>12.96</v>
      </c>
      <c r="I804" s="43"/>
      <c r="J804" s="40"/>
      <c r="K804" s="40"/>
      <c r="L804" s="40"/>
      <c r="M804" s="40">
        <f t="shared" si="146"/>
        <v>6</v>
      </c>
      <c r="N804" s="40">
        <f t="shared" si="146"/>
        <v>12.96</v>
      </c>
    </row>
    <row r="805" spans="2:14" x14ac:dyDescent="0.25">
      <c r="B805" s="38" t="s">
        <v>492</v>
      </c>
      <c r="C805" s="42">
        <v>2215324</v>
      </c>
      <c r="D805" s="40" t="s">
        <v>17</v>
      </c>
      <c r="E805" s="43">
        <v>12</v>
      </c>
      <c r="F805" s="40">
        <f t="shared" si="144"/>
        <v>24</v>
      </c>
      <c r="G805" s="62">
        <v>2</v>
      </c>
      <c r="H805" s="62">
        <f t="shared" si="145"/>
        <v>48</v>
      </c>
      <c r="I805" s="43"/>
      <c r="J805" s="40"/>
      <c r="K805" s="40"/>
      <c r="L805" s="40"/>
      <c r="M805" s="40">
        <f t="shared" si="146"/>
        <v>2</v>
      </c>
      <c r="N805" s="40">
        <f t="shared" si="146"/>
        <v>48</v>
      </c>
    </row>
    <row r="806" spans="2:14" x14ac:dyDescent="0.25">
      <c r="B806" s="38" t="s">
        <v>493</v>
      </c>
      <c r="C806" s="42">
        <v>2215323</v>
      </c>
      <c r="D806" s="40" t="s">
        <v>17</v>
      </c>
      <c r="E806" s="43">
        <v>18</v>
      </c>
      <c r="F806" s="40">
        <f t="shared" si="144"/>
        <v>36</v>
      </c>
      <c r="G806" s="62">
        <v>2</v>
      </c>
      <c r="H806" s="62">
        <f t="shared" si="145"/>
        <v>72</v>
      </c>
      <c r="I806" s="43"/>
      <c r="J806" s="40"/>
      <c r="K806" s="40"/>
      <c r="L806" s="40"/>
      <c r="M806" s="40">
        <f t="shared" si="146"/>
        <v>2</v>
      </c>
      <c r="N806" s="40">
        <f t="shared" si="146"/>
        <v>72</v>
      </c>
    </row>
    <row r="807" spans="2:14" x14ac:dyDescent="0.25">
      <c r="B807" s="50" t="s">
        <v>494</v>
      </c>
      <c r="C807" s="44">
        <v>2215284</v>
      </c>
      <c r="D807" s="40" t="s">
        <v>17</v>
      </c>
      <c r="E807" s="45">
        <v>3.75</v>
      </c>
      <c r="F807" s="40">
        <f t="shared" si="144"/>
        <v>7.5</v>
      </c>
      <c r="G807" s="62">
        <v>20</v>
      </c>
      <c r="H807" s="62">
        <f t="shared" si="145"/>
        <v>150</v>
      </c>
      <c r="I807" s="45"/>
      <c r="J807" s="40"/>
      <c r="K807" s="40"/>
      <c r="L807" s="40"/>
      <c r="M807" s="40">
        <f t="shared" si="146"/>
        <v>20</v>
      </c>
      <c r="N807" s="40">
        <f t="shared" si="146"/>
        <v>150</v>
      </c>
    </row>
    <row r="808" spans="2:14" x14ac:dyDescent="0.25">
      <c r="B808" s="50" t="s">
        <v>495</v>
      </c>
      <c r="C808" s="42">
        <v>2215285</v>
      </c>
      <c r="D808" s="40" t="s">
        <v>17</v>
      </c>
      <c r="E808" s="43">
        <v>2.5</v>
      </c>
      <c r="F808" s="40">
        <f t="shared" si="144"/>
        <v>5</v>
      </c>
      <c r="G808" s="62">
        <v>12</v>
      </c>
      <c r="H808" s="62">
        <f t="shared" si="145"/>
        <v>60</v>
      </c>
      <c r="I808" s="43"/>
      <c r="J808" s="40"/>
      <c r="K808" s="40"/>
      <c r="L808" s="40"/>
      <c r="M808" s="40">
        <f t="shared" si="146"/>
        <v>12</v>
      </c>
      <c r="N808" s="40">
        <f t="shared" si="146"/>
        <v>60</v>
      </c>
    </row>
    <row r="809" spans="2:14" x14ac:dyDescent="0.25">
      <c r="B809" s="50" t="s">
        <v>249</v>
      </c>
      <c r="C809" s="39">
        <v>2215286</v>
      </c>
      <c r="D809" s="40" t="s">
        <v>17</v>
      </c>
      <c r="E809" s="40">
        <v>2.67</v>
      </c>
      <c r="F809" s="40">
        <f t="shared" si="144"/>
        <v>5.34</v>
      </c>
      <c r="G809" s="62">
        <v>12</v>
      </c>
      <c r="H809" s="62">
        <f t="shared" si="145"/>
        <v>64.08</v>
      </c>
      <c r="I809" s="43"/>
      <c r="J809" s="40"/>
      <c r="K809" s="40"/>
      <c r="L809" s="40"/>
      <c r="M809" s="40">
        <f t="shared" si="146"/>
        <v>12</v>
      </c>
      <c r="N809" s="40">
        <f t="shared" si="146"/>
        <v>64.08</v>
      </c>
    </row>
    <row r="810" spans="2:14" x14ac:dyDescent="0.25">
      <c r="B810" s="41" t="s">
        <v>496</v>
      </c>
      <c r="C810" s="39">
        <v>2215327</v>
      </c>
      <c r="D810" s="40" t="s">
        <v>17</v>
      </c>
      <c r="E810" s="40">
        <v>11.19</v>
      </c>
      <c r="F810" s="40">
        <f t="shared" si="144"/>
        <v>22.38</v>
      </c>
      <c r="G810" s="62">
        <v>1</v>
      </c>
      <c r="H810" s="62">
        <f t="shared" si="145"/>
        <v>22.38</v>
      </c>
      <c r="I810" s="43"/>
      <c r="J810" s="40"/>
      <c r="K810" s="40"/>
      <c r="L810" s="40"/>
      <c r="M810" s="40">
        <f t="shared" si="146"/>
        <v>1</v>
      </c>
      <c r="N810" s="40">
        <f t="shared" si="146"/>
        <v>22.38</v>
      </c>
    </row>
    <row r="811" spans="2:14" x14ac:dyDescent="0.25">
      <c r="B811" s="41" t="s">
        <v>496</v>
      </c>
      <c r="C811" s="42">
        <v>2215328</v>
      </c>
      <c r="D811" s="40" t="s">
        <v>17</v>
      </c>
      <c r="E811" s="43">
        <v>11.19</v>
      </c>
      <c r="F811" s="40">
        <f t="shared" si="144"/>
        <v>22.38</v>
      </c>
      <c r="G811" s="62">
        <v>1</v>
      </c>
      <c r="H811" s="62">
        <f t="shared" si="145"/>
        <v>22.38</v>
      </c>
      <c r="I811" s="43"/>
      <c r="J811" s="40"/>
      <c r="K811" s="40"/>
      <c r="L811" s="40"/>
      <c r="M811" s="40">
        <f t="shared" si="146"/>
        <v>1</v>
      </c>
      <c r="N811" s="40">
        <f t="shared" si="146"/>
        <v>22.38</v>
      </c>
    </row>
    <row r="812" spans="2:14" x14ac:dyDescent="0.25">
      <c r="B812" s="41" t="s">
        <v>497</v>
      </c>
      <c r="C812" s="44">
        <v>2215329</v>
      </c>
      <c r="D812" s="40" t="s">
        <v>17</v>
      </c>
      <c r="E812" s="45">
        <v>16.899999999999999</v>
      </c>
      <c r="F812" s="40">
        <f t="shared" si="144"/>
        <v>33.799999999999997</v>
      </c>
      <c r="G812" s="62">
        <v>1</v>
      </c>
      <c r="H812" s="62">
        <f t="shared" si="145"/>
        <v>33.799999999999997</v>
      </c>
      <c r="I812" s="45"/>
      <c r="J812" s="40"/>
      <c r="K812" s="40"/>
      <c r="L812" s="40"/>
      <c r="M812" s="40">
        <f t="shared" si="146"/>
        <v>1</v>
      </c>
      <c r="N812" s="40">
        <f t="shared" si="146"/>
        <v>33.799999999999997</v>
      </c>
    </row>
    <row r="813" spans="2:14" s="75" customFormat="1" hidden="1" x14ac:dyDescent="0.25">
      <c r="B813" s="20" t="s">
        <v>497</v>
      </c>
      <c r="C813" s="21">
        <v>2215330</v>
      </c>
      <c r="D813" s="16" t="s">
        <v>17</v>
      </c>
      <c r="E813" s="16">
        <v>16.899999999999999</v>
      </c>
      <c r="F813" s="16">
        <f t="shared" si="144"/>
        <v>33.799999999999997</v>
      </c>
      <c r="G813" s="64">
        <v>0</v>
      </c>
      <c r="H813" s="64">
        <f t="shared" si="145"/>
        <v>0</v>
      </c>
      <c r="I813" s="16"/>
      <c r="J813" s="16"/>
      <c r="K813" s="16"/>
      <c r="L813" s="16"/>
      <c r="M813" s="16">
        <f>G813+I813-K813</f>
        <v>0</v>
      </c>
      <c r="N813" s="16">
        <f>H813+J813-L813</f>
        <v>0</v>
      </c>
    </row>
    <row r="814" spans="2:14" x14ac:dyDescent="0.25">
      <c r="B814" s="50" t="s">
        <v>498</v>
      </c>
      <c r="C814" s="44">
        <v>2215303</v>
      </c>
      <c r="D814" s="40" t="s">
        <v>17</v>
      </c>
      <c r="E814" s="45">
        <v>10.51</v>
      </c>
      <c r="F814" s="40">
        <f t="shared" si="144"/>
        <v>21.02</v>
      </c>
      <c r="G814" s="62">
        <v>4</v>
      </c>
      <c r="H814" s="62">
        <f t="shared" si="145"/>
        <v>84.08</v>
      </c>
      <c r="I814" s="45"/>
      <c r="J814" s="40"/>
      <c r="K814" s="40"/>
      <c r="L814" s="40"/>
      <c r="M814" s="40">
        <f>G814+I814-K814</f>
        <v>4</v>
      </c>
      <c r="N814" s="40">
        <f>H814+J814-L814</f>
        <v>84.08</v>
      </c>
    </row>
    <row r="815" spans="2:14" x14ac:dyDescent="0.25">
      <c r="B815" s="50" t="s">
        <v>498</v>
      </c>
      <c r="C815" s="44">
        <v>2215313</v>
      </c>
      <c r="D815" s="40" t="s">
        <v>17</v>
      </c>
      <c r="E815" s="45">
        <v>16.34</v>
      </c>
      <c r="F815" s="40">
        <f t="shared" si="144"/>
        <v>32.68</v>
      </c>
      <c r="G815" s="62">
        <v>2</v>
      </c>
      <c r="H815" s="62">
        <f t="shared" si="145"/>
        <v>65.36</v>
      </c>
      <c r="I815" s="45"/>
      <c r="J815" s="40"/>
      <c r="K815" s="40"/>
      <c r="L815" s="40"/>
      <c r="M815" s="40">
        <f t="shared" ref="M815:N815" si="149">G815+I815-K815</f>
        <v>2</v>
      </c>
      <c r="N815" s="40">
        <f t="shared" si="149"/>
        <v>65.36</v>
      </c>
    </row>
    <row r="816" spans="2:14" x14ac:dyDescent="0.25">
      <c r="B816" s="50" t="s">
        <v>498</v>
      </c>
      <c r="C816" s="67">
        <v>2215313</v>
      </c>
      <c r="D816" s="40" t="s">
        <v>17</v>
      </c>
      <c r="E816" s="43">
        <v>16.350000000000001</v>
      </c>
      <c r="F816" s="40">
        <f t="shared" si="144"/>
        <v>32.700000000000003</v>
      </c>
      <c r="G816" s="62">
        <v>2</v>
      </c>
      <c r="H816" s="62">
        <f t="shared" si="145"/>
        <v>65.400000000000006</v>
      </c>
      <c r="I816" s="43"/>
      <c r="J816" s="40"/>
      <c r="K816" s="40"/>
      <c r="L816" s="40"/>
      <c r="M816" s="40">
        <f t="shared" si="146"/>
        <v>2</v>
      </c>
      <c r="N816" s="40">
        <f t="shared" si="146"/>
        <v>65.400000000000006</v>
      </c>
    </row>
    <row r="817" spans="1:14" x14ac:dyDescent="0.25">
      <c r="B817" s="38" t="s">
        <v>293</v>
      </c>
      <c r="C817" s="42">
        <v>2215312</v>
      </c>
      <c r="D817" s="40" t="s">
        <v>17</v>
      </c>
      <c r="E817" s="43">
        <v>9.34</v>
      </c>
      <c r="F817" s="40">
        <f t="shared" si="144"/>
        <v>18.68</v>
      </c>
      <c r="G817" s="62">
        <v>4</v>
      </c>
      <c r="H817" s="62">
        <f t="shared" si="145"/>
        <v>74.72</v>
      </c>
      <c r="I817" s="43"/>
      <c r="J817" s="40"/>
      <c r="K817" s="40"/>
      <c r="L817" s="40"/>
      <c r="M817" s="40">
        <f t="shared" si="146"/>
        <v>4</v>
      </c>
      <c r="N817" s="40">
        <f t="shared" si="146"/>
        <v>74.72</v>
      </c>
    </row>
    <row r="818" spans="1:14" x14ac:dyDescent="0.25">
      <c r="B818" s="38" t="s">
        <v>499</v>
      </c>
      <c r="C818" s="42">
        <v>2215365</v>
      </c>
      <c r="D818" s="40" t="s">
        <v>17</v>
      </c>
      <c r="E818" s="43">
        <v>26</v>
      </c>
      <c r="F818" s="40">
        <f t="shared" si="144"/>
        <v>52</v>
      </c>
      <c r="G818" s="62">
        <v>4</v>
      </c>
      <c r="H818" s="62">
        <f t="shared" si="145"/>
        <v>208</v>
      </c>
      <c r="I818" s="43"/>
      <c r="J818" s="40"/>
      <c r="K818" s="40"/>
      <c r="L818" s="40"/>
      <c r="M818" s="40">
        <f t="shared" si="146"/>
        <v>4</v>
      </c>
      <c r="N818" s="40">
        <f t="shared" si="146"/>
        <v>208</v>
      </c>
    </row>
    <row r="819" spans="1:14" x14ac:dyDescent="0.25">
      <c r="B819" s="38" t="s">
        <v>500</v>
      </c>
      <c r="C819" s="42">
        <v>2215318</v>
      </c>
      <c r="D819" s="40" t="s">
        <v>17</v>
      </c>
      <c r="E819" s="43">
        <v>10</v>
      </c>
      <c r="F819" s="40">
        <f t="shared" si="144"/>
        <v>20</v>
      </c>
      <c r="G819" s="62">
        <v>4</v>
      </c>
      <c r="H819" s="62">
        <f t="shared" si="145"/>
        <v>80</v>
      </c>
      <c r="I819" s="43"/>
      <c r="J819" s="40"/>
      <c r="K819" s="40"/>
      <c r="L819" s="40"/>
      <c r="M819" s="40">
        <f t="shared" si="146"/>
        <v>4</v>
      </c>
      <c r="N819" s="40">
        <f t="shared" si="146"/>
        <v>80</v>
      </c>
    </row>
    <row r="820" spans="1:14" x14ac:dyDescent="0.25">
      <c r="B820" s="38" t="s">
        <v>501</v>
      </c>
      <c r="C820" s="44">
        <v>2215319</v>
      </c>
      <c r="D820" s="40" t="s">
        <v>17</v>
      </c>
      <c r="E820" s="45">
        <v>8.75</v>
      </c>
      <c r="F820" s="40">
        <f t="shared" si="144"/>
        <v>17.5</v>
      </c>
      <c r="G820" s="62">
        <v>4</v>
      </c>
      <c r="H820" s="62">
        <f t="shared" si="145"/>
        <v>70</v>
      </c>
      <c r="I820" s="45"/>
      <c r="J820" s="40"/>
      <c r="K820" s="40"/>
      <c r="L820" s="40"/>
      <c r="M820" s="40">
        <f t="shared" si="146"/>
        <v>4</v>
      </c>
      <c r="N820" s="40">
        <f t="shared" si="146"/>
        <v>70</v>
      </c>
    </row>
    <row r="821" spans="1:14" x14ac:dyDescent="0.25">
      <c r="B821" s="38" t="s">
        <v>502</v>
      </c>
      <c r="C821" s="42">
        <v>2215287</v>
      </c>
      <c r="D821" s="40" t="s">
        <v>17</v>
      </c>
      <c r="E821" s="43">
        <v>18.3</v>
      </c>
      <c r="F821" s="40">
        <f t="shared" si="144"/>
        <v>36.6</v>
      </c>
      <c r="G821" s="62">
        <v>1</v>
      </c>
      <c r="H821" s="62">
        <f t="shared" si="145"/>
        <v>36.6</v>
      </c>
      <c r="I821" s="43"/>
      <c r="J821" s="40"/>
      <c r="K821" s="40"/>
      <c r="L821" s="40"/>
      <c r="M821" s="40">
        <f t="shared" si="146"/>
        <v>1</v>
      </c>
      <c r="N821" s="40">
        <f t="shared" si="146"/>
        <v>36.6</v>
      </c>
    </row>
    <row r="822" spans="1:14" x14ac:dyDescent="0.25">
      <c r="B822" s="41" t="s">
        <v>503</v>
      </c>
      <c r="C822" s="39">
        <v>2215288</v>
      </c>
      <c r="D822" s="40" t="s">
        <v>17</v>
      </c>
      <c r="E822" s="40">
        <v>10</v>
      </c>
      <c r="F822" s="40">
        <f t="shared" si="144"/>
        <v>20</v>
      </c>
      <c r="G822" s="62">
        <v>1</v>
      </c>
      <c r="H822" s="62">
        <f t="shared" si="145"/>
        <v>20</v>
      </c>
      <c r="I822" s="43"/>
      <c r="J822" s="40"/>
      <c r="K822" s="40"/>
      <c r="L822" s="40"/>
      <c r="M822" s="40">
        <f t="shared" si="146"/>
        <v>1</v>
      </c>
      <c r="N822" s="40">
        <f t="shared" si="146"/>
        <v>20</v>
      </c>
    </row>
    <row r="823" spans="1:14" s="75" customFormat="1" hidden="1" x14ac:dyDescent="0.25">
      <c r="B823" s="20" t="s">
        <v>504</v>
      </c>
      <c r="C823" s="21">
        <v>2215304</v>
      </c>
      <c r="D823" s="16" t="s">
        <v>17</v>
      </c>
      <c r="E823" s="16">
        <v>4.67</v>
      </c>
      <c r="F823" s="16">
        <f t="shared" si="144"/>
        <v>9.34</v>
      </c>
      <c r="G823" s="64">
        <v>0</v>
      </c>
      <c r="H823" s="64">
        <f t="shared" si="145"/>
        <v>0</v>
      </c>
      <c r="I823" s="16"/>
      <c r="J823" s="16"/>
      <c r="K823" s="16"/>
      <c r="L823" s="16"/>
      <c r="M823" s="16">
        <f t="shared" si="146"/>
        <v>0</v>
      </c>
      <c r="N823" s="16">
        <f t="shared" si="146"/>
        <v>0</v>
      </c>
    </row>
    <row r="824" spans="1:14" x14ac:dyDescent="0.25">
      <c r="B824" s="38" t="s">
        <v>505</v>
      </c>
      <c r="C824" s="42">
        <v>2215320</v>
      </c>
      <c r="D824" s="40" t="s">
        <v>17</v>
      </c>
      <c r="E824" s="43">
        <v>12</v>
      </c>
      <c r="F824" s="40">
        <f t="shared" ref="F824:F826" si="150">E824*2</f>
        <v>24</v>
      </c>
      <c r="G824" s="62">
        <v>8</v>
      </c>
      <c r="H824" s="62">
        <f t="shared" ref="H824:H829" si="151">G824*F824</f>
        <v>192</v>
      </c>
      <c r="I824" s="43"/>
      <c r="J824" s="40"/>
      <c r="K824" s="40"/>
      <c r="L824" s="40"/>
      <c r="M824" s="40">
        <f t="shared" si="146"/>
        <v>8</v>
      </c>
      <c r="N824" s="40">
        <f t="shared" si="146"/>
        <v>192</v>
      </c>
    </row>
    <row r="825" spans="1:14" x14ac:dyDescent="0.25">
      <c r="B825" s="50" t="s">
        <v>506</v>
      </c>
      <c r="C825" s="44">
        <v>2215262</v>
      </c>
      <c r="D825" s="40" t="s">
        <v>17</v>
      </c>
      <c r="E825" s="45">
        <v>34</v>
      </c>
      <c r="F825" s="40">
        <f t="shared" si="150"/>
        <v>68</v>
      </c>
      <c r="G825" s="62">
        <v>1</v>
      </c>
      <c r="H825" s="62">
        <f t="shared" si="151"/>
        <v>68</v>
      </c>
      <c r="I825" s="45"/>
      <c r="J825" s="40"/>
      <c r="K825" s="40"/>
      <c r="L825" s="40"/>
      <c r="M825" s="40">
        <f t="shared" si="146"/>
        <v>1</v>
      </c>
      <c r="N825" s="40">
        <f t="shared" si="146"/>
        <v>68</v>
      </c>
    </row>
    <row r="826" spans="1:14" x14ac:dyDescent="0.25">
      <c r="B826" s="41" t="s">
        <v>507</v>
      </c>
      <c r="C826" s="39">
        <v>2215268</v>
      </c>
      <c r="D826" s="40" t="s">
        <v>17</v>
      </c>
      <c r="E826" s="40">
        <v>25</v>
      </c>
      <c r="F826" s="40">
        <f t="shared" si="150"/>
        <v>50</v>
      </c>
      <c r="G826" s="62">
        <v>1</v>
      </c>
      <c r="H826" s="62">
        <f t="shared" si="151"/>
        <v>50</v>
      </c>
      <c r="I826" s="43"/>
      <c r="J826" s="40"/>
      <c r="K826" s="40"/>
      <c r="L826" s="40"/>
      <c r="M826" s="40">
        <f>G826+I826-K826</f>
        <v>1</v>
      </c>
      <c r="N826" s="40">
        <f>H826+J826-L826</f>
        <v>50</v>
      </c>
    </row>
    <row r="827" spans="1:14" x14ac:dyDescent="0.25">
      <c r="A827" s="121" t="s">
        <v>508</v>
      </c>
      <c r="B827" s="14" t="s">
        <v>312</v>
      </c>
      <c r="C827" s="21" t="s">
        <v>509</v>
      </c>
      <c r="D827" s="16" t="s">
        <v>17</v>
      </c>
      <c r="E827" s="16">
        <v>0</v>
      </c>
      <c r="F827" s="16">
        <v>300</v>
      </c>
      <c r="G827" s="62">
        <v>2</v>
      </c>
      <c r="H827" s="62">
        <f t="shared" si="151"/>
        <v>600</v>
      </c>
      <c r="I827" s="43"/>
      <c r="J827" s="40"/>
      <c r="K827" s="40"/>
      <c r="L827" s="40"/>
      <c r="M827" s="40">
        <f t="shared" ref="M827:N829" si="152">G827+I827-K827</f>
        <v>2</v>
      </c>
      <c r="N827" s="40">
        <f t="shared" si="152"/>
        <v>600</v>
      </c>
    </row>
    <row r="828" spans="1:14" x14ac:dyDescent="0.25">
      <c r="A828" s="121" t="s">
        <v>510</v>
      </c>
      <c r="B828" s="14" t="s">
        <v>314</v>
      </c>
      <c r="C828" s="21" t="s">
        <v>511</v>
      </c>
      <c r="D828" s="16" t="s">
        <v>17</v>
      </c>
      <c r="E828" s="16">
        <v>0</v>
      </c>
      <c r="F828" s="16">
        <v>85</v>
      </c>
      <c r="G828" s="62">
        <v>1</v>
      </c>
      <c r="H828" s="62">
        <f t="shared" si="151"/>
        <v>85</v>
      </c>
      <c r="I828" s="43"/>
      <c r="J828" s="40"/>
      <c r="K828" s="40"/>
      <c r="L828" s="40"/>
      <c r="M828" s="40">
        <f t="shared" si="152"/>
        <v>1</v>
      </c>
      <c r="N828" s="40">
        <f t="shared" si="152"/>
        <v>85</v>
      </c>
    </row>
    <row r="829" spans="1:14" x14ac:dyDescent="0.25">
      <c r="A829" s="121" t="s">
        <v>508</v>
      </c>
      <c r="B829" s="14" t="s">
        <v>512</v>
      </c>
      <c r="C829" s="21">
        <v>2217215</v>
      </c>
      <c r="D829" s="16" t="s">
        <v>17</v>
      </c>
      <c r="E829" s="122">
        <v>0</v>
      </c>
      <c r="F829" s="16">
        <v>542</v>
      </c>
      <c r="G829" s="62">
        <v>1</v>
      </c>
      <c r="H829" s="62">
        <f t="shared" si="151"/>
        <v>542</v>
      </c>
      <c r="I829" s="43"/>
      <c r="J829" s="40"/>
      <c r="K829" s="40"/>
      <c r="L829" s="40"/>
      <c r="M829" s="40">
        <f t="shared" si="152"/>
        <v>1</v>
      </c>
      <c r="N829" s="40">
        <f t="shared" si="152"/>
        <v>542</v>
      </c>
    </row>
    <row r="830" spans="1:14" s="9" customFormat="1" x14ac:dyDescent="0.25">
      <c r="B830" s="22" t="s">
        <v>22</v>
      </c>
      <c r="C830" s="23"/>
      <c r="D830" s="24"/>
      <c r="E830" s="24"/>
      <c r="F830" s="24"/>
      <c r="G830" s="143">
        <f>SUM(G695:G829)</f>
        <v>507</v>
      </c>
      <c r="H830" s="143">
        <f>SUM(H695:H829)</f>
        <v>9375.4599999999991</v>
      </c>
      <c r="I830" s="143">
        <f t="shared" ref="I830:N830" si="153">SUM(I695:I829)</f>
        <v>0</v>
      </c>
      <c r="J830" s="143">
        <f t="shared" si="153"/>
        <v>0</v>
      </c>
      <c r="K830" s="143">
        <f t="shared" si="153"/>
        <v>0</v>
      </c>
      <c r="L830" s="143">
        <f t="shared" si="153"/>
        <v>0</v>
      </c>
      <c r="M830" s="143">
        <f t="shared" si="153"/>
        <v>507</v>
      </c>
      <c r="N830" s="143">
        <f t="shared" si="153"/>
        <v>9375.4599999999991</v>
      </c>
    </row>
    <row r="831" spans="1:14" s="9" customFormat="1" ht="15.75" hidden="1" x14ac:dyDescent="0.25">
      <c r="B831" s="123"/>
      <c r="C831" s="91"/>
      <c r="D831" s="92"/>
      <c r="E831" s="92"/>
      <c r="F831" s="92"/>
      <c r="G831" s="92"/>
      <c r="H831" s="92"/>
      <c r="I831" s="92"/>
      <c r="J831" s="92"/>
      <c r="K831" s="92"/>
      <c r="L831" s="92"/>
      <c r="M831" s="92"/>
      <c r="N831" s="92"/>
    </row>
    <row r="832" spans="1:14" s="9" customFormat="1" hidden="1" x14ac:dyDescent="0.25">
      <c r="B832" s="20"/>
      <c r="C832" s="21"/>
      <c r="D832" s="16"/>
      <c r="E832" s="16"/>
      <c r="F832" s="18"/>
      <c r="G832" s="13"/>
      <c r="H832" s="13"/>
      <c r="I832" s="13"/>
      <c r="J832" s="13"/>
      <c r="K832" s="13"/>
      <c r="L832" s="13"/>
      <c r="M832" s="13"/>
      <c r="N832" s="13"/>
    </row>
    <row r="833" spans="2:14" s="9" customFormat="1" hidden="1" x14ac:dyDescent="0.25">
      <c r="B833" s="20"/>
      <c r="C833" s="21"/>
      <c r="D833" s="16"/>
      <c r="E833" s="16"/>
      <c r="F833" s="18"/>
      <c r="G833" s="13"/>
      <c r="H833" s="13"/>
      <c r="I833" s="13"/>
      <c r="J833" s="13"/>
      <c r="K833" s="13"/>
      <c r="L833" s="13"/>
      <c r="M833" s="13"/>
      <c r="N833" s="13"/>
    </row>
    <row r="834" spans="2:14" s="9" customFormat="1" hidden="1" x14ac:dyDescent="0.25">
      <c r="B834" s="22"/>
      <c r="C834" s="47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</row>
    <row r="835" spans="2:14" ht="15.75" x14ac:dyDescent="0.25">
      <c r="B835" s="124" t="s">
        <v>513</v>
      </c>
      <c r="C835" s="124"/>
      <c r="D835" s="124"/>
      <c r="E835" s="124"/>
      <c r="F835" s="124"/>
      <c r="G835" s="124"/>
      <c r="H835" s="124"/>
      <c r="I835" s="124"/>
      <c r="J835" s="124"/>
      <c r="K835" s="124"/>
      <c r="L835" s="124"/>
      <c r="M835" s="124"/>
      <c r="N835" s="124"/>
    </row>
    <row r="836" spans="2:14" x14ac:dyDescent="0.25">
      <c r="B836" s="41" t="s">
        <v>514</v>
      </c>
      <c r="C836" s="39">
        <v>2217158</v>
      </c>
      <c r="D836" s="40" t="s">
        <v>17</v>
      </c>
      <c r="E836" s="40">
        <v>0.05</v>
      </c>
      <c r="F836" s="40">
        <f t="shared" ref="F836:F859" si="154">E836*2</f>
        <v>0.1</v>
      </c>
      <c r="G836" s="62">
        <v>24</v>
      </c>
      <c r="H836" s="62">
        <f>G836*F836</f>
        <v>2.4000000000000004</v>
      </c>
      <c r="I836" s="43"/>
      <c r="J836" s="40"/>
      <c r="K836" s="40"/>
      <c r="L836" s="40"/>
      <c r="M836" s="40">
        <f t="shared" ref="M836:N859" si="155">G836+I836-K836</f>
        <v>24</v>
      </c>
      <c r="N836" s="40">
        <f t="shared" si="155"/>
        <v>2.4000000000000004</v>
      </c>
    </row>
    <row r="837" spans="2:14" x14ac:dyDescent="0.25">
      <c r="B837" s="41" t="s">
        <v>515</v>
      </c>
      <c r="C837" s="39">
        <v>2217091</v>
      </c>
      <c r="D837" s="40" t="s">
        <v>17</v>
      </c>
      <c r="E837" s="40">
        <v>6</v>
      </c>
      <c r="F837" s="40">
        <f t="shared" si="154"/>
        <v>12</v>
      </c>
      <c r="G837" s="62">
        <v>1</v>
      </c>
      <c r="H837" s="62">
        <f t="shared" ref="H837:H900" si="156">G837*F837</f>
        <v>12</v>
      </c>
      <c r="I837" s="43"/>
      <c r="J837" s="40"/>
      <c r="K837" s="40"/>
      <c r="L837" s="40"/>
      <c r="M837" s="40">
        <f t="shared" si="155"/>
        <v>1</v>
      </c>
      <c r="N837" s="40">
        <f t="shared" si="155"/>
        <v>12</v>
      </c>
    </row>
    <row r="838" spans="2:14" x14ac:dyDescent="0.25">
      <c r="B838" s="41" t="s">
        <v>516</v>
      </c>
      <c r="C838" s="39">
        <v>2217118</v>
      </c>
      <c r="D838" s="40" t="s">
        <v>17</v>
      </c>
      <c r="E838" s="40">
        <v>3</v>
      </c>
      <c r="F838" s="40">
        <f t="shared" si="154"/>
        <v>6</v>
      </c>
      <c r="G838" s="62">
        <v>4</v>
      </c>
      <c r="H838" s="62">
        <f t="shared" si="156"/>
        <v>24</v>
      </c>
      <c r="I838" s="43"/>
      <c r="J838" s="40"/>
      <c r="K838" s="40"/>
      <c r="L838" s="40"/>
      <c r="M838" s="40">
        <f t="shared" si="155"/>
        <v>4</v>
      </c>
      <c r="N838" s="40">
        <f t="shared" si="155"/>
        <v>24</v>
      </c>
    </row>
    <row r="839" spans="2:14" x14ac:dyDescent="0.25">
      <c r="B839" s="41" t="s">
        <v>517</v>
      </c>
      <c r="C839" s="39">
        <v>2217119</v>
      </c>
      <c r="D839" s="40" t="s">
        <v>17</v>
      </c>
      <c r="E839" s="40">
        <v>6</v>
      </c>
      <c r="F839" s="40">
        <f t="shared" si="154"/>
        <v>12</v>
      </c>
      <c r="G839" s="62">
        <v>2</v>
      </c>
      <c r="H839" s="62">
        <f t="shared" si="156"/>
        <v>24</v>
      </c>
      <c r="I839" s="43"/>
      <c r="J839" s="40"/>
      <c r="K839" s="40"/>
      <c r="L839" s="40"/>
      <c r="M839" s="40">
        <f t="shared" si="155"/>
        <v>2</v>
      </c>
      <c r="N839" s="40">
        <f t="shared" si="155"/>
        <v>24</v>
      </c>
    </row>
    <row r="840" spans="2:14" s="65" customFormat="1" x14ac:dyDescent="0.25">
      <c r="B840" s="41" t="s">
        <v>518</v>
      </c>
      <c r="C840" s="44">
        <v>2217102</v>
      </c>
      <c r="D840" s="43" t="s">
        <v>17</v>
      </c>
      <c r="E840" s="45">
        <v>6</v>
      </c>
      <c r="F840" s="40">
        <f t="shared" si="154"/>
        <v>12</v>
      </c>
      <c r="G840" s="62">
        <v>3</v>
      </c>
      <c r="H840" s="62">
        <f t="shared" si="156"/>
        <v>36</v>
      </c>
      <c r="I840" s="45"/>
      <c r="J840" s="43"/>
      <c r="K840" s="43"/>
      <c r="L840" s="43"/>
      <c r="M840" s="43">
        <f t="shared" si="155"/>
        <v>3</v>
      </c>
      <c r="N840" s="43">
        <f t="shared" si="155"/>
        <v>36</v>
      </c>
    </row>
    <row r="841" spans="2:14" s="65" customFormat="1" x14ac:dyDescent="0.25">
      <c r="B841" s="41" t="s">
        <v>519</v>
      </c>
      <c r="C841" s="44">
        <v>2217129</v>
      </c>
      <c r="D841" s="43" t="s">
        <v>17</v>
      </c>
      <c r="E841" s="45">
        <v>7</v>
      </c>
      <c r="F841" s="40">
        <f t="shared" si="154"/>
        <v>14</v>
      </c>
      <c r="G841" s="62">
        <v>8</v>
      </c>
      <c r="H841" s="62">
        <f t="shared" si="156"/>
        <v>112</v>
      </c>
      <c r="I841" s="45"/>
      <c r="J841" s="43"/>
      <c r="K841" s="43"/>
      <c r="L841" s="43"/>
      <c r="M841" s="43">
        <f t="shared" si="155"/>
        <v>8</v>
      </c>
      <c r="N841" s="43">
        <f t="shared" si="155"/>
        <v>112</v>
      </c>
    </row>
    <row r="842" spans="2:14" s="65" customFormat="1" x14ac:dyDescent="0.25">
      <c r="B842" s="41" t="s">
        <v>520</v>
      </c>
      <c r="C842" s="44">
        <v>2217144</v>
      </c>
      <c r="D842" s="43" t="s">
        <v>17</v>
      </c>
      <c r="E842" s="45">
        <v>2</v>
      </c>
      <c r="F842" s="40">
        <f t="shared" si="154"/>
        <v>4</v>
      </c>
      <c r="G842" s="62">
        <v>1</v>
      </c>
      <c r="H842" s="62">
        <f t="shared" si="156"/>
        <v>4</v>
      </c>
      <c r="I842" s="45"/>
      <c r="J842" s="43"/>
      <c r="K842" s="43"/>
      <c r="L842" s="40"/>
      <c r="M842" s="40">
        <f t="shared" si="155"/>
        <v>1</v>
      </c>
      <c r="N842" s="40">
        <f t="shared" si="155"/>
        <v>4</v>
      </c>
    </row>
    <row r="843" spans="2:14" s="65" customFormat="1" x14ac:dyDescent="0.25">
      <c r="B843" s="41" t="s">
        <v>521</v>
      </c>
      <c r="C843" s="44">
        <v>2217135</v>
      </c>
      <c r="D843" s="43" t="s">
        <v>17</v>
      </c>
      <c r="E843" s="45">
        <v>6</v>
      </c>
      <c r="F843" s="40">
        <f t="shared" si="154"/>
        <v>12</v>
      </c>
      <c r="G843" s="62">
        <v>1</v>
      </c>
      <c r="H843" s="62">
        <f t="shared" si="156"/>
        <v>12</v>
      </c>
      <c r="I843" s="45"/>
      <c r="J843" s="43"/>
      <c r="K843" s="43"/>
      <c r="L843" s="40"/>
      <c r="M843" s="40">
        <f t="shared" si="155"/>
        <v>1</v>
      </c>
      <c r="N843" s="40">
        <f t="shared" si="155"/>
        <v>12</v>
      </c>
    </row>
    <row r="844" spans="2:14" s="65" customFormat="1" x14ac:dyDescent="0.25">
      <c r="B844" s="41" t="s">
        <v>522</v>
      </c>
      <c r="C844" s="44">
        <v>2217094</v>
      </c>
      <c r="D844" s="43" t="s">
        <v>17</v>
      </c>
      <c r="E844" s="45">
        <v>6</v>
      </c>
      <c r="F844" s="40">
        <f t="shared" si="154"/>
        <v>12</v>
      </c>
      <c r="G844" s="62">
        <v>1</v>
      </c>
      <c r="H844" s="62">
        <f t="shared" si="156"/>
        <v>12</v>
      </c>
      <c r="I844" s="45"/>
      <c r="J844" s="43"/>
      <c r="K844" s="43"/>
      <c r="L844" s="40"/>
      <c r="M844" s="40">
        <f t="shared" si="155"/>
        <v>1</v>
      </c>
      <c r="N844" s="40">
        <f t="shared" si="155"/>
        <v>12</v>
      </c>
    </row>
    <row r="845" spans="2:14" x14ac:dyDescent="0.25">
      <c r="B845" s="41" t="s">
        <v>523</v>
      </c>
      <c r="C845" s="42">
        <v>2217088</v>
      </c>
      <c r="D845" s="40" t="s">
        <v>17</v>
      </c>
      <c r="E845" s="43">
        <v>6</v>
      </c>
      <c r="F845" s="40">
        <f t="shared" si="154"/>
        <v>12</v>
      </c>
      <c r="G845" s="62">
        <v>2</v>
      </c>
      <c r="H845" s="62">
        <f t="shared" si="156"/>
        <v>24</v>
      </c>
      <c r="I845" s="43"/>
      <c r="J845" s="40"/>
      <c r="K845" s="40"/>
      <c r="L845" s="40"/>
      <c r="M845" s="40">
        <f t="shared" si="155"/>
        <v>2</v>
      </c>
      <c r="N845" s="40">
        <f t="shared" si="155"/>
        <v>24</v>
      </c>
    </row>
    <row r="846" spans="2:14" x14ac:dyDescent="0.25">
      <c r="B846" s="41" t="s">
        <v>524</v>
      </c>
      <c r="C846" s="42">
        <v>2217087</v>
      </c>
      <c r="D846" s="40" t="s">
        <v>17</v>
      </c>
      <c r="E846" s="43">
        <v>6</v>
      </c>
      <c r="F846" s="40">
        <f t="shared" si="154"/>
        <v>12</v>
      </c>
      <c r="G846" s="62">
        <v>2</v>
      </c>
      <c r="H846" s="62">
        <f t="shared" si="156"/>
        <v>24</v>
      </c>
      <c r="I846" s="43"/>
      <c r="J846" s="40"/>
      <c r="K846" s="40"/>
      <c r="L846" s="40"/>
      <c r="M846" s="40">
        <f t="shared" si="155"/>
        <v>2</v>
      </c>
      <c r="N846" s="40">
        <f t="shared" si="155"/>
        <v>24</v>
      </c>
    </row>
    <row r="847" spans="2:14" s="65" customFormat="1" x14ac:dyDescent="0.25">
      <c r="B847" s="41" t="s">
        <v>525</v>
      </c>
      <c r="C847" s="44">
        <v>2217095</v>
      </c>
      <c r="D847" s="43" t="s">
        <v>17</v>
      </c>
      <c r="E847" s="45">
        <v>6</v>
      </c>
      <c r="F847" s="40">
        <f t="shared" si="154"/>
        <v>12</v>
      </c>
      <c r="G847" s="62">
        <v>1</v>
      </c>
      <c r="H847" s="62">
        <f t="shared" si="156"/>
        <v>12</v>
      </c>
      <c r="I847" s="45"/>
      <c r="J847" s="43"/>
      <c r="K847" s="43"/>
      <c r="L847" s="40"/>
      <c r="M847" s="40">
        <f t="shared" si="155"/>
        <v>1</v>
      </c>
      <c r="N847" s="40">
        <f t="shared" si="155"/>
        <v>12</v>
      </c>
    </row>
    <row r="848" spans="2:14" x14ac:dyDescent="0.25">
      <c r="B848" s="41" t="s">
        <v>526</v>
      </c>
      <c r="C848" s="39">
        <v>2217123</v>
      </c>
      <c r="D848" s="40" t="s">
        <v>17</v>
      </c>
      <c r="E848" s="40">
        <v>6</v>
      </c>
      <c r="F848" s="40">
        <f t="shared" si="154"/>
        <v>12</v>
      </c>
      <c r="G848" s="62">
        <v>1</v>
      </c>
      <c r="H848" s="62">
        <f t="shared" si="156"/>
        <v>12</v>
      </c>
      <c r="I848" s="43"/>
      <c r="J848" s="40"/>
      <c r="K848" s="40"/>
      <c r="L848" s="40"/>
      <c r="M848" s="40">
        <f t="shared" si="155"/>
        <v>1</v>
      </c>
      <c r="N848" s="40">
        <f t="shared" si="155"/>
        <v>12</v>
      </c>
    </row>
    <row r="849" spans="2:14" x14ac:dyDescent="0.25">
      <c r="B849" s="41" t="s">
        <v>527</v>
      </c>
      <c r="C849" s="39">
        <v>2217142</v>
      </c>
      <c r="D849" s="40" t="s">
        <v>17</v>
      </c>
      <c r="E849" s="40">
        <v>3</v>
      </c>
      <c r="F849" s="40">
        <f t="shared" si="154"/>
        <v>6</v>
      </c>
      <c r="G849" s="62">
        <v>1</v>
      </c>
      <c r="H849" s="62">
        <f t="shared" si="156"/>
        <v>6</v>
      </c>
      <c r="I849" s="43"/>
      <c r="J849" s="40"/>
      <c r="K849" s="40"/>
      <c r="L849" s="40"/>
      <c r="M849" s="40">
        <f t="shared" si="155"/>
        <v>1</v>
      </c>
      <c r="N849" s="40">
        <f t="shared" si="155"/>
        <v>6</v>
      </c>
    </row>
    <row r="850" spans="2:14" x14ac:dyDescent="0.25">
      <c r="B850" s="41" t="s">
        <v>528</v>
      </c>
      <c r="C850" s="39">
        <v>2217108</v>
      </c>
      <c r="D850" s="40" t="s">
        <v>17</v>
      </c>
      <c r="E850" s="40">
        <v>6</v>
      </c>
      <c r="F850" s="40">
        <f t="shared" si="154"/>
        <v>12</v>
      </c>
      <c r="G850" s="62">
        <v>2</v>
      </c>
      <c r="H850" s="62">
        <f t="shared" si="156"/>
        <v>24</v>
      </c>
      <c r="I850" s="43"/>
      <c r="J850" s="40"/>
      <c r="K850" s="40"/>
      <c r="L850" s="40"/>
      <c r="M850" s="40">
        <f t="shared" si="155"/>
        <v>2</v>
      </c>
      <c r="N850" s="40">
        <f t="shared" si="155"/>
        <v>24</v>
      </c>
    </row>
    <row r="851" spans="2:14" x14ac:dyDescent="0.25">
      <c r="B851" s="41" t="s">
        <v>529</v>
      </c>
      <c r="C851" s="39">
        <v>2217111</v>
      </c>
      <c r="D851" s="40" t="s">
        <v>17</v>
      </c>
      <c r="E851" s="40">
        <v>6</v>
      </c>
      <c r="F851" s="40">
        <f t="shared" si="154"/>
        <v>12</v>
      </c>
      <c r="G851" s="62">
        <v>1</v>
      </c>
      <c r="H851" s="62">
        <f t="shared" si="156"/>
        <v>12</v>
      </c>
      <c r="I851" s="43"/>
      <c r="J851" s="40"/>
      <c r="K851" s="40"/>
      <c r="L851" s="40"/>
      <c r="M851" s="40">
        <f t="shared" si="155"/>
        <v>1</v>
      </c>
      <c r="N851" s="40">
        <f t="shared" si="155"/>
        <v>12</v>
      </c>
    </row>
    <row r="852" spans="2:14" x14ac:dyDescent="0.25">
      <c r="B852" s="41" t="s">
        <v>530</v>
      </c>
      <c r="C852" s="39">
        <v>2217120</v>
      </c>
      <c r="D852" s="40" t="s">
        <v>17</v>
      </c>
      <c r="E852" s="40">
        <v>6</v>
      </c>
      <c r="F852" s="40">
        <f t="shared" si="154"/>
        <v>12</v>
      </c>
      <c r="G852" s="62">
        <v>2</v>
      </c>
      <c r="H852" s="62">
        <f t="shared" si="156"/>
        <v>24</v>
      </c>
      <c r="I852" s="43"/>
      <c r="J852" s="40"/>
      <c r="K852" s="40"/>
      <c r="L852" s="40"/>
      <c r="M852" s="40">
        <f t="shared" si="155"/>
        <v>2</v>
      </c>
      <c r="N852" s="40">
        <f t="shared" si="155"/>
        <v>24</v>
      </c>
    </row>
    <row r="853" spans="2:14" x14ac:dyDescent="0.25">
      <c r="B853" s="41" t="s">
        <v>531</v>
      </c>
      <c r="C853" s="39">
        <v>2217122</v>
      </c>
      <c r="D853" s="40" t="s">
        <v>17</v>
      </c>
      <c r="E853" s="40">
        <v>5</v>
      </c>
      <c r="F853" s="40">
        <f t="shared" si="154"/>
        <v>10</v>
      </c>
      <c r="G853" s="62">
        <v>1</v>
      </c>
      <c r="H853" s="62">
        <f t="shared" si="156"/>
        <v>10</v>
      </c>
      <c r="I853" s="43"/>
      <c r="J853" s="40"/>
      <c r="K853" s="40"/>
      <c r="L853" s="40"/>
      <c r="M853" s="40">
        <f t="shared" si="155"/>
        <v>1</v>
      </c>
      <c r="N853" s="40">
        <f t="shared" si="155"/>
        <v>10</v>
      </c>
    </row>
    <row r="854" spans="2:14" x14ac:dyDescent="0.25">
      <c r="B854" s="41" t="s">
        <v>183</v>
      </c>
      <c r="C854" s="39">
        <v>2217077</v>
      </c>
      <c r="D854" s="40" t="s">
        <v>17</v>
      </c>
      <c r="E854" s="40">
        <v>2</v>
      </c>
      <c r="F854" s="40">
        <f t="shared" si="154"/>
        <v>4</v>
      </c>
      <c r="G854" s="62">
        <v>1</v>
      </c>
      <c r="H854" s="62">
        <f t="shared" si="156"/>
        <v>4</v>
      </c>
      <c r="I854" s="43"/>
      <c r="J854" s="40"/>
      <c r="K854" s="40"/>
      <c r="L854" s="40"/>
      <c r="M854" s="40">
        <f t="shared" si="155"/>
        <v>1</v>
      </c>
      <c r="N854" s="40">
        <f t="shared" si="155"/>
        <v>4</v>
      </c>
    </row>
    <row r="855" spans="2:14" x14ac:dyDescent="0.25">
      <c r="B855" s="41" t="s">
        <v>532</v>
      </c>
      <c r="C855" s="42">
        <v>2217141</v>
      </c>
      <c r="D855" s="40" t="s">
        <v>17</v>
      </c>
      <c r="E855" s="43">
        <v>3</v>
      </c>
      <c r="F855" s="40">
        <f t="shared" si="154"/>
        <v>6</v>
      </c>
      <c r="G855" s="62">
        <v>2</v>
      </c>
      <c r="H855" s="62">
        <f t="shared" si="156"/>
        <v>12</v>
      </c>
      <c r="I855" s="43"/>
      <c r="J855" s="40"/>
      <c r="K855" s="40"/>
      <c r="L855" s="40"/>
      <c r="M855" s="40">
        <f t="shared" si="155"/>
        <v>2</v>
      </c>
      <c r="N855" s="40">
        <f t="shared" si="155"/>
        <v>12</v>
      </c>
    </row>
    <row r="856" spans="2:14" x14ac:dyDescent="0.25">
      <c r="B856" s="41" t="s">
        <v>533</v>
      </c>
      <c r="C856" s="42">
        <v>2217079</v>
      </c>
      <c r="D856" s="40" t="s">
        <v>17</v>
      </c>
      <c r="E856" s="43">
        <v>1.2</v>
      </c>
      <c r="F856" s="40">
        <f t="shared" si="154"/>
        <v>2.4</v>
      </c>
      <c r="G856" s="62">
        <v>3</v>
      </c>
      <c r="H856" s="62">
        <f t="shared" si="156"/>
        <v>7.1999999999999993</v>
      </c>
      <c r="I856" s="43"/>
      <c r="J856" s="40"/>
      <c r="K856" s="40"/>
      <c r="L856" s="40"/>
      <c r="M856" s="40">
        <f t="shared" si="155"/>
        <v>3</v>
      </c>
      <c r="N856" s="40">
        <f t="shared" si="155"/>
        <v>7.1999999999999993</v>
      </c>
    </row>
    <row r="857" spans="2:14" x14ac:dyDescent="0.25">
      <c r="B857" s="41" t="s">
        <v>534</v>
      </c>
      <c r="C857" s="42">
        <v>2217132</v>
      </c>
      <c r="D857" s="40" t="s">
        <v>17</v>
      </c>
      <c r="E857" s="43">
        <v>9</v>
      </c>
      <c r="F857" s="40">
        <f t="shared" si="154"/>
        <v>18</v>
      </c>
      <c r="G857" s="62">
        <v>1</v>
      </c>
      <c r="H857" s="62">
        <f t="shared" si="156"/>
        <v>18</v>
      </c>
      <c r="I857" s="43"/>
      <c r="J857" s="40"/>
      <c r="K857" s="40"/>
      <c r="L857" s="40"/>
      <c r="M857" s="40">
        <f t="shared" si="155"/>
        <v>1</v>
      </c>
      <c r="N857" s="40">
        <f t="shared" si="155"/>
        <v>18</v>
      </c>
    </row>
    <row r="858" spans="2:14" x14ac:dyDescent="0.25">
      <c r="B858" s="41" t="s">
        <v>535</v>
      </c>
      <c r="C858" s="42">
        <v>2217117</v>
      </c>
      <c r="D858" s="40" t="s">
        <v>17</v>
      </c>
      <c r="E858" s="43">
        <v>6</v>
      </c>
      <c r="F858" s="40">
        <f t="shared" si="154"/>
        <v>12</v>
      </c>
      <c r="G858" s="62">
        <v>2</v>
      </c>
      <c r="H858" s="62">
        <f t="shared" si="156"/>
        <v>24</v>
      </c>
      <c r="I858" s="43"/>
      <c r="J858" s="40"/>
      <c r="K858" s="40"/>
      <c r="L858" s="40"/>
      <c r="M858" s="40">
        <f t="shared" si="155"/>
        <v>2</v>
      </c>
      <c r="N858" s="40">
        <f t="shared" si="155"/>
        <v>24</v>
      </c>
    </row>
    <row r="859" spans="2:14" x14ac:dyDescent="0.25">
      <c r="B859" s="41" t="s">
        <v>536</v>
      </c>
      <c r="C859" s="42">
        <v>2217082</v>
      </c>
      <c r="D859" s="40" t="s">
        <v>17</v>
      </c>
      <c r="E859" s="43">
        <v>6</v>
      </c>
      <c r="F859" s="40">
        <f t="shared" si="154"/>
        <v>12</v>
      </c>
      <c r="G859" s="62">
        <v>1</v>
      </c>
      <c r="H859" s="62">
        <f t="shared" si="156"/>
        <v>12</v>
      </c>
      <c r="I859" s="43"/>
      <c r="J859" s="40"/>
      <c r="K859" s="40"/>
      <c r="L859" s="40"/>
      <c r="M859" s="40">
        <f t="shared" si="155"/>
        <v>1</v>
      </c>
      <c r="N859" s="40">
        <f t="shared" si="155"/>
        <v>12</v>
      </c>
    </row>
    <row r="860" spans="2:14" hidden="1" x14ac:dyDescent="0.25">
      <c r="B860" s="41" t="s">
        <v>537</v>
      </c>
      <c r="C860" s="42">
        <v>2217109</v>
      </c>
      <c r="D860" s="40" t="s">
        <v>17</v>
      </c>
      <c r="E860" s="43">
        <v>5</v>
      </c>
      <c r="F860" s="40">
        <f>E860*2</f>
        <v>10</v>
      </c>
      <c r="G860" s="62">
        <v>0</v>
      </c>
      <c r="H860" s="62">
        <f t="shared" si="156"/>
        <v>0</v>
      </c>
      <c r="I860" s="43"/>
      <c r="J860" s="40"/>
      <c r="K860" s="40"/>
      <c r="L860" s="40"/>
      <c r="M860" s="40">
        <f>G860+I860-K860</f>
        <v>0</v>
      </c>
      <c r="N860" s="40">
        <f>H860+J860-L860</f>
        <v>0</v>
      </c>
    </row>
    <row r="861" spans="2:14" hidden="1" x14ac:dyDescent="0.25">
      <c r="B861" s="41" t="s">
        <v>538</v>
      </c>
      <c r="C861" s="42">
        <v>2217096</v>
      </c>
      <c r="D861" s="40" t="s">
        <v>17</v>
      </c>
      <c r="E861" s="43">
        <v>6</v>
      </c>
      <c r="F861" s="40">
        <f t="shared" ref="F861:F865" si="157">E861*2</f>
        <v>12</v>
      </c>
      <c r="G861" s="62">
        <v>0</v>
      </c>
      <c r="H861" s="62">
        <f t="shared" si="156"/>
        <v>0</v>
      </c>
      <c r="I861" s="43"/>
      <c r="J861" s="40"/>
      <c r="K861" s="40"/>
      <c r="L861" s="40"/>
      <c r="M861" s="40">
        <f t="shared" ref="M861:N877" si="158">G861+I861-K861</f>
        <v>0</v>
      </c>
      <c r="N861" s="40">
        <f t="shared" si="158"/>
        <v>0</v>
      </c>
    </row>
    <row r="862" spans="2:14" x14ac:dyDescent="0.25">
      <c r="B862" s="41" t="s">
        <v>539</v>
      </c>
      <c r="C862" s="42">
        <v>2217100</v>
      </c>
      <c r="D862" s="40" t="s">
        <v>17</v>
      </c>
      <c r="E862" s="43">
        <v>6</v>
      </c>
      <c r="F862" s="40">
        <f t="shared" si="157"/>
        <v>12</v>
      </c>
      <c r="G862" s="62">
        <v>1</v>
      </c>
      <c r="H862" s="62">
        <f t="shared" si="156"/>
        <v>12</v>
      </c>
      <c r="I862" s="43"/>
      <c r="J862" s="40"/>
      <c r="K862" s="40"/>
      <c r="L862" s="40"/>
      <c r="M862" s="40">
        <f t="shared" si="158"/>
        <v>1</v>
      </c>
      <c r="N862" s="40">
        <f t="shared" si="158"/>
        <v>12</v>
      </c>
    </row>
    <row r="863" spans="2:14" x14ac:dyDescent="0.25">
      <c r="B863" s="41" t="s">
        <v>540</v>
      </c>
      <c r="C863" s="42">
        <v>2217150</v>
      </c>
      <c r="D863" s="40" t="s">
        <v>17</v>
      </c>
      <c r="E863" s="43">
        <v>9</v>
      </c>
      <c r="F863" s="40">
        <f t="shared" si="157"/>
        <v>18</v>
      </c>
      <c r="G863" s="62">
        <v>1</v>
      </c>
      <c r="H863" s="62">
        <f t="shared" si="156"/>
        <v>18</v>
      </c>
      <c r="I863" s="43"/>
      <c r="J863" s="40"/>
      <c r="K863" s="40"/>
      <c r="L863" s="40"/>
      <c r="M863" s="40">
        <f t="shared" si="158"/>
        <v>1</v>
      </c>
      <c r="N863" s="40">
        <f t="shared" si="158"/>
        <v>18</v>
      </c>
    </row>
    <row r="864" spans="2:14" x14ac:dyDescent="0.25">
      <c r="B864" s="41" t="s">
        <v>541</v>
      </c>
      <c r="C864" s="42">
        <v>2217140</v>
      </c>
      <c r="D864" s="40" t="s">
        <v>17</v>
      </c>
      <c r="E864" s="43">
        <v>6</v>
      </c>
      <c r="F864" s="40">
        <f t="shared" si="157"/>
        <v>12</v>
      </c>
      <c r="G864" s="62">
        <v>1</v>
      </c>
      <c r="H864" s="62">
        <f t="shared" si="156"/>
        <v>12</v>
      </c>
      <c r="I864" s="43"/>
      <c r="J864" s="40"/>
      <c r="K864" s="40"/>
      <c r="L864" s="40"/>
      <c r="M864" s="40">
        <f t="shared" si="158"/>
        <v>1</v>
      </c>
      <c r="N864" s="40">
        <f t="shared" si="158"/>
        <v>12</v>
      </c>
    </row>
    <row r="865" spans="2:14" x14ac:dyDescent="0.25">
      <c r="B865" s="41" t="s">
        <v>542</v>
      </c>
      <c r="C865" s="42">
        <v>2217125</v>
      </c>
      <c r="D865" s="40" t="s">
        <v>17</v>
      </c>
      <c r="E865" s="43">
        <v>9</v>
      </c>
      <c r="F865" s="40">
        <f t="shared" si="157"/>
        <v>18</v>
      </c>
      <c r="G865" s="62">
        <v>10</v>
      </c>
      <c r="H865" s="62">
        <f t="shared" si="156"/>
        <v>180</v>
      </c>
      <c r="I865" s="43"/>
      <c r="J865" s="40"/>
      <c r="K865" s="40"/>
      <c r="L865" s="40"/>
      <c r="M865" s="40">
        <f t="shared" si="158"/>
        <v>10</v>
      </c>
      <c r="N865" s="40">
        <f t="shared" si="158"/>
        <v>180</v>
      </c>
    </row>
    <row r="866" spans="2:14" x14ac:dyDescent="0.25">
      <c r="B866" s="41" t="s">
        <v>543</v>
      </c>
      <c r="C866" s="39">
        <v>2217138</v>
      </c>
      <c r="D866" s="40" t="s">
        <v>17</v>
      </c>
      <c r="E866" s="40">
        <v>6</v>
      </c>
      <c r="F866" s="40">
        <f>E866*2</f>
        <v>12</v>
      </c>
      <c r="G866" s="62">
        <v>2</v>
      </c>
      <c r="H866" s="62">
        <f t="shared" si="156"/>
        <v>24</v>
      </c>
      <c r="I866" s="43"/>
      <c r="J866" s="40"/>
      <c r="K866" s="40"/>
      <c r="L866" s="40"/>
      <c r="M866" s="40">
        <f t="shared" si="158"/>
        <v>2</v>
      </c>
      <c r="N866" s="40">
        <f t="shared" si="158"/>
        <v>24</v>
      </c>
    </row>
    <row r="867" spans="2:14" x14ac:dyDescent="0.25">
      <c r="B867" s="41" t="s">
        <v>544</v>
      </c>
      <c r="C867" s="39">
        <v>2217131</v>
      </c>
      <c r="D867" s="40" t="s">
        <v>17</v>
      </c>
      <c r="E867" s="40">
        <v>7</v>
      </c>
      <c r="F867" s="40">
        <f>E867*2</f>
        <v>14</v>
      </c>
      <c r="G867" s="62">
        <v>2</v>
      </c>
      <c r="H867" s="62">
        <f t="shared" si="156"/>
        <v>28</v>
      </c>
      <c r="I867" s="43"/>
      <c r="J867" s="40"/>
      <c r="K867" s="40"/>
      <c r="L867" s="40"/>
      <c r="M867" s="40">
        <f t="shared" si="158"/>
        <v>2</v>
      </c>
      <c r="N867" s="40">
        <f t="shared" si="158"/>
        <v>28</v>
      </c>
    </row>
    <row r="868" spans="2:14" x14ac:dyDescent="0.25">
      <c r="B868" s="41" t="s">
        <v>545</v>
      </c>
      <c r="C868" s="44">
        <v>2217113</v>
      </c>
      <c r="D868" s="40" t="s">
        <v>17</v>
      </c>
      <c r="E868" s="45">
        <v>6</v>
      </c>
      <c r="F868" s="40">
        <f>E868*2</f>
        <v>12</v>
      </c>
      <c r="G868" s="62">
        <v>2</v>
      </c>
      <c r="H868" s="62">
        <f t="shared" si="156"/>
        <v>24</v>
      </c>
      <c r="I868" s="45"/>
      <c r="J868" s="40"/>
      <c r="K868" s="40"/>
      <c r="L868" s="40"/>
      <c r="M868" s="40">
        <f t="shared" si="158"/>
        <v>2</v>
      </c>
      <c r="N868" s="40">
        <f t="shared" si="158"/>
        <v>24</v>
      </c>
    </row>
    <row r="869" spans="2:14" x14ac:dyDescent="0.25">
      <c r="B869" s="41" t="s">
        <v>546</v>
      </c>
      <c r="C869" s="42">
        <v>2217114</v>
      </c>
      <c r="D869" s="40" t="s">
        <v>17</v>
      </c>
      <c r="E869" s="43">
        <v>6</v>
      </c>
      <c r="F869" s="40">
        <f t="shared" ref="F869:F872" si="159">E869*2</f>
        <v>12</v>
      </c>
      <c r="G869" s="62">
        <v>2</v>
      </c>
      <c r="H869" s="62">
        <f t="shared" si="156"/>
        <v>24</v>
      </c>
      <c r="I869" s="43"/>
      <c r="J869" s="40"/>
      <c r="K869" s="40"/>
      <c r="L869" s="40"/>
      <c r="M869" s="40">
        <f t="shared" si="158"/>
        <v>2</v>
      </c>
      <c r="N869" s="40">
        <f t="shared" si="158"/>
        <v>24</v>
      </c>
    </row>
    <row r="870" spans="2:14" x14ac:dyDescent="0.25">
      <c r="B870" s="41" t="s">
        <v>547</v>
      </c>
      <c r="C870" s="42">
        <v>2217083</v>
      </c>
      <c r="D870" s="40" t="s">
        <v>17</v>
      </c>
      <c r="E870" s="43">
        <v>6</v>
      </c>
      <c r="F870" s="40">
        <f t="shared" si="159"/>
        <v>12</v>
      </c>
      <c r="G870" s="62">
        <v>1</v>
      </c>
      <c r="H870" s="62">
        <f t="shared" si="156"/>
        <v>12</v>
      </c>
      <c r="I870" s="43"/>
      <c r="J870" s="40"/>
      <c r="K870" s="40"/>
      <c r="L870" s="40"/>
      <c r="M870" s="40">
        <f t="shared" si="158"/>
        <v>1</v>
      </c>
      <c r="N870" s="40">
        <f t="shared" si="158"/>
        <v>12</v>
      </c>
    </row>
    <row r="871" spans="2:14" x14ac:dyDescent="0.25">
      <c r="B871" s="41" t="s">
        <v>548</v>
      </c>
      <c r="C871" s="42">
        <v>2217130</v>
      </c>
      <c r="D871" s="40" t="s">
        <v>17</v>
      </c>
      <c r="E871" s="43">
        <v>9</v>
      </c>
      <c r="F871" s="40">
        <f t="shared" si="159"/>
        <v>18</v>
      </c>
      <c r="G871" s="62">
        <v>1</v>
      </c>
      <c r="H871" s="62">
        <f t="shared" si="156"/>
        <v>18</v>
      </c>
      <c r="I871" s="43"/>
      <c r="J871" s="40"/>
      <c r="K871" s="40"/>
      <c r="L871" s="40"/>
      <c r="M871" s="40">
        <f t="shared" si="158"/>
        <v>1</v>
      </c>
      <c r="N871" s="40">
        <f t="shared" si="158"/>
        <v>18</v>
      </c>
    </row>
    <row r="872" spans="2:14" x14ac:dyDescent="0.25">
      <c r="B872" s="41" t="s">
        <v>549</v>
      </c>
      <c r="C872" s="42">
        <v>2217116</v>
      </c>
      <c r="D872" s="40" t="s">
        <v>17</v>
      </c>
      <c r="E872" s="43">
        <v>6</v>
      </c>
      <c r="F872" s="40">
        <f t="shared" si="159"/>
        <v>12</v>
      </c>
      <c r="G872" s="62">
        <v>2</v>
      </c>
      <c r="H872" s="62">
        <f t="shared" si="156"/>
        <v>24</v>
      </c>
      <c r="I872" s="43"/>
      <c r="J872" s="40"/>
      <c r="K872" s="40"/>
      <c r="L872" s="40"/>
      <c r="M872" s="40">
        <f t="shared" si="158"/>
        <v>2</v>
      </c>
      <c r="N872" s="40">
        <f t="shared" si="158"/>
        <v>24</v>
      </c>
    </row>
    <row r="873" spans="2:14" x14ac:dyDescent="0.25">
      <c r="B873" s="41" t="s">
        <v>550</v>
      </c>
      <c r="C873" s="39">
        <v>2217112</v>
      </c>
      <c r="D873" s="40" t="s">
        <v>17</v>
      </c>
      <c r="E873" s="40">
        <v>6</v>
      </c>
      <c r="F873" s="40">
        <f>E873*2</f>
        <v>12</v>
      </c>
      <c r="G873" s="62">
        <v>2</v>
      </c>
      <c r="H873" s="62">
        <f t="shared" si="156"/>
        <v>24</v>
      </c>
      <c r="I873" s="43"/>
      <c r="J873" s="40"/>
      <c r="K873" s="40"/>
      <c r="L873" s="40"/>
      <c r="M873" s="40">
        <f t="shared" si="158"/>
        <v>2</v>
      </c>
      <c r="N873" s="40">
        <f t="shared" si="158"/>
        <v>24</v>
      </c>
    </row>
    <row r="874" spans="2:14" x14ac:dyDescent="0.25">
      <c r="B874" s="41" t="s">
        <v>551</v>
      </c>
      <c r="C874" s="39">
        <v>2217089</v>
      </c>
      <c r="D874" s="40" t="s">
        <v>17</v>
      </c>
      <c r="E874" s="40">
        <v>6</v>
      </c>
      <c r="F874" s="40">
        <f>E874*2</f>
        <v>12</v>
      </c>
      <c r="G874" s="62">
        <v>2</v>
      </c>
      <c r="H874" s="62">
        <f t="shared" si="156"/>
        <v>24</v>
      </c>
      <c r="I874" s="43"/>
      <c r="J874" s="40"/>
      <c r="K874" s="40"/>
      <c r="L874" s="40"/>
      <c r="M874" s="40">
        <f t="shared" si="158"/>
        <v>2</v>
      </c>
      <c r="N874" s="40">
        <f t="shared" si="158"/>
        <v>24</v>
      </c>
    </row>
    <row r="875" spans="2:14" x14ac:dyDescent="0.25">
      <c r="B875" s="41" t="s">
        <v>552</v>
      </c>
      <c r="C875" s="39">
        <v>2217092</v>
      </c>
      <c r="D875" s="40" t="s">
        <v>17</v>
      </c>
      <c r="E875" s="40">
        <v>6</v>
      </c>
      <c r="F875" s="40">
        <f>E875*2</f>
        <v>12</v>
      </c>
      <c r="G875" s="62">
        <v>1</v>
      </c>
      <c r="H875" s="62">
        <f t="shared" si="156"/>
        <v>12</v>
      </c>
      <c r="I875" s="43"/>
      <c r="J875" s="40"/>
      <c r="K875" s="40"/>
      <c r="L875" s="40"/>
      <c r="M875" s="40">
        <f t="shared" si="158"/>
        <v>1</v>
      </c>
      <c r="N875" s="40">
        <f t="shared" si="158"/>
        <v>12</v>
      </c>
    </row>
    <row r="876" spans="2:14" hidden="1" x14ac:dyDescent="0.25">
      <c r="B876" s="41" t="s">
        <v>553</v>
      </c>
      <c r="C876" s="42">
        <v>2217110</v>
      </c>
      <c r="D876" s="40" t="s">
        <v>17</v>
      </c>
      <c r="E876" s="43">
        <v>6</v>
      </c>
      <c r="F876" s="40">
        <f t="shared" ref="F876:F877" si="160">E876*2</f>
        <v>12</v>
      </c>
      <c r="G876" s="62">
        <v>0</v>
      </c>
      <c r="H876" s="62">
        <f t="shared" si="156"/>
        <v>0</v>
      </c>
      <c r="I876" s="43"/>
      <c r="J876" s="40"/>
      <c r="K876" s="40"/>
      <c r="L876" s="40"/>
      <c r="M876" s="40">
        <f t="shared" si="158"/>
        <v>0</v>
      </c>
      <c r="N876" s="40">
        <f t="shared" si="158"/>
        <v>0</v>
      </c>
    </row>
    <row r="877" spans="2:14" x14ac:dyDescent="0.25">
      <c r="B877" s="41" t="s">
        <v>554</v>
      </c>
      <c r="C877" s="42">
        <v>2217086</v>
      </c>
      <c r="D877" s="40" t="s">
        <v>17</v>
      </c>
      <c r="E877" s="43">
        <v>6</v>
      </c>
      <c r="F877" s="40">
        <f t="shared" si="160"/>
        <v>12</v>
      </c>
      <c r="G877" s="62">
        <v>4</v>
      </c>
      <c r="H877" s="62">
        <f t="shared" si="156"/>
        <v>48</v>
      </c>
      <c r="I877" s="43"/>
      <c r="J877" s="40"/>
      <c r="K877" s="40"/>
      <c r="L877" s="40"/>
      <c r="M877" s="40">
        <f t="shared" si="158"/>
        <v>4</v>
      </c>
      <c r="N877" s="40">
        <f t="shared" si="158"/>
        <v>48</v>
      </c>
    </row>
    <row r="878" spans="2:14" x14ac:dyDescent="0.25">
      <c r="B878" s="41" t="s">
        <v>555</v>
      </c>
      <c r="C878" s="42">
        <v>2217139</v>
      </c>
      <c r="D878" s="40" t="s">
        <v>17</v>
      </c>
      <c r="E878" s="43">
        <v>6</v>
      </c>
      <c r="F878" s="40">
        <f>E878*2</f>
        <v>12</v>
      </c>
      <c r="G878" s="62">
        <v>1</v>
      </c>
      <c r="H878" s="62">
        <f t="shared" si="156"/>
        <v>12</v>
      </c>
      <c r="I878" s="43"/>
      <c r="J878" s="40"/>
      <c r="K878" s="40"/>
      <c r="L878" s="40"/>
      <c r="M878" s="40">
        <f>G878+I878-K878</f>
        <v>1</v>
      </c>
      <c r="N878" s="40">
        <f>H878+J878-L878</f>
        <v>12</v>
      </c>
    </row>
    <row r="879" spans="2:14" x14ac:dyDescent="0.25">
      <c r="B879" s="41" t="s">
        <v>556</v>
      </c>
      <c r="C879" s="42">
        <v>2217127</v>
      </c>
      <c r="D879" s="40" t="s">
        <v>17</v>
      </c>
      <c r="E879" s="43">
        <v>9</v>
      </c>
      <c r="F879" s="40">
        <f t="shared" ref="F879:F897" si="161">E879*2</f>
        <v>18</v>
      </c>
      <c r="G879" s="62">
        <v>1</v>
      </c>
      <c r="H879" s="62">
        <f t="shared" si="156"/>
        <v>18</v>
      </c>
      <c r="I879" s="43"/>
      <c r="J879" s="40"/>
      <c r="K879" s="40"/>
      <c r="L879" s="40"/>
      <c r="M879" s="40">
        <f t="shared" ref="M879:N897" si="162">G879+I879-K879</f>
        <v>1</v>
      </c>
      <c r="N879" s="40">
        <f t="shared" si="162"/>
        <v>18</v>
      </c>
    </row>
    <row r="880" spans="2:14" x14ac:dyDescent="0.25">
      <c r="B880" s="41" t="s">
        <v>557</v>
      </c>
      <c r="C880" s="39">
        <v>2217084</v>
      </c>
      <c r="D880" s="40" t="s">
        <v>17</v>
      </c>
      <c r="E880" s="40">
        <v>6</v>
      </c>
      <c r="F880" s="40">
        <f t="shared" si="161"/>
        <v>12</v>
      </c>
      <c r="G880" s="62">
        <v>1</v>
      </c>
      <c r="H880" s="62">
        <f t="shared" si="156"/>
        <v>12</v>
      </c>
      <c r="I880" s="43"/>
      <c r="J880" s="40"/>
      <c r="K880" s="40"/>
      <c r="L880" s="40"/>
      <c r="M880" s="40">
        <f t="shared" si="162"/>
        <v>1</v>
      </c>
      <c r="N880" s="40">
        <f t="shared" si="162"/>
        <v>12</v>
      </c>
    </row>
    <row r="881" spans="2:14" hidden="1" x14ac:dyDescent="0.25">
      <c r="B881" s="41" t="s">
        <v>202</v>
      </c>
      <c r="C881" s="39">
        <v>2217078</v>
      </c>
      <c r="D881" s="40" t="s">
        <v>17</v>
      </c>
      <c r="E881" s="40">
        <v>3</v>
      </c>
      <c r="F881" s="40">
        <f t="shared" si="161"/>
        <v>6</v>
      </c>
      <c r="G881" s="62">
        <v>0</v>
      </c>
      <c r="H881" s="62">
        <f t="shared" si="156"/>
        <v>0</v>
      </c>
      <c r="I881" s="43"/>
      <c r="J881" s="40"/>
      <c r="K881" s="40"/>
      <c r="L881" s="40"/>
      <c r="M881" s="40">
        <f t="shared" si="162"/>
        <v>0</v>
      </c>
      <c r="N881" s="40">
        <f t="shared" si="162"/>
        <v>0</v>
      </c>
    </row>
    <row r="882" spans="2:14" x14ac:dyDescent="0.25">
      <c r="B882" s="41" t="s">
        <v>558</v>
      </c>
      <c r="C882" s="39">
        <v>2217143</v>
      </c>
      <c r="D882" s="40" t="s">
        <v>17</v>
      </c>
      <c r="E882" s="40">
        <v>3</v>
      </c>
      <c r="F882" s="40">
        <f t="shared" si="161"/>
        <v>6</v>
      </c>
      <c r="G882" s="62">
        <v>1</v>
      </c>
      <c r="H882" s="62">
        <f t="shared" si="156"/>
        <v>6</v>
      </c>
      <c r="I882" s="43"/>
      <c r="J882" s="40"/>
      <c r="K882" s="40"/>
      <c r="L882" s="40"/>
      <c r="M882" s="40">
        <f t="shared" si="162"/>
        <v>1</v>
      </c>
      <c r="N882" s="40">
        <f t="shared" si="162"/>
        <v>6</v>
      </c>
    </row>
    <row r="883" spans="2:14" x14ac:dyDescent="0.25">
      <c r="B883" s="41" t="s">
        <v>559</v>
      </c>
      <c r="C883" s="39">
        <v>2217124</v>
      </c>
      <c r="D883" s="40" t="s">
        <v>17</v>
      </c>
      <c r="E883" s="40">
        <v>18</v>
      </c>
      <c r="F883" s="40">
        <f t="shared" si="161"/>
        <v>36</v>
      </c>
      <c r="G883" s="62">
        <v>1</v>
      </c>
      <c r="H883" s="62">
        <f t="shared" si="156"/>
        <v>36</v>
      </c>
      <c r="I883" s="43"/>
      <c r="J883" s="40"/>
      <c r="K883" s="40"/>
      <c r="L883" s="40"/>
      <c r="M883" s="40">
        <f t="shared" si="162"/>
        <v>1</v>
      </c>
      <c r="N883" s="40">
        <f t="shared" si="162"/>
        <v>36</v>
      </c>
    </row>
    <row r="884" spans="2:14" x14ac:dyDescent="0.25">
      <c r="B884" s="41" t="s">
        <v>560</v>
      </c>
      <c r="C884" s="39">
        <v>2217133</v>
      </c>
      <c r="D884" s="40" t="s">
        <v>17</v>
      </c>
      <c r="E884" s="40">
        <v>6</v>
      </c>
      <c r="F884" s="40">
        <f t="shared" si="161"/>
        <v>12</v>
      </c>
      <c r="G884" s="62">
        <v>1</v>
      </c>
      <c r="H884" s="62">
        <f t="shared" si="156"/>
        <v>12</v>
      </c>
      <c r="I884" s="43"/>
      <c r="J884" s="40"/>
      <c r="K884" s="40"/>
      <c r="L884" s="40"/>
      <c r="M884" s="40">
        <f t="shared" si="162"/>
        <v>1</v>
      </c>
      <c r="N884" s="40">
        <f t="shared" si="162"/>
        <v>12</v>
      </c>
    </row>
    <row r="885" spans="2:14" hidden="1" x14ac:dyDescent="0.25">
      <c r="B885" s="41" t="s">
        <v>561</v>
      </c>
      <c r="C885" s="39">
        <v>2217099</v>
      </c>
      <c r="D885" s="40" t="s">
        <v>17</v>
      </c>
      <c r="E885" s="40">
        <v>6</v>
      </c>
      <c r="F885" s="40">
        <f t="shared" si="161"/>
        <v>12</v>
      </c>
      <c r="G885" s="62">
        <v>0</v>
      </c>
      <c r="H885" s="62">
        <f t="shared" si="156"/>
        <v>0</v>
      </c>
      <c r="I885" s="43"/>
      <c r="J885" s="40"/>
      <c r="K885" s="40"/>
      <c r="L885" s="40"/>
      <c r="M885" s="40">
        <f t="shared" si="162"/>
        <v>0</v>
      </c>
      <c r="N885" s="40">
        <f t="shared" si="162"/>
        <v>0</v>
      </c>
    </row>
    <row r="886" spans="2:14" x14ac:dyDescent="0.25">
      <c r="B886" s="41" t="s">
        <v>562</v>
      </c>
      <c r="C886" s="39">
        <v>2217136</v>
      </c>
      <c r="D886" s="40" t="s">
        <v>17</v>
      </c>
      <c r="E886" s="40">
        <v>6</v>
      </c>
      <c r="F886" s="40">
        <f t="shared" si="161"/>
        <v>12</v>
      </c>
      <c r="G886" s="62">
        <v>1</v>
      </c>
      <c r="H886" s="62">
        <f t="shared" si="156"/>
        <v>12</v>
      </c>
      <c r="I886" s="43"/>
      <c r="J886" s="40"/>
      <c r="K886" s="40"/>
      <c r="L886" s="40"/>
      <c r="M886" s="40">
        <f t="shared" si="162"/>
        <v>1</v>
      </c>
      <c r="N886" s="40">
        <f t="shared" si="162"/>
        <v>12</v>
      </c>
    </row>
    <row r="887" spans="2:14" x14ac:dyDescent="0.25">
      <c r="B887" s="41" t="s">
        <v>333</v>
      </c>
      <c r="C887" s="39">
        <v>2217151</v>
      </c>
      <c r="D887" s="40" t="s">
        <v>17</v>
      </c>
      <c r="E887" s="40">
        <v>0.3</v>
      </c>
      <c r="F887" s="40">
        <f t="shared" si="161"/>
        <v>0.6</v>
      </c>
      <c r="G887" s="62">
        <v>440</v>
      </c>
      <c r="H887" s="62">
        <f t="shared" si="156"/>
        <v>264</v>
      </c>
      <c r="I887" s="43"/>
      <c r="J887" s="40"/>
      <c r="K887" s="40"/>
      <c r="L887" s="40"/>
      <c r="M887" s="40">
        <f t="shared" si="162"/>
        <v>440</v>
      </c>
      <c r="N887" s="40">
        <f t="shared" si="162"/>
        <v>264</v>
      </c>
    </row>
    <row r="888" spans="2:14" hidden="1" x14ac:dyDescent="0.25">
      <c r="B888" s="41" t="s">
        <v>563</v>
      </c>
      <c r="C888" s="39">
        <v>2217184</v>
      </c>
      <c r="D888" s="40" t="s">
        <v>17</v>
      </c>
      <c r="E888" s="40">
        <v>4.49</v>
      </c>
      <c r="F888" s="40">
        <f t="shared" si="161"/>
        <v>8.98</v>
      </c>
      <c r="G888" s="62">
        <v>0</v>
      </c>
      <c r="H888" s="62">
        <f t="shared" si="156"/>
        <v>0</v>
      </c>
      <c r="I888" s="43"/>
      <c r="J888" s="40"/>
      <c r="K888" s="40"/>
      <c r="L888" s="40"/>
      <c r="M888" s="40">
        <f t="shared" si="162"/>
        <v>0</v>
      </c>
      <c r="N888" s="40">
        <f t="shared" si="162"/>
        <v>0</v>
      </c>
    </row>
    <row r="889" spans="2:14" hidden="1" x14ac:dyDescent="0.25">
      <c r="B889" s="41" t="s">
        <v>563</v>
      </c>
      <c r="C889" s="39">
        <v>2217160</v>
      </c>
      <c r="D889" s="40" t="s">
        <v>17</v>
      </c>
      <c r="E889" s="40">
        <v>4.5</v>
      </c>
      <c r="F889" s="40">
        <f t="shared" si="161"/>
        <v>9</v>
      </c>
      <c r="G889" s="62">
        <v>0</v>
      </c>
      <c r="H889" s="62">
        <f t="shared" si="156"/>
        <v>0</v>
      </c>
      <c r="I889" s="43"/>
      <c r="J889" s="40"/>
      <c r="K889" s="40"/>
      <c r="L889" s="40"/>
      <c r="M889" s="40">
        <f t="shared" si="162"/>
        <v>0</v>
      </c>
      <c r="N889" s="40">
        <f t="shared" si="162"/>
        <v>0</v>
      </c>
    </row>
    <row r="890" spans="2:14" x14ac:dyDescent="0.25">
      <c r="B890" s="41" t="s">
        <v>564</v>
      </c>
      <c r="C890" s="42">
        <v>2217182</v>
      </c>
      <c r="D890" s="40" t="s">
        <v>17</v>
      </c>
      <c r="E890" s="43">
        <v>0.2</v>
      </c>
      <c r="F890" s="40">
        <f t="shared" si="161"/>
        <v>0.4</v>
      </c>
      <c r="G890" s="62">
        <v>79</v>
      </c>
      <c r="H890" s="62">
        <f t="shared" si="156"/>
        <v>31.6</v>
      </c>
      <c r="I890" s="43"/>
      <c r="J890" s="40"/>
      <c r="K890" s="40"/>
      <c r="L890" s="40"/>
      <c r="M890" s="40">
        <f t="shared" si="162"/>
        <v>79</v>
      </c>
      <c r="N890" s="40">
        <f t="shared" si="162"/>
        <v>31.6</v>
      </c>
    </row>
    <row r="891" spans="2:14" x14ac:dyDescent="0.25">
      <c r="B891" s="41" t="s">
        <v>564</v>
      </c>
      <c r="C891" s="39">
        <v>2217182</v>
      </c>
      <c r="D891" s="40" t="s">
        <v>17</v>
      </c>
      <c r="E891" s="40">
        <v>0.2</v>
      </c>
      <c r="F891" s="40">
        <f t="shared" si="161"/>
        <v>0.4</v>
      </c>
      <c r="G891" s="62">
        <v>24</v>
      </c>
      <c r="H891" s="62">
        <f t="shared" si="156"/>
        <v>9.6000000000000014</v>
      </c>
      <c r="I891" s="43"/>
      <c r="J891" s="40"/>
      <c r="K891" s="40"/>
      <c r="L891" s="40"/>
      <c r="M891" s="40">
        <f t="shared" si="162"/>
        <v>24</v>
      </c>
      <c r="N891" s="40">
        <f t="shared" si="162"/>
        <v>9.6000000000000014</v>
      </c>
    </row>
    <row r="892" spans="2:14" hidden="1" x14ac:dyDescent="0.25">
      <c r="B892" s="41" t="s">
        <v>565</v>
      </c>
      <c r="C892" s="42">
        <v>2217103</v>
      </c>
      <c r="D892" s="40" t="s">
        <v>17</v>
      </c>
      <c r="E892" s="43">
        <v>6</v>
      </c>
      <c r="F892" s="40">
        <f t="shared" si="161"/>
        <v>12</v>
      </c>
      <c r="G892" s="62">
        <v>0</v>
      </c>
      <c r="H892" s="62">
        <f t="shared" si="156"/>
        <v>0</v>
      </c>
      <c r="I892" s="43"/>
      <c r="J892" s="40"/>
      <c r="K892" s="40"/>
      <c r="L892" s="40"/>
      <c r="M892" s="40">
        <f t="shared" si="162"/>
        <v>0</v>
      </c>
      <c r="N892" s="40">
        <f t="shared" si="162"/>
        <v>0</v>
      </c>
    </row>
    <row r="893" spans="2:14" x14ac:dyDescent="0.25">
      <c r="B893" s="41" t="s">
        <v>566</v>
      </c>
      <c r="C893" s="42">
        <v>2217106</v>
      </c>
      <c r="D893" s="40" t="s">
        <v>17</v>
      </c>
      <c r="E893" s="43">
        <v>6</v>
      </c>
      <c r="F893" s="40">
        <f t="shared" si="161"/>
        <v>12</v>
      </c>
      <c r="G893" s="62">
        <v>2</v>
      </c>
      <c r="H893" s="62">
        <f t="shared" si="156"/>
        <v>24</v>
      </c>
      <c r="I893" s="43"/>
      <c r="J893" s="40"/>
      <c r="K893" s="40"/>
      <c r="L893" s="40"/>
      <c r="M893" s="40">
        <f t="shared" si="162"/>
        <v>2</v>
      </c>
      <c r="N893" s="40">
        <f t="shared" si="162"/>
        <v>24</v>
      </c>
    </row>
    <row r="894" spans="2:14" x14ac:dyDescent="0.25">
      <c r="B894" s="41" t="s">
        <v>567</v>
      </c>
      <c r="C894" s="42">
        <v>2215294</v>
      </c>
      <c r="D894" s="40" t="s">
        <v>17</v>
      </c>
      <c r="E894" s="43">
        <v>2.0299999999999998</v>
      </c>
      <c r="F894" s="40">
        <f t="shared" si="161"/>
        <v>4.0599999999999996</v>
      </c>
      <c r="G894" s="62">
        <v>5</v>
      </c>
      <c r="H894" s="62">
        <f t="shared" si="156"/>
        <v>20.299999999999997</v>
      </c>
      <c r="I894" s="43"/>
      <c r="J894" s="40"/>
      <c r="K894" s="40"/>
      <c r="L894" s="40"/>
      <c r="M894" s="40">
        <f t="shared" si="162"/>
        <v>5</v>
      </c>
      <c r="N894" s="40">
        <f t="shared" si="162"/>
        <v>20.299999999999997</v>
      </c>
    </row>
    <row r="895" spans="2:14" x14ac:dyDescent="0.25">
      <c r="B895" s="41" t="s">
        <v>568</v>
      </c>
      <c r="C895" s="42">
        <v>2215292</v>
      </c>
      <c r="D895" s="40" t="s">
        <v>17</v>
      </c>
      <c r="E895" s="43">
        <v>2.5299999999999998</v>
      </c>
      <c r="F895" s="40">
        <f t="shared" si="161"/>
        <v>5.0599999999999996</v>
      </c>
      <c r="G895" s="62">
        <v>3</v>
      </c>
      <c r="H895" s="62">
        <f t="shared" si="156"/>
        <v>15.18</v>
      </c>
      <c r="I895" s="43"/>
      <c r="J895" s="40"/>
      <c r="K895" s="40"/>
      <c r="L895" s="40"/>
      <c r="M895" s="40">
        <f t="shared" si="162"/>
        <v>3</v>
      </c>
      <c r="N895" s="40">
        <f t="shared" si="162"/>
        <v>15.18</v>
      </c>
    </row>
    <row r="896" spans="2:14" x14ac:dyDescent="0.25">
      <c r="B896" s="41" t="s">
        <v>568</v>
      </c>
      <c r="C896" s="42">
        <v>2215292</v>
      </c>
      <c r="D896" s="40" t="s">
        <v>17</v>
      </c>
      <c r="E896" s="43">
        <v>2.54</v>
      </c>
      <c r="F896" s="40">
        <f t="shared" si="161"/>
        <v>5.08</v>
      </c>
      <c r="G896" s="62">
        <v>3</v>
      </c>
      <c r="H896" s="62">
        <f t="shared" si="156"/>
        <v>15.24</v>
      </c>
      <c r="I896" s="43"/>
      <c r="J896" s="40"/>
      <c r="K896" s="40"/>
      <c r="L896" s="40"/>
      <c r="M896" s="40">
        <f t="shared" si="162"/>
        <v>3</v>
      </c>
      <c r="N896" s="40">
        <f t="shared" si="162"/>
        <v>15.24</v>
      </c>
    </row>
    <row r="897" spans="1:14" x14ac:dyDescent="0.25">
      <c r="B897" s="41" t="s">
        <v>569</v>
      </c>
      <c r="C897" s="42">
        <v>2215293</v>
      </c>
      <c r="D897" s="40" t="s">
        <v>17</v>
      </c>
      <c r="E897" s="43">
        <v>2.89</v>
      </c>
      <c r="F897" s="40">
        <f t="shared" si="161"/>
        <v>5.78</v>
      </c>
      <c r="G897" s="62">
        <v>2</v>
      </c>
      <c r="H897" s="62">
        <f t="shared" si="156"/>
        <v>11.56</v>
      </c>
      <c r="I897" s="43"/>
      <c r="J897" s="40"/>
      <c r="K897" s="40"/>
      <c r="L897" s="40"/>
      <c r="M897" s="40">
        <f t="shared" si="162"/>
        <v>2</v>
      </c>
      <c r="N897" s="40">
        <f t="shared" si="162"/>
        <v>11.56</v>
      </c>
    </row>
    <row r="898" spans="1:14" x14ac:dyDescent="0.25">
      <c r="B898" s="41" t="s">
        <v>569</v>
      </c>
      <c r="C898" s="42">
        <v>2215293</v>
      </c>
      <c r="D898" s="40" t="s">
        <v>17</v>
      </c>
      <c r="E898" s="43">
        <v>2.9</v>
      </c>
      <c r="F898" s="40">
        <f>E898*2</f>
        <v>5.8</v>
      </c>
      <c r="G898" s="62">
        <v>3</v>
      </c>
      <c r="H898" s="62">
        <f t="shared" si="156"/>
        <v>17.399999999999999</v>
      </c>
      <c r="I898" s="43"/>
      <c r="J898" s="40"/>
      <c r="K898" s="40"/>
      <c r="L898" s="40"/>
      <c r="M898" s="40">
        <f>G898+I898-K898</f>
        <v>3</v>
      </c>
      <c r="N898" s="40">
        <f>H898+J898-L898</f>
        <v>17.399999999999999</v>
      </c>
    </row>
    <row r="899" spans="1:14" x14ac:dyDescent="0.25">
      <c r="B899" s="41" t="s">
        <v>570</v>
      </c>
      <c r="C899" s="42">
        <v>2215291</v>
      </c>
      <c r="D899" s="40" t="s">
        <v>17</v>
      </c>
      <c r="E899" s="43">
        <v>2.83</v>
      </c>
      <c r="F899" s="40">
        <f>E899*2</f>
        <v>5.66</v>
      </c>
      <c r="G899" s="62">
        <v>3</v>
      </c>
      <c r="H899" s="62">
        <f t="shared" si="156"/>
        <v>16.98</v>
      </c>
      <c r="I899" s="43"/>
      <c r="J899" s="40"/>
      <c r="K899" s="40"/>
      <c r="L899" s="40"/>
      <c r="M899" s="40">
        <f>G899+I899-K899</f>
        <v>3</v>
      </c>
      <c r="N899" s="40">
        <f>H899+J899-L899</f>
        <v>16.98</v>
      </c>
    </row>
    <row r="900" spans="1:14" x14ac:dyDescent="0.25">
      <c r="B900" s="41" t="s">
        <v>570</v>
      </c>
      <c r="C900" s="42">
        <v>2215291</v>
      </c>
      <c r="D900" s="40" t="s">
        <v>17</v>
      </c>
      <c r="E900" s="43">
        <v>2.84</v>
      </c>
      <c r="F900" s="40">
        <f t="shared" ref="F900" si="163">E900*2</f>
        <v>5.68</v>
      </c>
      <c r="G900" s="62">
        <v>3</v>
      </c>
      <c r="H900" s="62">
        <f t="shared" si="156"/>
        <v>17.04</v>
      </c>
      <c r="I900" s="43"/>
      <c r="J900" s="40"/>
      <c r="K900" s="40"/>
      <c r="L900" s="40"/>
      <c r="M900" s="40">
        <f t="shared" ref="M900:N902" si="164">G900+I900-K900</f>
        <v>3</v>
      </c>
      <c r="N900" s="40">
        <f t="shared" si="164"/>
        <v>17.04</v>
      </c>
    </row>
    <row r="901" spans="1:14" x14ac:dyDescent="0.25">
      <c r="A901" s="125">
        <v>124</v>
      </c>
      <c r="B901" s="14" t="s">
        <v>322</v>
      </c>
      <c r="C901" s="21" t="s">
        <v>571</v>
      </c>
      <c r="D901" s="16" t="s">
        <v>17</v>
      </c>
      <c r="E901" s="16">
        <v>0</v>
      </c>
      <c r="F901" s="16">
        <v>150</v>
      </c>
      <c r="G901" s="62">
        <v>1</v>
      </c>
      <c r="H901" s="62">
        <f t="shared" ref="H901:H902" si="165">G901*F901</f>
        <v>150</v>
      </c>
      <c r="I901" s="43"/>
      <c r="J901" s="40"/>
      <c r="K901" s="40"/>
      <c r="L901" s="40"/>
      <c r="M901" s="40">
        <f t="shared" si="164"/>
        <v>1</v>
      </c>
      <c r="N901" s="40">
        <f t="shared" si="164"/>
        <v>150</v>
      </c>
    </row>
    <row r="902" spans="1:14" x14ac:dyDescent="0.25">
      <c r="A902" s="125">
        <v>129</v>
      </c>
      <c r="B902" s="14" t="s">
        <v>572</v>
      </c>
      <c r="C902" s="21">
        <v>2217236</v>
      </c>
      <c r="D902" s="16" t="s">
        <v>17</v>
      </c>
      <c r="E902" s="16">
        <v>0</v>
      </c>
      <c r="F902" s="16">
        <v>1000</v>
      </c>
      <c r="G902" s="62">
        <v>1</v>
      </c>
      <c r="H902" s="62">
        <f t="shared" si="165"/>
        <v>1000</v>
      </c>
      <c r="I902" s="43"/>
      <c r="J902" s="40"/>
      <c r="K902" s="40"/>
      <c r="L902" s="40"/>
      <c r="M902" s="40">
        <f t="shared" si="164"/>
        <v>1</v>
      </c>
      <c r="N902" s="40">
        <f t="shared" si="164"/>
        <v>1000</v>
      </c>
    </row>
    <row r="903" spans="1:14" s="9" customFormat="1" x14ac:dyDescent="0.25">
      <c r="B903" s="25" t="s">
        <v>22</v>
      </c>
      <c r="C903" s="63"/>
      <c r="D903" s="4"/>
      <c r="E903" s="143"/>
      <c r="F903" s="143"/>
      <c r="G903" s="143">
        <f>SUM(G836:G902)</f>
        <v>678</v>
      </c>
      <c r="H903" s="143">
        <f>SUM(H836:H902)</f>
        <v>2648.5</v>
      </c>
      <c r="I903" s="143">
        <f t="shared" ref="I903:L903" si="166">SUM(I836:I902)</f>
        <v>0</v>
      </c>
      <c r="J903" s="143">
        <f t="shared" si="166"/>
        <v>0</v>
      </c>
      <c r="K903" s="143">
        <f t="shared" si="166"/>
        <v>0</v>
      </c>
      <c r="L903" s="143">
        <f t="shared" si="166"/>
        <v>0</v>
      </c>
      <c r="M903" s="143">
        <f>SUM(M836:M902)</f>
        <v>678</v>
      </c>
      <c r="N903" s="143">
        <f t="shared" ref="N903" si="167">SUM(N836:N902)</f>
        <v>2648.5</v>
      </c>
    </row>
    <row r="904" spans="1:14" ht="15.75" hidden="1" x14ac:dyDescent="0.25">
      <c r="B904" s="57" t="s">
        <v>573</v>
      </c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9"/>
    </row>
    <row r="905" spans="1:14" hidden="1" x14ac:dyDescent="0.25">
      <c r="A905" s="1">
        <v>1</v>
      </c>
      <c r="B905" s="41" t="s">
        <v>226</v>
      </c>
      <c r="C905" s="39">
        <v>2215193</v>
      </c>
      <c r="D905" s="40" t="s">
        <v>17</v>
      </c>
      <c r="E905" s="40">
        <v>2.66</v>
      </c>
      <c r="F905" s="40">
        <f t="shared" ref="F905:F928" si="168">E905*2</f>
        <v>5.32</v>
      </c>
      <c r="G905" s="43"/>
      <c r="H905" s="62"/>
      <c r="I905" s="43"/>
      <c r="J905" s="40"/>
      <c r="K905" s="62"/>
      <c r="L905" s="40"/>
      <c r="M905" s="40">
        <f t="shared" ref="M905:N928" si="169">G905+I905-K905</f>
        <v>0</v>
      </c>
      <c r="N905" s="40">
        <f t="shared" si="169"/>
        <v>0</v>
      </c>
    </row>
    <row r="906" spans="1:14" hidden="1" x14ac:dyDescent="0.25">
      <c r="A906" s="1">
        <v>2</v>
      </c>
      <c r="B906" s="41" t="s">
        <v>226</v>
      </c>
      <c r="C906" s="39">
        <v>2215193</v>
      </c>
      <c r="D906" s="40" t="s">
        <v>17</v>
      </c>
      <c r="E906" s="40">
        <v>2.67</v>
      </c>
      <c r="F906" s="40">
        <f t="shared" si="168"/>
        <v>5.34</v>
      </c>
      <c r="G906" s="43"/>
      <c r="H906" s="62"/>
      <c r="I906" s="43"/>
      <c r="J906" s="40"/>
      <c r="K906" s="62"/>
      <c r="L906" s="40"/>
      <c r="M906" s="40">
        <f t="shared" si="169"/>
        <v>0</v>
      </c>
      <c r="N906" s="40">
        <f t="shared" si="169"/>
        <v>0</v>
      </c>
    </row>
    <row r="907" spans="1:14" hidden="1" x14ac:dyDescent="0.25">
      <c r="A907" s="1">
        <v>3</v>
      </c>
      <c r="B907" s="41" t="s">
        <v>227</v>
      </c>
      <c r="C907" s="39">
        <v>2215242</v>
      </c>
      <c r="D907" s="40" t="s">
        <v>17</v>
      </c>
      <c r="E907" s="40">
        <v>6.5</v>
      </c>
      <c r="F907" s="40">
        <f t="shared" si="168"/>
        <v>13</v>
      </c>
      <c r="G907" s="43"/>
      <c r="H907" s="62"/>
      <c r="I907" s="43"/>
      <c r="J907" s="40"/>
      <c r="K907" s="62"/>
      <c r="L907" s="40"/>
      <c r="M907" s="40">
        <f t="shared" si="169"/>
        <v>0</v>
      </c>
      <c r="N907" s="40">
        <f t="shared" si="169"/>
        <v>0</v>
      </c>
    </row>
    <row r="908" spans="1:14" hidden="1" x14ac:dyDescent="0.25">
      <c r="A908" s="1">
        <v>4</v>
      </c>
      <c r="B908" s="41" t="s">
        <v>228</v>
      </c>
      <c r="C908" s="39">
        <v>2215168</v>
      </c>
      <c r="D908" s="40" t="s">
        <v>17</v>
      </c>
      <c r="E908" s="40">
        <v>1.85</v>
      </c>
      <c r="F908" s="40">
        <f t="shared" si="168"/>
        <v>3.7</v>
      </c>
      <c r="G908" s="43"/>
      <c r="H908" s="62"/>
      <c r="I908" s="43"/>
      <c r="J908" s="40"/>
      <c r="K908" s="62"/>
      <c r="L908" s="40"/>
      <c r="M908" s="40">
        <f t="shared" si="169"/>
        <v>0</v>
      </c>
      <c r="N908" s="40">
        <f t="shared" si="169"/>
        <v>0</v>
      </c>
    </row>
    <row r="909" spans="1:14" s="65" customFormat="1" hidden="1" x14ac:dyDescent="0.25">
      <c r="A909" s="1">
        <v>5</v>
      </c>
      <c r="B909" s="50" t="s">
        <v>229</v>
      </c>
      <c r="C909" s="44">
        <v>2215190</v>
      </c>
      <c r="D909" s="43" t="s">
        <v>17</v>
      </c>
      <c r="E909" s="45">
        <v>11.47</v>
      </c>
      <c r="F909" s="40">
        <f t="shared" si="168"/>
        <v>22.94</v>
      </c>
      <c r="G909" s="45"/>
      <c r="H909" s="62"/>
      <c r="I909" s="45"/>
      <c r="J909" s="40"/>
      <c r="K909" s="62"/>
      <c r="L909" s="40"/>
      <c r="M909" s="43">
        <f t="shared" si="169"/>
        <v>0</v>
      </c>
      <c r="N909" s="43">
        <f t="shared" si="169"/>
        <v>0</v>
      </c>
    </row>
    <row r="910" spans="1:14" s="65" customFormat="1" hidden="1" x14ac:dyDescent="0.25">
      <c r="A910" s="1">
        <v>6</v>
      </c>
      <c r="B910" s="50" t="s">
        <v>229</v>
      </c>
      <c r="C910" s="44">
        <v>2215190</v>
      </c>
      <c r="D910" s="43" t="s">
        <v>17</v>
      </c>
      <c r="E910" s="45">
        <v>11.48</v>
      </c>
      <c r="F910" s="40">
        <f t="shared" si="168"/>
        <v>22.96</v>
      </c>
      <c r="G910" s="45"/>
      <c r="H910" s="62"/>
      <c r="I910" s="45"/>
      <c r="J910" s="40"/>
      <c r="K910" s="62"/>
      <c r="L910" s="40"/>
      <c r="M910" s="43">
        <f t="shared" si="169"/>
        <v>0</v>
      </c>
      <c r="N910" s="43">
        <f t="shared" si="169"/>
        <v>0</v>
      </c>
    </row>
    <row r="911" spans="1:14" s="65" customFormat="1" hidden="1" x14ac:dyDescent="0.25">
      <c r="A911" s="1">
        <v>7</v>
      </c>
      <c r="B911" s="50" t="s">
        <v>230</v>
      </c>
      <c r="C911" s="44">
        <v>2215217</v>
      </c>
      <c r="D911" s="43" t="s">
        <v>17</v>
      </c>
      <c r="E911" s="45">
        <v>7</v>
      </c>
      <c r="F911" s="40">
        <f t="shared" si="168"/>
        <v>14</v>
      </c>
      <c r="G911" s="45"/>
      <c r="H911" s="62"/>
      <c r="I911" s="45"/>
      <c r="J911" s="40"/>
      <c r="K911" s="62"/>
      <c r="L911" s="40"/>
      <c r="M911" s="40">
        <f t="shared" si="169"/>
        <v>0</v>
      </c>
      <c r="N911" s="40">
        <f t="shared" si="169"/>
        <v>0</v>
      </c>
    </row>
    <row r="912" spans="1:14" s="65" customFormat="1" hidden="1" x14ac:dyDescent="0.25">
      <c r="A912" s="1">
        <v>8</v>
      </c>
      <c r="B912" s="50" t="s">
        <v>18</v>
      </c>
      <c r="C912" s="44">
        <v>2215221</v>
      </c>
      <c r="D912" s="43" t="s">
        <v>17</v>
      </c>
      <c r="E912" s="45">
        <v>0.7</v>
      </c>
      <c r="F912" s="40">
        <f t="shared" si="168"/>
        <v>1.4</v>
      </c>
      <c r="G912" s="45"/>
      <c r="H912" s="62"/>
      <c r="I912" s="45"/>
      <c r="J912" s="40"/>
      <c r="K912" s="62"/>
      <c r="L912" s="40"/>
      <c r="M912" s="40">
        <f t="shared" si="169"/>
        <v>0</v>
      </c>
      <c r="N912" s="40">
        <f t="shared" si="169"/>
        <v>0</v>
      </c>
    </row>
    <row r="913" spans="1:14" s="65" customFormat="1" hidden="1" x14ac:dyDescent="0.25">
      <c r="A913" s="1">
        <v>9</v>
      </c>
      <c r="B913" s="50" t="s">
        <v>231</v>
      </c>
      <c r="C913" s="44">
        <v>2215169</v>
      </c>
      <c r="D913" s="43" t="s">
        <v>17</v>
      </c>
      <c r="E913" s="45">
        <v>9.75</v>
      </c>
      <c r="F913" s="40">
        <f t="shared" si="168"/>
        <v>19.5</v>
      </c>
      <c r="G913" s="45"/>
      <c r="H913" s="62"/>
      <c r="I913" s="45"/>
      <c r="J913" s="40"/>
      <c r="K913" s="62"/>
      <c r="L913" s="40"/>
      <c r="M913" s="40">
        <f t="shared" si="169"/>
        <v>0</v>
      </c>
      <c r="N913" s="40">
        <f t="shared" si="169"/>
        <v>0</v>
      </c>
    </row>
    <row r="914" spans="1:14" hidden="1" x14ac:dyDescent="0.25">
      <c r="A914" s="1">
        <v>10</v>
      </c>
      <c r="B914" s="38" t="s">
        <v>232</v>
      </c>
      <c r="C914" s="42">
        <v>2215173</v>
      </c>
      <c r="D914" s="40" t="s">
        <v>17</v>
      </c>
      <c r="E914" s="43">
        <v>60</v>
      </c>
      <c r="F914" s="40">
        <f t="shared" si="168"/>
        <v>120</v>
      </c>
      <c r="G914" s="43"/>
      <c r="H914" s="62"/>
      <c r="I914" s="43"/>
      <c r="J914" s="40"/>
      <c r="K914" s="62"/>
      <c r="L914" s="40"/>
      <c r="M914" s="40">
        <f t="shared" si="169"/>
        <v>0</v>
      </c>
      <c r="N914" s="40">
        <f t="shared" si="169"/>
        <v>0</v>
      </c>
    </row>
    <row r="915" spans="1:14" hidden="1" x14ac:dyDescent="0.25">
      <c r="A915" s="1">
        <v>11</v>
      </c>
      <c r="B915" s="38" t="s">
        <v>19</v>
      </c>
      <c r="C915" s="42">
        <v>2215226</v>
      </c>
      <c r="D915" s="40" t="s">
        <v>17</v>
      </c>
      <c r="E915" s="43">
        <v>1</v>
      </c>
      <c r="F915" s="40">
        <f t="shared" si="168"/>
        <v>2</v>
      </c>
      <c r="G915" s="43"/>
      <c r="H915" s="62"/>
      <c r="I915" s="43"/>
      <c r="J915" s="40"/>
      <c r="K915" s="62"/>
      <c r="L915" s="40"/>
      <c r="M915" s="40">
        <f t="shared" si="169"/>
        <v>0</v>
      </c>
      <c r="N915" s="40">
        <f t="shared" si="169"/>
        <v>0</v>
      </c>
    </row>
    <row r="916" spans="1:14" s="65" customFormat="1" hidden="1" x14ac:dyDescent="0.25">
      <c r="A916" s="1">
        <v>12</v>
      </c>
      <c r="B916" s="50" t="s">
        <v>233</v>
      </c>
      <c r="C916" s="44">
        <v>2215245</v>
      </c>
      <c r="D916" s="43" t="s">
        <v>17</v>
      </c>
      <c r="E916" s="45">
        <v>7.5</v>
      </c>
      <c r="F916" s="40">
        <f t="shared" si="168"/>
        <v>15</v>
      </c>
      <c r="G916" s="45"/>
      <c r="H916" s="62"/>
      <c r="I916" s="45"/>
      <c r="J916" s="40"/>
      <c r="K916" s="62"/>
      <c r="L916" s="40"/>
      <c r="M916" s="40">
        <f t="shared" si="169"/>
        <v>0</v>
      </c>
      <c r="N916" s="40">
        <f t="shared" si="169"/>
        <v>0</v>
      </c>
    </row>
    <row r="917" spans="1:14" hidden="1" x14ac:dyDescent="0.25">
      <c r="A917" s="1">
        <v>13</v>
      </c>
      <c r="B917" s="41" t="s">
        <v>39</v>
      </c>
      <c r="C917" s="39">
        <v>2215255</v>
      </c>
      <c r="D917" s="40" t="s">
        <v>17</v>
      </c>
      <c r="E917" s="40">
        <v>2</v>
      </c>
      <c r="F917" s="40">
        <f t="shared" si="168"/>
        <v>4</v>
      </c>
      <c r="G917" s="43"/>
      <c r="H917" s="62"/>
      <c r="I917" s="43"/>
      <c r="J917" s="40"/>
      <c r="K917" s="62"/>
      <c r="L917" s="40"/>
      <c r="M917" s="40">
        <f t="shared" si="169"/>
        <v>0</v>
      </c>
      <c r="N917" s="40">
        <f t="shared" si="169"/>
        <v>0</v>
      </c>
    </row>
    <row r="918" spans="1:14" hidden="1" x14ac:dyDescent="0.25">
      <c r="A918" s="1">
        <v>14</v>
      </c>
      <c r="B918" s="41" t="s">
        <v>234</v>
      </c>
      <c r="C918" s="39">
        <v>2215195</v>
      </c>
      <c r="D918" s="40" t="s">
        <v>17</v>
      </c>
      <c r="E918" s="40">
        <v>2.93</v>
      </c>
      <c r="F918" s="40">
        <f t="shared" si="168"/>
        <v>5.86</v>
      </c>
      <c r="G918" s="43"/>
      <c r="H918" s="62"/>
      <c r="I918" s="43"/>
      <c r="J918" s="40"/>
      <c r="K918" s="62"/>
      <c r="L918" s="40"/>
      <c r="M918" s="40">
        <f t="shared" si="169"/>
        <v>0</v>
      </c>
      <c r="N918" s="40">
        <f t="shared" si="169"/>
        <v>0</v>
      </c>
    </row>
    <row r="919" spans="1:14" hidden="1" x14ac:dyDescent="0.25">
      <c r="A919" s="1">
        <v>15</v>
      </c>
      <c r="B919" s="41" t="s">
        <v>235</v>
      </c>
      <c r="C919" s="39">
        <v>2215219</v>
      </c>
      <c r="D919" s="40" t="s">
        <v>17</v>
      </c>
      <c r="E919" s="40">
        <v>4.5</v>
      </c>
      <c r="F919" s="40">
        <f t="shared" si="168"/>
        <v>9</v>
      </c>
      <c r="G919" s="43"/>
      <c r="H919" s="62"/>
      <c r="I919" s="43"/>
      <c r="J919" s="40"/>
      <c r="K919" s="62"/>
      <c r="L919" s="40"/>
      <c r="M919" s="40">
        <f t="shared" si="169"/>
        <v>0</v>
      </c>
      <c r="N919" s="40">
        <f t="shared" si="169"/>
        <v>0</v>
      </c>
    </row>
    <row r="920" spans="1:14" hidden="1" x14ac:dyDescent="0.25">
      <c r="A920" s="1">
        <v>16</v>
      </c>
      <c r="B920" s="41" t="s">
        <v>236</v>
      </c>
      <c r="C920" s="39">
        <v>2215258</v>
      </c>
      <c r="D920" s="40" t="s">
        <v>17</v>
      </c>
      <c r="E920" s="40">
        <v>1.67</v>
      </c>
      <c r="F920" s="40">
        <f t="shared" si="168"/>
        <v>3.34</v>
      </c>
      <c r="G920" s="43"/>
      <c r="H920" s="62"/>
      <c r="I920" s="43"/>
      <c r="J920" s="40"/>
      <c r="K920" s="62"/>
      <c r="L920" s="40"/>
      <c r="M920" s="40">
        <f t="shared" si="169"/>
        <v>0</v>
      </c>
      <c r="N920" s="40">
        <f t="shared" si="169"/>
        <v>0</v>
      </c>
    </row>
    <row r="921" spans="1:14" hidden="1" x14ac:dyDescent="0.25">
      <c r="A921" s="1">
        <v>17</v>
      </c>
      <c r="B921" s="41" t="s">
        <v>237</v>
      </c>
      <c r="C921" s="39">
        <v>2215240</v>
      </c>
      <c r="D921" s="40" t="s">
        <v>17</v>
      </c>
      <c r="E921" s="40">
        <v>12</v>
      </c>
      <c r="F921" s="40">
        <f t="shared" si="168"/>
        <v>24</v>
      </c>
      <c r="G921" s="43"/>
      <c r="H921" s="62"/>
      <c r="I921" s="43"/>
      <c r="J921" s="40"/>
      <c r="K921" s="62"/>
      <c r="L921" s="40"/>
      <c r="M921" s="40">
        <f t="shared" si="169"/>
        <v>0</v>
      </c>
      <c r="N921" s="40">
        <f t="shared" si="169"/>
        <v>0</v>
      </c>
    </row>
    <row r="922" spans="1:14" hidden="1" x14ac:dyDescent="0.25">
      <c r="A922" s="1">
        <v>18</v>
      </c>
      <c r="B922" s="41" t="s">
        <v>238</v>
      </c>
      <c r="C922" s="39">
        <v>2215205</v>
      </c>
      <c r="D922" s="40" t="s">
        <v>17</v>
      </c>
      <c r="E922" s="40">
        <v>7</v>
      </c>
      <c r="F922" s="40">
        <f t="shared" si="168"/>
        <v>14</v>
      </c>
      <c r="G922" s="43"/>
      <c r="H922" s="62"/>
      <c r="I922" s="43"/>
      <c r="J922" s="40"/>
      <c r="K922" s="62"/>
      <c r="L922" s="40"/>
      <c r="M922" s="40">
        <f t="shared" si="169"/>
        <v>0</v>
      </c>
      <c r="N922" s="40">
        <f t="shared" si="169"/>
        <v>0</v>
      </c>
    </row>
    <row r="923" spans="1:14" hidden="1" x14ac:dyDescent="0.25">
      <c r="A923" s="1">
        <v>19</v>
      </c>
      <c r="B923" s="41" t="s">
        <v>238</v>
      </c>
      <c r="C923" s="39">
        <v>2215244</v>
      </c>
      <c r="D923" s="40" t="s">
        <v>17</v>
      </c>
      <c r="E923" s="40">
        <v>7.5</v>
      </c>
      <c r="F923" s="40">
        <f t="shared" si="168"/>
        <v>15</v>
      </c>
      <c r="G923" s="43"/>
      <c r="H923" s="62"/>
      <c r="I923" s="43"/>
      <c r="J923" s="40"/>
      <c r="K923" s="62"/>
      <c r="L923" s="40"/>
      <c r="M923" s="40">
        <f t="shared" si="169"/>
        <v>0</v>
      </c>
      <c r="N923" s="40">
        <f t="shared" si="169"/>
        <v>0</v>
      </c>
    </row>
    <row r="924" spans="1:14" hidden="1" x14ac:dyDescent="0.25">
      <c r="A924" s="1">
        <v>20</v>
      </c>
      <c r="B924" s="38" t="s">
        <v>239</v>
      </c>
      <c r="C924" s="42">
        <v>2215162</v>
      </c>
      <c r="D924" s="40" t="s">
        <v>17</v>
      </c>
      <c r="E924" s="43">
        <v>95</v>
      </c>
      <c r="F924" s="40">
        <f t="shared" si="168"/>
        <v>190</v>
      </c>
      <c r="G924" s="43"/>
      <c r="H924" s="62"/>
      <c r="I924" s="43"/>
      <c r="J924" s="40"/>
      <c r="K924" s="62"/>
      <c r="L924" s="40"/>
      <c r="M924" s="40">
        <f t="shared" si="169"/>
        <v>0</v>
      </c>
      <c r="N924" s="40">
        <f t="shared" si="169"/>
        <v>0</v>
      </c>
    </row>
    <row r="925" spans="1:14" hidden="1" x14ac:dyDescent="0.25">
      <c r="A925" s="1">
        <v>21</v>
      </c>
      <c r="B925" s="38" t="s">
        <v>20</v>
      </c>
      <c r="C925" s="42">
        <v>2215210</v>
      </c>
      <c r="D925" s="40" t="s">
        <v>17</v>
      </c>
      <c r="E925" s="43">
        <v>1.5</v>
      </c>
      <c r="F925" s="40">
        <f t="shared" si="168"/>
        <v>3</v>
      </c>
      <c r="G925" s="43"/>
      <c r="H925" s="62"/>
      <c r="I925" s="43"/>
      <c r="J925" s="40"/>
      <c r="K925" s="62"/>
      <c r="L925" s="40"/>
      <c r="M925" s="40">
        <f t="shared" si="169"/>
        <v>0</v>
      </c>
      <c r="N925" s="40">
        <f t="shared" si="169"/>
        <v>0</v>
      </c>
    </row>
    <row r="926" spans="1:14" hidden="1" x14ac:dyDescent="0.25">
      <c r="A926" s="1">
        <v>22</v>
      </c>
      <c r="B926" s="38" t="s">
        <v>240</v>
      </c>
      <c r="C926" s="42">
        <v>2215233</v>
      </c>
      <c r="D926" s="40" t="s">
        <v>17</v>
      </c>
      <c r="E926" s="43">
        <v>1</v>
      </c>
      <c r="F926" s="40">
        <f t="shared" si="168"/>
        <v>2</v>
      </c>
      <c r="G926" s="43"/>
      <c r="H926" s="62"/>
      <c r="I926" s="43"/>
      <c r="J926" s="40"/>
      <c r="K926" s="62"/>
      <c r="L926" s="40"/>
      <c r="M926" s="40">
        <f t="shared" si="169"/>
        <v>0</v>
      </c>
      <c r="N926" s="40">
        <f t="shared" si="169"/>
        <v>0</v>
      </c>
    </row>
    <row r="927" spans="1:14" hidden="1" x14ac:dyDescent="0.25">
      <c r="A927" s="1">
        <v>23</v>
      </c>
      <c r="B927" s="38" t="s">
        <v>241</v>
      </c>
      <c r="C927" s="42">
        <v>2215220</v>
      </c>
      <c r="D927" s="40" t="s">
        <v>17</v>
      </c>
      <c r="E927" s="43">
        <v>1.5</v>
      </c>
      <c r="F927" s="40">
        <f t="shared" si="168"/>
        <v>3</v>
      </c>
      <c r="G927" s="43"/>
      <c r="H927" s="62"/>
      <c r="I927" s="43"/>
      <c r="J927" s="40"/>
      <c r="K927" s="62"/>
      <c r="L927" s="40"/>
      <c r="M927" s="40">
        <f t="shared" si="169"/>
        <v>0</v>
      </c>
      <c r="N927" s="40">
        <f t="shared" si="169"/>
        <v>0</v>
      </c>
    </row>
    <row r="928" spans="1:14" hidden="1" x14ac:dyDescent="0.25">
      <c r="A928" s="1">
        <v>24</v>
      </c>
      <c r="B928" s="38" t="s">
        <v>242</v>
      </c>
      <c r="C928" s="42">
        <v>2215167</v>
      </c>
      <c r="D928" s="40" t="s">
        <v>17</v>
      </c>
      <c r="E928" s="43">
        <v>1.8</v>
      </c>
      <c r="F928" s="40">
        <f t="shared" si="168"/>
        <v>3.6</v>
      </c>
      <c r="G928" s="43"/>
      <c r="H928" s="62"/>
      <c r="I928" s="43"/>
      <c r="J928" s="40"/>
      <c r="K928" s="62"/>
      <c r="L928" s="40"/>
      <c r="M928" s="40">
        <f t="shared" si="169"/>
        <v>0</v>
      </c>
      <c r="N928" s="40">
        <f t="shared" si="169"/>
        <v>0</v>
      </c>
    </row>
    <row r="929" spans="1:14" hidden="1" x14ac:dyDescent="0.25">
      <c r="A929" s="1">
        <v>25</v>
      </c>
      <c r="B929" s="38" t="s">
        <v>243</v>
      </c>
      <c r="C929" s="42">
        <v>2215206</v>
      </c>
      <c r="D929" s="40" t="s">
        <v>17</v>
      </c>
      <c r="E929" s="43">
        <v>2</v>
      </c>
      <c r="F929" s="40">
        <f>E929*2</f>
        <v>4</v>
      </c>
      <c r="G929" s="43"/>
      <c r="H929" s="62"/>
      <c r="I929" s="43"/>
      <c r="J929" s="40"/>
      <c r="K929" s="62"/>
      <c r="L929" s="40"/>
      <c r="M929" s="40">
        <f>G929+I929-K929</f>
        <v>0</v>
      </c>
      <c r="N929" s="40">
        <f>H929+J929-L929</f>
        <v>0</v>
      </c>
    </row>
    <row r="930" spans="1:14" hidden="1" x14ac:dyDescent="0.25">
      <c r="A930" s="1">
        <v>26</v>
      </c>
      <c r="B930" s="38" t="s">
        <v>244</v>
      </c>
      <c r="C930" s="42">
        <v>2215238</v>
      </c>
      <c r="D930" s="40" t="s">
        <v>17</v>
      </c>
      <c r="E930" s="43">
        <v>0.1</v>
      </c>
      <c r="F930" s="40">
        <f t="shared" ref="F930:F934" si="170">E930*2</f>
        <v>0.2</v>
      </c>
      <c r="G930" s="43"/>
      <c r="H930" s="62"/>
      <c r="I930" s="43"/>
      <c r="J930" s="40"/>
      <c r="K930" s="62"/>
      <c r="L930" s="40"/>
      <c r="M930" s="40">
        <f t="shared" ref="M930:N946" si="171">G930+I930-K930</f>
        <v>0</v>
      </c>
      <c r="N930" s="40">
        <f t="shared" si="171"/>
        <v>0</v>
      </c>
    </row>
    <row r="931" spans="1:14" hidden="1" x14ac:dyDescent="0.25">
      <c r="A931" s="1">
        <v>27</v>
      </c>
      <c r="B931" s="38" t="s">
        <v>245</v>
      </c>
      <c r="C931" s="42">
        <v>2215337</v>
      </c>
      <c r="D931" s="40" t="s">
        <v>17</v>
      </c>
      <c r="E931" s="43">
        <v>7.5</v>
      </c>
      <c r="F931" s="40">
        <f t="shared" si="170"/>
        <v>15</v>
      </c>
      <c r="G931" s="43"/>
      <c r="H931" s="62"/>
      <c r="I931" s="43"/>
      <c r="J931" s="40"/>
      <c r="K931" s="62"/>
      <c r="L931" s="40"/>
      <c r="M931" s="40">
        <f t="shared" si="171"/>
        <v>0</v>
      </c>
      <c r="N931" s="40">
        <f t="shared" si="171"/>
        <v>0</v>
      </c>
    </row>
    <row r="932" spans="1:14" hidden="1" x14ac:dyDescent="0.25">
      <c r="A932" s="1">
        <v>28</v>
      </c>
      <c r="B932" s="38" t="s">
        <v>246</v>
      </c>
      <c r="C932" s="42">
        <v>2215251</v>
      </c>
      <c r="D932" s="40" t="s">
        <v>17</v>
      </c>
      <c r="E932" s="43">
        <v>2.08</v>
      </c>
      <c r="F932" s="40">
        <f t="shared" si="170"/>
        <v>4.16</v>
      </c>
      <c r="G932" s="43"/>
      <c r="H932" s="62"/>
      <c r="I932" s="43"/>
      <c r="J932" s="40"/>
      <c r="K932" s="62"/>
      <c r="L932" s="40"/>
      <c r="M932" s="40">
        <f t="shared" si="171"/>
        <v>0</v>
      </c>
      <c r="N932" s="40">
        <f t="shared" si="171"/>
        <v>0</v>
      </c>
    </row>
    <row r="933" spans="1:14" hidden="1" x14ac:dyDescent="0.25">
      <c r="A933" s="1">
        <v>29</v>
      </c>
      <c r="B933" s="38" t="s">
        <v>247</v>
      </c>
      <c r="C933" s="42">
        <v>2215239</v>
      </c>
      <c r="D933" s="40" t="s">
        <v>17</v>
      </c>
      <c r="E933" s="43">
        <v>47</v>
      </c>
      <c r="F933" s="40">
        <f t="shared" si="170"/>
        <v>94</v>
      </c>
      <c r="G933" s="43"/>
      <c r="H933" s="62"/>
      <c r="I933" s="43"/>
      <c r="J933" s="40"/>
      <c r="K933" s="62"/>
      <c r="L933" s="40"/>
      <c r="M933" s="40">
        <f t="shared" si="171"/>
        <v>0</v>
      </c>
      <c r="N933" s="40">
        <f t="shared" si="171"/>
        <v>0</v>
      </c>
    </row>
    <row r="934" spans="1:14" hidden="1" x14ac:dyDescent="0.25">
      <c r="A934" s="1">
        <v>30</v>
      </c>
      <c r="B934" s="38" t="s">
        <v>248</v>
      </c>
      <c r="C934" s="42">
        <v>2215254</v>
      </c>
      <c r="D934" s="40" t="s">
        <v>17</v>
      </c>
      <c r="E934" s="43">
        <v>2.08</v>
      </c>
      <c r="F934" s="40">
        <f t="shared" si="170"/>
        <v>4.16</v>
      </c>
      <c r="G934" s="43"/>
      <c r="H934" s="62"/>
      <c r="I934" s="43"/>
      <c r="J934" s="40"/>
      <c r="K934" s="62"/>
      <c r="L934" s="40"/>
      <c r="M934" s="40">
        <f t="shared" si="171"/>
        <v>0</v>
      </c>
      <c r="N934" s="40">
        <f t="shared" si="171"/>
        <v>0</v>
      </c>
    </row>
    <row r="935" spans="1:14" hidden="1" x14ac:dyDescent="0.25">
      <c r="A935" s="1">
        <v>31</v>
      </c>
      <c r="B935" s="41" t="s">
        <v>249</v>
      </c>
      <c r="C935" s="39">
        <v>2215253</v>
      </c>
      <c r="D935" s="40" t="s">
        <v>17</v>
      </c>
      <c r="E935" s="40">
        <v>2.08</v>
      </c>
      <c r="F935" s="40">
        <f>E935*2</f>
        <v>4.16</v>
      </c>
      <c r="G935" s="43"/>
      <c r="H935" s="62"/>
      <c r="I935" s="43"/>
      <c r="J935" s="40"/>
      <c r="K935" s="62"/>
      <c r="L935" s="40"/>
      <c r="M935" s="40">
        <f t="shared" si="171"/>
        <v>0</v>
      </c>
      <c r="N935" s="40">
        <f t="shared" si="171"/>
        <v>0</v>
      </c>
    </row>
    <row r="936" spans="1:14" hidden="1" x14ac:dyDescent="0.25">
      <c r="A936" s="1">
        <v>32</v>
      </c>
      <c r="B936" s="41" t="s">
        <v>250</v>
      </c>
      <c r="C936" s="39">
        <v>2215218</v>
      </c>
      <c r="D936" s="40" t="s">
        <v>17</v>
      </c>
      <c r="E936" s="40">
        <v>4.17</v>
      </c>
      <c r="F936" s="40">
        <f>E936*2</f>
        <v>8.34</v>
      </c>
      <c r="G936" s="43"/>
      <c r="H936" s="62"/>
      <c r="I936" s="43"/>
      <c r="J936" s="40"/>
      <c r="K936" s="62"/>
      <c r="L936" s="40"/>
      <c r="M936" s="40">
        <f t="shared" si="171"/>
        <v>0</v>
      </c>
      <c r="N936" s="40">
        <f t="shared" si="171"/>
        <v>0</v>
      </c>
    </row>
    <row r="937" spans="1:14" hidden="1" x14ac:dyDescent="0.25">
      <c r="A937" s="1">
        <v>33</v>
      </c>
      <c r="B937" s="50" t="s">
        <v>250</v>
      </c>
      <c r="C937" s="44">
        <v>2215218</v>
      </c>
      <c r="D937" s="40" t="s">
        <v>17</v>
      </c>
      <c r="E937" s="45">
        <v>4.18</v>
      </c>
      <c r="F937" s="40">
        <f>E937*2</f>
        <v>8.36</v>
      </c>
      <c r="G937" s="45"/>
      <c r="H937" s="62"/>
      <c r="I937" s="45"/>
      <c r="J937" s="40"/>
      <c r="K937" s="62"/>
      <c r="L937" s="40"/>
      <c r="M937" s="40">
        <f t="shared" si="171"/>
        <v>0</v>
      </c>
      <c r="N937" s="40">
        <f t="shared" si="171"/>
        <v>0</v>
      </c>
    </row>
    <row r="938" spans="1:14" hidden="1" x14ac:dyDescent="0.25">
      <c r="A938" s="1">
        <v>34</v>
      </c>
      <c r="B938" s="38" t="s">
        <v>251</v>
      </c>
      <c r="C938" s="42">
        <v>2215200</v>
      </c>
      <c r="D938" s="40" t="s">
        <v>17</v>
      </c>
      <c r="E938" s="43">
        <v>4</v>
      </c>
      <c r="F938" s="40">
        <f t="shared" ref="F938:F941" si="172">E938*2</f>
        <v>8</v>
      </c>
      <c r="G938" s="43"/>
      <c r="H938" s="62"/>
      <c r="I938" s="43"/>
      <c r="J938" s="40"/>
      <c r="K938" s="62"/>
      <c r="L938" s="40"/>
      <c r="M938" s="40">
        <f t="shared" si="171"/>
        <v>0</v>
      </c>
      <c r="N938" s="40">
        <f t="shared" si="171"/>
        <v>0</v>
      </c>
    </row>
    <row r="939" spans="1:14" hidden="1" x14ac:dyDescent="0.25">
      <c r="A939" s="1">
        <v>35</v>
      </c>
      <c r="B939" s="38" t="s">
        <v>252</v>
      </c>
      <c r="C939" s="42">
        <v>2215209</v>
      </c>
      <c r="D939" s="40" t="s">
        <v>17</v>
      </c>
      <c r="E939" s="43">
        <v>0.5</v>
      </c>
      <c r="F939" s="40">
        <f t="shared" si="172"/>
        <v>1</v>
      </c>
      <c r="G939" s="43"/>
      <c r="H939" s="62"/>
      <c r="I939" s="43"/>
      <c r="J939" s="40"/>
      <c r="K939" s="62"/>
      <c r="L939" s="40"/>
      <c r="M939" s="40">
        <f t="shared" si="171"/>
        <v>0</v>
      </c>
      <c r="N939" s="40">
        <f t="shared" si="171"/>
        <v>0</v>
      </c>
    </row>
    <row r="940" spans="1:14" hidden="1" x14ac:dyDescent="0.25">
      <c r="A940" s="1">
        <v>36</v>
      </c>
      <c r="B940" s="38" t="s">
        <v>253</v>
      </c>
      <c r="C940" s="42">
        <v>2215189</v>
      </c>
      <c r="D940" s="40" t="s">
        <v>17</v>
      </c>
      <c r="E940" s="43">
        <v>1.5</v>
      </c>
      <c r="F940" s="40">
        <f t="shared" si="172"/>
        <v>3</v>
      </c>
      <c r="G940" s="43"/>
      <c r="H940" s="62"/>
      <c r="I940" s="43"/>
      <c r="J940" s="40"/>
      <c r="K940" s="62"/>
      <c r="L940" s="40"/>
      <c r="M940" s="40">
        <f t="shared" si="171"/>
        <v>0</v>
      </c>
      <c r="N940" s="40">
        <f t="shared" si="171"/>
        <v>0</v>
      </c>
    </row>
    <row r="941" spans="1:14" hidden="1" x14ac:dyDescent="0.25">
      <c r="A941" s="1">
        <v>37</v>
      </c>
      <c r="B941" s="38" t="s">
        <v>254</v>
      </c>
      <c r="C941" s="42">
        <v>2215185</v>
      </c>
      <c r="D941" s="40" t="s">
        <v>17</v>
      </c>
      <c r="E941" s="43">
        <v>2</v>
      </c>
      <c r="F941" s="40">
        <f t="shared" si="172"/>
        <v>4</v>
      </c>
      <c r="G941" s="43"/>
      <c r="H941" s="62"/>
      <c r="I941" s="43"/>
      <c r="J941" s="40"/>
      <c r="K941" s="62"/>
      <c r="L941" s="40"/>
      <c r="M941" s="40">
        <f t="shared" si="171"/>
        <v>0</v>
      </c>
      <c r="N941" s="40">
        <f t="shared" si="171"/>
        <v>0</v>
      </c>
    </row>
    <row r="942" spans="1:14" hidden="1" x14ac:dyDescent="0.25">
      <c r="A942" s="1">
        <v>38</v>
      </c>
      <c r="B942" s="41" t="s">
        <v>255</v>
      </c>
      <c r="C942" s="39">
        <v>2215222</v>
      </c>
      <c r="D942" s="40" t="s">
        <v>17</v>
      </c>
      <c r="E942" s="40">
        <v>0.2</v>
      </c>
      <c r="F942" s="40">
        <f>E942*2</f>
        <v>0.4</v>
      </c>
      <c r="G942" s="43"/>
      <c r="H942" s="62"/>
      <c r="I942" s="43"/>
      <c r="J942" s="40"/>
      <c r="K942" s="62"/>
      <c r="L942" s="40"/>
      <c r="M942" s="40">
        <f t="shared" si="171"/>
        <v>0</v>
      </c>
      <c r="N942" s="40">
        <f t="shared" si="171"/>
        <v>0</v>
      </c>
    </row>
    <row r="943" spans="1:14" hidden="1" x14ac:dyDescent="0.25">
      <c r="A943" s="1">
        <v>39</v>
      </c>
      <c r="B943" s="41" t="s">
        <v>256</v>
      </c>
      <c r="C943" s="39">
        <v>2215166</v>
      </c>
      <c r="D943" s="40" t="s">
        <v>17</v>
      </c>
      <c r="E943" s="40">
        <v>1.85</v>
      </c>
      <c r="F943" s="40">
        <f>E943*2</f>
        <v>3.7</v>
      </c>
      <c r="G943" s="43"/>
      <c r="H943" s="62"/>
      <c r="I943" s="43"/>
      <c r="J943" s="40"/>
      <c r="K943" s="62"/>
      <c r="L943" s="40"/>
      <c r="M943" s="40">
        <f t="shared" si="171"/>
        <v>0</v>
      </c>
      <c r="N943" s="40">
        <f t="shared" si="171"/>
        <v>0</v>
      </c>
    </row>
    <row r="944" spans="1:14" hidden="1" x14ac:dyDescent="0.25">
      <c r="A944" s="1">
        <v>40</v>
      </c>
      <c r="B944" s="41" t="s">
        <v>256</v>
      </c>
      <c r="C944" s="39">
        <v>2215241</v>
      </c>
      <c r="D944" s="40" t="s">
        <v>17</v>
      </c>
      <c r="E944" s="40">
        <v>2</v>
      </c>
      <c r="F944" s="40">
        <f>E944*2</f>
        <v>4</v>
      </c>
      <c r="G944" s="43"/>
      <c r="H944" s="62"/>
      <c r="I944" s="43"/>
      <c r="J944" s="40"/>
      <c r="K944" s="62"/>
      <c r="L944" s="40"/>
      <c r="M944" s="40">
        <f t="shared" si="171"/>
        <v>0</v>
      </c>
      <c r="N944" s="40">
        <f t="shared" si="171"/>
        <v>0</v>
      </c>
    </row>
    <row r="945" spans="1:14" hidden="1" x14ac:dyDescent="0.25">
      <c r="A945" s="1">
        <v>41</v>
      </c>
      <c r="B945" s="38" t="s">
        <v>37</v>
      </c>
      <c r="C945" s="42">
        <v>2215194</v>
      </c>
      <c r="D945" s="40" t="s">
        <v>17</v>
      </c>
      <c r="E945" s="43">
        <v>5</v>
      </c>
      <c r="F945" s="40">
        <f t="shared" ref="F945:F946" si="173">E945*2</f>
        <v>10</v>
      </c>
      <c r="G945" s="43"/>
      <c r="H945" s="62"/>
      <c r="I945" s="43"/>
      <c r="J945" s="40"/>
      <c r="K945" s="62"/>
      <c r="L945" s="40"/>
      <c r="M945" s="40">
        <f t="shared" si="171"/>
        <v>0</v>
      </c>
      <c r="N945" s="40">
        <f t="shared" si="171"/>
        <v>0</v>
      </c>
    </row>
    <row r="946" spans="1:14" hidden="1" x14ac:dyDescent="0.25">
      <c r="A946" s="1">
        <v>42</v>
      </c>
      <c r="B946" s="38" t="s">
        <v>257</v>
      </c>
      <c r="C946" s="42">
        <v>2215208</v>
      </c>
      <c r="D946" s="40" t="s">
        <v>17</v>
      </c>
      <c r="E946" s="43">
        <v>4</v>
      </c>
      <c r="F946" s="40">
        <f t="shared" si="173"/>
        <v>8</v>
      </c>
      <c r="G946" s="43"/>
      <c r="H946" s="62"/>
      <c r="I946" s="43"/>
      <c r="J946" s="40"/>
      <c r="K946" s="62"/>
      <c r="L946" s="40"/>
      <c r="M946" s="40">
        <f t="shared" si="171"/>
        <v>0</v>
      </c>
      <c r="N946" s="40">
        <f t="shared" si="171"/>
        <v>0</v>
      </c>
    </row>
    <row r="947" spans="1:14" hidden="1" x14ac:dyDescent="0.25">
      <c r="A947" s="1">
        <v>43</v>
      </c>
      <c r="B947" s="38" t="s">
        <v>258</v>
      </c>
      <c r="C947" s="42">
        <v>2215248</v>
      </c>
      <c r="D947" s="40" t="s">
        <v>17</v>
      </c>
      <c r="E947" s="43">
        <v>4.57</v>
      </c>
      <c r="F947" s="40">
        <f>E947*2</f>
        <v>9.14</v>
      </c>
      <c r="G947" s="43"/>
      <c r="H947" s="62"/>
      <c r="I947" s="43"/>
      <c r="J947" s="40"/>
      <c r="K947" s="62"/>
      <c r="L947" s="40"/>
      <c r="M947" s="40">
        <f>G947+I947-K947</f>
        <v>0</v>
      </c>
      <c r="N947" s="40">
        <f>H947+J947-L947</f>
        <v>0</v>
      </c>
    </row>
    <row r="948" spans="1:14" hidden="1" x14ac:dyDescent="0.25">
      <c r="A948" s="1">
        <v>44</v>
      </c>
      <c r="B948" s="38" t="s">
        <v>259</v>
      </c>
      <c r="C948" s="42">
        <v>2215171</v>
      </c>
      <c r="D948" s="40" t="s">
        <v>17</v>
      </c>
      <c r="E948" s="43">
        <v>12.56</v>
      </c>
      <c r="F948" s="40">
        <f t="shared" ref="F948:F966" si="174">E948*2</f>
        <v>25.12</v>
      </c>
      <c r="G948" s="43"/>
      <c r="H948" s="62"/>
      <c r="I948" s="43"/>
      <c r="J948" s="40"/>
      <c r="K948" s="62"/>
      <c r="L948" s="40"/>
      <c r="M948" s="40">
        <f t="shared" ref="M948:N1011" si="175">G948+I948-K948</f>
        <v>0</v>
      </c>
      <c r="N948" s="40">
        <f t="shared" si="175"/>
        <v>0</v>
      </c>
    </row>
    <row r="949" spans="1:14" hidden="1" x14ac:dyDescent="0.25">
      <c r="A949" s="1">
        <v>45</v>
      </c>
      <c r="B949" s="41" t="s">
        <v>260</v>
      </c>
      <c r="C949" s="39">
        <v>2215370</v>
      </c>
      <c r="D949" s="40" t="s">
        <v>17</v>
      </c>
      <c r="E949" s="40">
        <v>10</v>
      </c>
      <c r="F949" s="40">
        <f t="shared" si="174"/>
        <v>20</v>
      </c>
      <c r="G949" s="43"/>
      <c r="H949" s="62"/>
      <c r="I949" s="43"/>
      <c r="J949" s="40"/>
      <c r="K949" s="62"/>
      <c r="L949" s="40"/>
      <c r="M949" s="40">
        <f t="shared" si="175"/>
        <v>0</v>
      </c>
      <c r="N949" s="40">
        <f t="shared" si="175"/>
        <v>0</v>
      </c>
    </row>
    <row r="950" spans="1:14" hidden="1" x14ac:dyDescent="0.25">
      <c r="A950" s="1">
        <v>46</v>
      </c>
      <c r="B950" s="41" t="s">
        <v>261</v>
      </c>
      <c r="C950" s="39">
        <v>2215373</v>
      </c>
      <c r="D950" s="40" t="s">
        <v>17</v>
      </c>
      <c r="E950" s="40">
        <v>22.05</v>
      </c>
      <c r="F950" s="40">
        <f t="shared" si="174"/>
        <v>44.1</v>
      </c>
      <c r="G950" s="43"/>
      <c r="H950" s="62"/>
      <c r="I950" s="43"/>
      <c r="J950" s="40"/>
      <c r="K950" s="62"/>
      <c r="L950" s="40"/>
      <c r="M950" s="40">
        <f t="shared" si="175"/>
        <v>0</v>
      </c>
      <c r="N950" s="40">
        <f t="shared" si="175"/>
        <v>0</v>
      </c>
    </row>
    <row r="951" spans="1:14" hidden="1" x14ac:dyDescent="0.25">
      <c r="A951" s="1">
        <v>47</v>
      </c>
      <c r="B951" s="41" t="s">
        <v>261</v>
      </c>
      <c r="C951" s="39">
        <v>2215372</v>
      </c>
      <c r="D951" s="40" t="s">
        <v>17</v>
      </c>
      <c r="E951" s="40">
        <v>25.52</v>
      </c>
      <c r="F951" s="40">
        <f t="shared" si="174"/>
        <v>51.04</v>
      </c>
      <c r="G951" s="43"/>
      <c r="H951" s="62"/>
      <c r="I951" s="43"/>
      <c r="J951" s="40"/>
      <c r="K951" s="62"/>
      <c r="L951" s="40"/>
      <c r="M951" s="40">
        <f t="shared" si="175"/>
        <v>0</v>
      </c>
      <c r="N951" s="40">
        <f t="shared" si="175"/>
        <v>0</v>
      </c>
    </row>
    <row r="952" spans="1:14" hidden="1" x14ac:dyDescent="0.25">
      <c r="A952" s="1">
        <v>48</v>
      </c>
      <c r="B952" s="41" t="s">
        <v>21</v>
      </c>
      <c r="C952" s="39">
        <v>2215191</v>
      </c>
      <c r="D952" s="40" t="s">
        <v>17</v>
      </c>
      <c r="E952" s="40">
        <v>1.5</v>
      </c>
      <c r="F952" s="40">
        <f t="shared" si="174"/>
        <v>3</v>
      </c>
      <c r="G952" s="43"/>
      <c r="H952" s="62"/>
      <c r="I952" s="43"/>
      <c r="J952" s="40"/>
      <c r="K952" s="62"/>
      <c r="L952" s="40"/>
      <c r="M952" s="40">
        <f t="shared" si="175"/>
        <v>0</v>
      </c>
      <c r="N952" s="40">
        <f t="shared" si="175"/>
        <v>0</v>
      </c>
    </row>
    <row r="953" spans="1:14" hidden="1" x14ac:dyDescent="0.25">
      <c r="A953" s="1">
        <v>49</v>
      </c>
      <c r="B953" s="41" t="s">
        <v>262</v>
      </c>
      <c r="C953" s="39">
        <v>2215236</v>
      </c>
      <c r="D953" s="40" t="s">
        <v>17</v>
      </c>
      <c r="E953" s="40">
        <v>38</v>
      </c>
      <c r="F953" s="40">
        <f t="shared" si="174"/>
        <v>76</v>
      </c>
      <c r="G953" s="43"/>
      <c r="H953" s="62"/>
      <c r="I953" s="43"/>
      <c r="J953" s="40"/>
      <c r="K953" s="62"/>
      <c r="L953" s="40"/>
      <c r="M953" s="40">
        <f t="shared" si="175"/>
        <v>0</v>
      </c>
      <c r="N953" s="40">
        <f t="shared" si="175"/>
        <v>0</v>
      </c>
    </row>
    <row r="954" spans="1:14" hidden="1" x14ac:dyDescent="0.25">
      <c r="A954" s="1">
        <v>50</v>
      </c>
      <c r="B954" s="41" t="s">
        <v>263</v>
      </c>
      <c r="C954" s="39">
        <v>2215231</v>
      </c>
      <c r="D954" s="40" t="s">
        <v>17</v>
      </c>
      <c r="E954" s="40">
        <v>8</v>
      </c>
      <c r="F954" s="40">
        <f t="shared" si="174"/>
        <v>16</v>
      </c>
      <c r="G954" s="43"/>
      <c r="H954" s="62"/>
      <c r="I954" s="43"/>
      <c r="J954" s="40"/>
      <c r="K954" s="62"/>
      <c r="L954" s="40"/>
      <c r="M954" s="40">
        <f t="shared" si="175"/>
        <v>0</v>
      </c>
      <c r="N954" s="40">
        <f t="shared" si="175"/>
        <v>0</v>
      </c>
    </row>
    <row r="955" spans="1:14" hidden="1" x14ac:dyDescent="0.25">
      <c r="A955" s="1">
        <v>51</v>
      </c>
      <c r="B955" s="41" t="s">
        <v>264</v>
      </c>
      <c r="C955" s="39">
        <v>2215232</v>
      </c>
      <c r="D955" s="40" t="s">
        <v>17</v>
      </c>
      <c r="E955" s="40">
        <v>6.5</v>
      </c>
      <c r="F955" s="40">
        <f t="shared" si="174"/>
        <v>13</v>
      </c>
      <c r="G955" s="43"/>
      <c r="H955" s="62"/>
      <c r="I955" s="43"/>
      <c r="J955" s="40"/>
      <c r="K955" s="62"/>
      <c r="L955" s="40"/>
      <c r="M955" s="40">
        <f t="shared" si="175"/>
        <v>0</v>
      </c>
      <c r="N955" s="40">
        <f t="shared" si="175"/>
        <v>0</v>
      </c>
    </row>
    <row r="956" spans="1:14" hidden="1" x14ac:dyDescent="0.25">
      <c r="A956" s="1">
        <v>52</v>
      </c>
      <c r="B956" s="41" t="s">
        <v>23</v>
      </c>
      <c r="C956" s="39">
        <v>2215235</v>
      </c>
      <c r="D956" s="40" t="s">
        <v>17</v>
      </c>
      <c r="E956" s="40">
        <v>2</v>
      </c>
      <c r="F956" s="40">
        <f t="shared" si="174"/>
        <v>4</v>
      </c>
      <c r="G956" s="43"/>
      <c r="H956" s="62"/>
      <c r="I956" s="43"/>
      <c r="J956" s="40"/>
      <c r="K956" s="62"/>
      <c r="L956" s="40"/>
      <c r="M956" s="40">
        <f t="shared" si="175"/>
        <v>0</v>
      </c>
      <c r="N956" s="40">
        <f t="shared" si="175"/>
        <v>0</v>
      </c>
    </row>
    <row r="957" spans="1:14" hidden="1" x14ac:dyDescent="0.25">
      <c r="A957" s="1">
        <v>53</v>
      </c>
      <c r="B957" s="41" t="s">
        <v>265</v>
      </c>
      <c r="C957" s="39">
        <v>2215223</v>
      </c>
      <c r="D957" s="40" t="s">
        <v>17</v>
      </c>
      <c r="E957" s="40">
        <v>0.1</v>
      </c>
      <c r="F957" s="40">
        <f t="shared" si="174"/>
        <v>0.2</v>
      </c>
      <c r="G957" s="43"/>
      <c r="H957" s="62"/>
      <c r="I957" s="43"/>
      <c r="J957" s="40"/>
      <c r="K957" s="62"/>
      <c r="L957" s="40"/>
      <c r="M957" s="40">
        <f t="shared" si="175"/>
        <v>0</v>
      </c>
      <c r="N957" s="40">
        <f t="shared" si="175"/>
        <v>0</v>
      </c>
    </row>
    <row r="958" spans="1:14" hidden="1" x14ac:dyDescent="0.25">
      <c r="A958" s="1">
        <v>54</v>
      </c>
      <c r="B958" s="41" t="s">
        <v>266</v>
      </c>
      <c r="C958" s="39">
        <v>2215207</v>
      </c>
      <c r="D958" s="40" t="s">
        <v>17</v>
      </c>
      <c r="E958" s="40">
        <v>0.7</v>
      </c>
      <c r="F958" s="40">
        <f t="shared" si="174"/>
        <v>1.4</v>
      </c>
      <c r="G958" s="43"/>
      <c r="H958" s="62"/>
      <c r="I958" s="43"/>
      <c r="J958" s="40"/>
      <c r="K958" s="62"/>
      <c r="L958" s="40"/>
      <c r="M958" s="40">
        <f t="shared" si="175"/>
        <v>0</v>
      </c>
      <c r="N958" s="40">
        <f t="shared" si="175"/>
        <v>0</v>
      </c>
    </row>
    <row r="959" spans="1:14" hidden="1" x14ac:dyDescent="0.25">
      <c r="A959" s="1">
        <v>55</v>
      </c>
      <c r="B959" s="38" t="s">
        <v>267</v>
      </c>
      <c r="C959" s="42">
        <v>2215382</v>
      </c>
      <c r="D959" s="40" t="s">
        <v>17</v>
      </c>
      <c r="E959" s="43">
        <v>34.14</v>
      </c>
      <c r="F959" s="40">
        <f t="shared" si="174"/>
        <v>68.28</v>
      </c>
      <c r="G959" s="43"/>
      <c r="H959" s="62"/>
      <c r="I959" s="43"/>
      <c r="J959" s="40"/>
      <c r="K959" s="62"/>
      <c r="L959" s="40"/>
      <c r="M959" s="40">
        <f t="shared" si="175"/>
        <v>0</v>
      </c>
      <c r="N959" s="40">
        <f t="shared" si="175"/>
        <v>0</v>
      </c>
    </row>
    <row r="960" spans="1:14" hidden="1" x14ac:dyDescent="0.25">
      <c r="A960" s="1">
        <v>56</v>
      </c>
      <c r="B960" s="41" t="s">
        <v>268</v>
      </c>
      <c r="C960" s="39">
        <v>2215188</v>
      </c>
      <c r="D960" s="40" t="s">
        <v>17</v>
      </c>
      <c r="E960" s="40">
        <v>1</v>
      </c>
      <c r="F960" s="40">
        <f t="shared" si="174"/>
        <v>2</v>
      </c>
      <c r="G960" s="43"/>
      <c r="H960" s="62"/>
      <c r="I960" s="43"/>
      <c r="J960" s="40"/>
      <c r="K960" s="62"/>
      <c r="L960" s="40"/>
      <c r="M960" s="40">
        <f t="shared" si="175"/>
        <v>0</v>
      </c>
      <c r="N960" s="40">
        <f t="shared" si="175"/>
        <v>0</v>
      </c>
    </row>
    <row r="961" spans="1:14" hidden="1" x14ac:dyDescent="0.25">
      <c r="A961" s="1">
        <v>57</v>
      </c>
      <c r="B961" s="38" t="s">
        <v>269</v>
      </c>
      <c r="C961" s="42">
        <v>2215386</v>
      </c>
      <c r="D961" s="40" t="s">
        <v>17</v>
      </c>
      <c r="E961" s="43">
        <v>25</v>
      </c>
      <c r="F961" s="40">
        <f t="shared" si="174"/>
        <v>50</v>
      </c>
      <c r="G961" s="43"/>
      <c r="H961" s="62"/>
      <c r="I961" s="43"/>
      <c r="J961" s="40"/>
      <c r="K961" s="62"/>
      <c r="L961" s="40"/>
      <c r="M961" s="40">
        <f t="shared" si="175"/>
        <v>0</v>
      </c>
      <c r="N961" s="40">
        <f t="shared" si="175"/>
        <v>0</v>
      </c>
    </row>
    <row r="962" spans="1:14" hidden="1" x14ac:dyDescent="0.25">
      <c r="A962" s="1">
        <v>58</v>
      </c>
      <c r="B962" s="38" t="s">
        <v>269</v>
      </c>
      <c r="C962" s="42">
        <v>2215385</v>
      </c>
      <c r="D962" s="40" t="s">
        <v>17</v>
      </c>
      <c r="E962" s="43">
        <v>28.8</v>
      </c>
      <c r="F962" s="40">
        <f t="shared" si="174"/>
        <v>57.6</v>
      </c>
      <c r="G962" s="43"/>
      <c r="H962" s="62"/>
      <c r="I962" s="43"/>
      <c r="J962" s="40"/>
      <c r="K962" s="62"/>
      <c r="L962" s="40"/>
      <c r="M962" s="40">
        <f t="shared" si="175"/>
        <v>0</v>
      </c>
      <c r="N962" s="40">
        <f t="shared" si="175"/>
        <v>0</v>
      </c>
    </row>
    <row r="963" spans="1:14" hidden="1" x14ac:dyDescent="0.25">
      <c r="A963" s="1">
        <v>59</v>
      </c>
      <c r="B963" s="38" t="s">
        <v>270</v>
      </c>
      <c r="C963" s="42">
        <v>2215383</v>
      </c>
      <c r="D963" s="40" t="s">
        <v>17</v>
      </c>
      <c r="E963" s="43">
        <v>25</v>
      </c>
      <c r="F963" s="40">
        <f t="shared" si="174"/>
        <v>50</v>
      </c>
      <c r="G963" s="43"/>
      <c r="H963" s="62"/>
      <c r="I963" s="43"/>
      <c r="J963" s="40"/>
      <c r="K963" s="62"/>
      <c r="L963" s="40"/>
      <c r="M963" s="40">
        <f t="shared" si="175"/>
        <v>0</v>
      </c>
      <c r="N963" s="40">
        <f t="shared" si="175"/>
        <v>0</v>
      </c>
    </row>
    <row r="964" spans="1:14" hidden="1" x14ac:dyDescent="0.25">
      <c r="A964" s="1">
        <v>60</v>
      </c>
      <c r="B964" s="38" t="s">
        <v>271</v>
      </c>
      <c r="C964" s="42">
        <v>2215224</v>
      </c>
      <c r="D964" s="40" t="s">
        <v>17</v>
      </c>
      <c r="E964" s="43">
        <v>7</v>
      </c>
      <c r="F964" s="40">
        <f t="shared" si="174"/>
        <v>14</v>
      </c>
      <c r="G964" s="43"/>
      <c r="H964" s="62"/>
      <c r="I964" s="43"/>
      <c r="J964" s="40"/>
      <c r="K964" s="62"/>
      <c r="L964" s="40"/>
      <c r="M964" s="40">
        <f t="shared" si="175"/>
        <v>0</v>
      </c>
      <c r="N964" s="40">
        <f t="shared" si="175"/>
        <v>0</v>
      </c>
    </row>
    <row r="965" spans="1:14" hidden="1" x14ac:dyDescent="0.25">
      <c r="A965" s="1">
        <v>61</v>
      </c>
      <c r="B965" s="38" t="s">
        <v>272</v>
      </c>
      <c r="C965" s="42">
        <v>2215197</v>
      </c>
      <c r="D965" s="40" t="s">
        <v>17</v>
      </c>
      <c r="E965" s="43">
        <v>0.2</v>
      </c>
      <c r="F965" s="40">
        <f t="shared" si="174"/>
        <v>0.4</v>
      </c>
      <c r="G965" s="43"/>
      <c r="H965" s="62"/>
      <c r="I965" s="43"/>
      <c r="J965" s="40"/>
      <c r="K965" s="62"/>
      <c r="L965" s="40"/>
      <c r="M965" s="40">
        <f t="shared" si="175"/>
        <v>0</v>
      </c>
      <c r="N965" s="40">
        <f t="shared" si="175"/>
        <v>0</v>
      </c>
    </row>
    <row r="966" spans="1:14" hidden="1" x14ac:dyDescent="0.25">
      <c r="A966" s="1">
        <v>62</v>
      </c>
      <c r="B966" s="38" t="s">
        <v>26</v>
      </c>
      <c r="C966" s="42">
        <v>2215368</v>
      </c>
      <c r="D966" s="40" t="s">
        <v>17</v>
      </c>
      <c r="E966" s="43">
        <v>6</v>
      </c>
      <c r="F966" s="40">
        <f t="shared" si="174"/>
        <v>12</v>
      </c>
      <c r="G966" s="43"/>
      <c r="H966" s="62"/>
      <c r="I966" s="43"/>
      <c r="J966" s="40"/>
      <c r="K966" s="62"/>
      <c r="L966" s="40"/>
      <c r="M966" s="40">
        <f t="shared" si="175"/>
        <v>0</v>
      </c>
      <c r="N966" s="40">
        <f t="shared" si="175"/>
        <v>0</v>
      </c>
    </row>
    <row r="967" spans="1:14" hidden="1" x14ac:dyDescent="0.25">
      <c r="A967" s="1">
        <v>63</v>
      </c>
      <c r="B967" s="38" t="s">
        <v>273</v>
      </c>
      <c r="C967" s="42">
        <v>2215201</v>
      </c>
      <c r="D967" s="40" t="s">
        <v>17</v>
      </c>
      <c r="E967" s="43">
        <v>0.2</v>
      </c>
      <c r="F967" s="40">
        <f>E967*2</f>
        <v>0.4</v>
      </c>
      <c r="G967" s="43"/>
      <c r="H967" s="62"/>
      <c r="I967" s="43"/>
      <c r="J967" s="40"/>
      <c r="K967" s="62"/>
      <c r="L967" s="40"/>
      <c r="M967" s="40">
        <f t="shared" si="175"/>
        <v>0</v>
      </c>
      <c r="N967" s="40">
        <f t="shared" si="175"/>
        <v>0</v>
      </c>
    </row>
    <row r="968" spans="1:14" hidden="1" x14ac:dyDescent="0.25">
      <c r="A968" s="1">
        <v>64</v>
      </c>
      <c r="B968" s="38" t="s">
        <v>274</v>
      </c>
      <c r="C968" s="42">
        <v>2215229</v>
      </c>
      <c r="D968" s="40" t="s">
        <v>17</v>
      </c>
      <c r="E968" s="43">
        <v>1</v>
      </c>
      <c r="F968" s="40">
        <f>E968*2</f>
        <v>2</v>
      </c>
      <c r="G968" s="43"/>
      <c r="H968" s="62"/>
      <c r="I968" s="43"/>
      <c r="J968" s="40"/>
      <c r="K968" s="62"/>
      <c r="L968" s="40"/>
      <c r="M968" s="40">
        <f t="shared" si="175"/>
        <v>0</v>
      </c>
      <c r="N968" s="40">
        <f t="shared" si="175"/>
        <v>0</v>
      </c>
    </row>
    <row r="969" spans="1:14" hidden="1" x14ac:dyDescent="0.25">
      <c r="A969" s="1">
        <v>65</v>
      </c>
      <c r="B969" s="38" t="s">
        <v>214</v>
      </c>
      <c r="C969" s="42">
        <v>2215221</v>
      </c>
      <c r="D969" s="40" t="s">
        <v>17</v>
      </c>
      <c r="E969" s="43">
        <v>0.7</v>
      </c>
      <c r="F969" s="40">
        <f t="shared" ref="F969:F981" si="176">E969*2</f>
        <v>1.4</v>
      </c>
      <c r="G969" s="43"/>
      <c r="H969" s="62"/>
      <c r="I969" s="43"/>
      <c r="J969" s="40"/>
      <c r="K969" s="62"/>
      <c r="L969" s="40"/>
      <c r="M969" s="40">
        <f t="shared" si="175"/>
        <v>0</v>
      </c>
      <c r="N969" s="40">
        <f t="shared" si="175"/>
        <v>0</v>
      </c>
    </row>
    <row r="970" spans="1:14" hidden="1" x14ac:dyDescent="0.25">
      <c r="A970" s="1">
        <v>66</v>
      </c>
      <c r="B970" s="38" t="s">
        <v>275</v>
      </c>
      <c r="C970" s="42">
        <v>2215203</v>
      </c>
      <c r="D970" s="40" t="s">
        <v>17</v>
      </c>
      <c r="E970" s="43">
        <v>3</v>
      </c>
      <c r="F970" s="40">
        <f t="shared" si="176"/>
        <v>6</v>
      </c>
      <c r="G970" s="43"/>
      <c r="H970" s="62"/>
      <c r="I970" s="43"/>
      <c r="J970" s="40"/>
      <c r="K970" s="62"/>
      <c r="L970" s="40"/>
      <c r="M970" s="40">
        <f t="shared" si="175"/>
        <v>0</v>
      </c>
      <c r="N970" s="40">
        <f t="shared" si="175"/>
        <v>0</v>
      </c>
    </row>
    <row r="971" spans="1:14" hidden="1" x14ac:dyDescent="0.25">
      <c r="A971" s="1">
        <v>67</v>
      </c>
      <c r="B971" s="38" t="s">
        <v>276</v>
      </c>
      <c r="C971" s="42">
        <v>2215215</v>
      </c>
      <c r="D971" s="40" t="s">
        <v>17</v>
      </c>
      <c r="E971" s="43">
        <v>3</v>
      </c>
      <c r="F971" s="40">
        <f t="shared" si="176"/>
        <v>6</v>
      </c>
      <c r="G971" s="43"/>
      <c r="H971" s="62"/>
      <c r="I971" s="43"/>
      <c r="J971" s="40"/>
      <c r="K971" s="62"/>
      <c r="L971" s="40"/>
      <c r="M971" s="40">
        <f t="shared" si="175"/>
        <v>0</v>
      </c>
      <c r="N971" s="40">
        <f t="shared" si="175"/>
        <v>0</v>
      </c>
    </row>
    <row r="972" spans="1:14" hidden="1" x14ac:dyDescent="0.25">
      <c r="A972" s="1">
        <v>68</v>
      </c>
      <c r="B972" s="66" t="s">
        <v>277</v>
      </c>
      <c r="C972" s="67">
        <v>2215202</v>
      </c>
      <c r="D972" s="40" t="s">
        <v>17</v>
      </c>
      <c r="E972" s="43">
        <v>2</v>
      </c>
      <c r="F972" s="40">
        <f t="shared" si="176"/>
        <v>4</v>
      </c>
      <c r="G972" s="43"/>
      <c r="H972" s="62"/>
      <c r="I972" s="43"/>
      <c r="J972" s="40"/>
      <c r="K972" s="62"/>
      <c r="L972" s="40"/>
      <c r="M972" s="40">
        <f t="shared" si="175"/>
        <v>0</v>
      </c>
      <c r="N972" s="40">
        <f t="shared" si="175"/>
        <v>0</v>
      </c>
    </row>
    <row r="973" spans="1:14" hidden="1" x14ac:dyDescent="0.25">
      <c r="A973" s="1">
        <v>69</v>
      </c>
      <c r="B973" s="38" t="s">
        <v>278</v>
      </c>
      <c r="C973" s="42">
        <v>2215170</v>
      </c>
      <c r="D973" s="40" t="s">
        <v>17</v>
      </c>
      <c r="E973" s="43">
        <v>9.75</v>
      </c>
      <c r="F973" s="40">
        <f t="shared" si="176"/>
        <v>19.5</v>
      </c>
      <c r="G973" s="43"/>
      <c r="H973" s="62"/>
      <c r="I973" s="43"/>
      <c r="J973" s="40"/>
      <c r="K973" s="62"/>
      <c r="L973" s="40"/>
      <c r="M973" s="40">
        <f t="shared" si="175"/>
        <v>0</v>
      </c>
      <c r="N973" s="40">
        <f t="shared" si="175"/>
        <v>0</v>
      </c>
    </row>
    <row r="974" spans="1:14" hidden="1" x14ac:dyDescent="0.25">
      <c r="A974" s="1">
        <v>70</v>
      </c>
      <c r="B974" s="38" t="s">
        <v>278</v>
      </c>
      <c r="C974" s="42">
        <v>2215170</v>
      </c>
      <c r="D974" s="40" t="s">
        <v>17</v>
      </c>
      <c r="E974" s="43">
        <v>9.75</v>
      </c>
      <c r="F974" s="40">
        <f t="shared" si="176"/>
        <v>19.5</v>
      </c>
      <c r="G974" s="43"/>
      <c r="H974" s="62"/>
      <c r="I974" s="43"/>
      <c r="J974" s="40"/>
      <c r="K974" s="62"/>
      <c r="L974" s="40"/>
      <c r="M974" s="40">
        <f t="shared" si="175"/>
        <v>0</v>
      </c>
      <c r="N974" s="40">
        <f t="shared" si="175"/>
        <v>0</v>
      </c>
    </row>
    <row r="975" spans="1:14" hidden="1" x14ac:dyDescent="0.25">
      <c r="A975" s="1">
        <v>71</v>
      </c>
      <c r="B975" s="38" t="s">
        <v>279</v>
      </c>
      <c r="C975" s="42">
        <v>2215371</v>
      </c>
      <c r="D975" s="40" t="s">
        <v>280</v>
      </c>
      <c r="E975" s="43">
        <v>19.59</v>
      </c>
      <c r="F975" s="40">
        <f t="shared" si="176"/>
        <v>39.18</v>
      </c>
      <c r="G975" s="43"/>
      <c r="H975" s="62"/>
      <c r="I975" s="43"/>
      <c r="J975" s="40"/>
      <c r="K975" s="62"/>
      <c r="L975" s="40"/>
      <c r="M975" s="40">
        <f t="shared" si="175"/>
        <v>0</v>
      </c>
      <c r="N975" s="40">
        <f t="shared" si="175"/>
        <v>0</v>
      </c>
    </row>
    <row r="976" spans="1:14" hidden="1" x14ac:dyDescent="0.25">
      <c r="A976" s="1">
        <v>72</v>
      </c>
      <c r="B976" s="50" t="s">
        <v>281</v>
      </c>
      <c r="C976" s="44">
        <v>2215230</v>
      </c>
      <c r="D976" s="40" t="s">
        <v>17</v>
      </c>
      <c r="E976" s="45">
        <v>0.5</v>
      </c>
      <c r="F976" s="40">
        <f t="shared" si="176"/>
        <v>1</v>
      </c>
      <c r="G976" s="45"/>
      <c r="H976" s="62"/>
      <c r="I976" s="45"/>
      <c r="J976" s="40"/>
      <c r="K976" s="62"/>
      <c r="L976" s="40"/>
      <c r="M976" s="40">
        <f t="shared" si="175"/>
        <v>0</v>
      </c>
      <c r="N976" s="40">
        <f t="shared" si="175"/>
        <v>0</v>
      </c>
    </row>
    <row r="977" spans="1:14" hidden="1" x14ac:dyDescent="0.25">
      <c r="A977" s="1">
        <v>73</v>
      </c>
      <c r="B977" s="38" t="s">
        <v>281</v>
      </c>
      <c r="C977" s="42">
        <v>2215226</v>
      </c>
      <c r="D977" s="40" t="s">
        <v>17</v>
      </c>
      <c r="E977" s="43">
        <v>1</v>
      </c>
      <c r="F977" s="40">
        <f t="shared" si="176"/>
        <v>2</v>
      </c>
      <c r="G977" s="43"/>
      <c r="H977" s="62"/>
      <c r="I977" s="43"/>
      <c r="J977" s="40"/>
      <c r="K977" s="62"/>
      <c r="L977" s="40"/>
      <c r="M977" s="40">
        <f t="shared" si="175"/>
        <v>0</v>
      </c>
      <c r="N977" s="40">
        <f t="shared" si="175"/>
        <v>0</v>
      </c>
    </row>
    <row r="978" spans="1:14" hidden="1" x14ac:dyDescent="0.25">
      <c r="A978" s="1">
        <v>74</v>
      </c>
      <c r="B978" s="41" t="s">
        <v>282</v>
      </c>
      <c r="C978" s="39">
        <v>2215165</v>
      </c>
      <c r="D978" s="40" t="s">
        <v>17</v>
      </c>
      <c r="E978" s="40">
        <v>0.6</v>
      </c>
      <c r="F978" s="40">
        <f t="shared" si="176"/>
        <v>1.2</v>
      </c>
      <c r="G978" s="43"/>
      <c r="H978" s="62"/>
      <c r="I978" s="43"/>
      <c r="J978" s="40"/>
      <c r="K978" s="62"/>
      <c r="L978" s="40"/>
      <c r="M978" s="40">
        <f t="shared" si="175"/>
        <v>0</v>
      </c>
      <c r="N978" s="40">
        <f t="shared" si="175"/>
        <v>0</v>
      </c>
    </row>
    <row r="979" spans="1:14" hidden="1" x14ac:dyDescent="0.25">
      <c r="A979" s="1">
        <v>75</v>
      </c>
      <c r="B979" s="41" t="s">
        <v>283</v>
      </c>
      <c r="C979" s="39">
        <v>2215164</v>
      </c>
      <c r="D979" s="40" t="s">
        <v>17</v>
      </c>
      <c r="E979" s="40">
        <v>4.5</v>
      </c>
      <c r="F979" s="40">
        <f t="shared" si="176"/>
        <v>9</v>
      </c>
      <c r="G979" s="43"/>
      <c r="H979" s="62"/>
      <c r="I979" s="43"/>
      <c r="J979" s="40"/>
      <c r="K979" s="62"/>
      <c r="L979" s="40"/>
      <c r="M979" s="40">
        <f t="shared" si="175"/>
        <v>0</v>
      </c>
      <c r="N979" s="40">
        <f t="shared" si="175"/>
        <v>0</v>
      </c>
    </row>
    <row r="980" spans="1:14" hidden="1" x14ac:dyDescent="0.25">
      <c r="A980" s="1">
        <v>76</v>
      </c>
      <c r="B980" s="38" t="s">
        <v>284</v>
      </c>
      <c r="C980" s="42">
        <v>2215375</v>
      </c>
      <c r="D980" s="40" t="s">
        <v>17</v>
      </c>
      <c r="E980" s="43">
        <v>22.37</v>
      </c>
      <c r="F980" s="40">
        <f t="shared" si="176"/>
        <v>44.74</v>
      </c>
      <c r="G980" s="43"/>
      <c r="H980" s="62"/>
      <c r="I980" s="43"/>
      <c r="J980" s="40"/>
      <c r="K980" s="62"/>
      <c r="L980" s="40"/>
      <c r="M980" s="40">
        <f t="shared" si="175"/>
        <v>0</v>
      </c>
      <c r="N980" s="40">
        <f t="shared" si="175"/>
        <v>0</v>
      </c>
    </row>
    <row r="981" spans="1:14" hidden="1" x14ac:dyDescent="0.25">
      <c r="A981" s="1">
        <v>77</v>
      </c>
      <c r="B981" s="50" t="s">
        <v>282</v>
      </c>
      <c r="C981" s="44">
        <v>2215227</v>
      </c>
      <c r="D981" s="40" t="s">
        <v>17</v>
      </c>
      <c r="E981" s="45">
        <v>0.5</v>
      </c>
      <c r="F981" s="40">
        <f t="shared" si="176"/>
        <v>1</v>
      </c>
      <c r="G981" s="45"/>
      <c r="H981" s="62"/>
      <c r="I981" s="45"/>
      <c r="J981" s="40"/>
      <c r="K981" s="62"/>
      <c r="L981" s="40"/>
      <c r="M981" s="40">
        <f t="shared" si="175"/>
        <v>0</v>
      </c>
      <c r="N981" s="40">
        <f t="shared" si="175"/>
        <v>0</v>
      </c>
    </row>
    <row r="982" spans="1:14" hidden="1" x14ac:dyDescent="0.25">
      <c r="A982" s="1">
        <v>78</v>
      </c>
      <c r="B982" s="41" t="s">
        <v>285</v>
      </c>
      <c r="C982" s="39">
        <v>2215367</v>
      </c>
      <c r="D982" s="40" t="s">
        <v>17</v>
      </c>
      <c r="E982" s="40">
        <v>30</v>
      </c>
      <c r="F982" s="40">
        <f>E982*2</f>
        <v>60</v>
      </c>
      <c r="G982" s="43"/>
      <c r="H982" s="62"/>
      <c r="I982" s="43"/>
      <c r="J982" s="40"/>
      <c r="K982" s="62"/>
      <c r="L982" s="40"/>
      <c r="M982" s="40">
        <f t="shared" si="175"/>
        <v>0</v>
      </c>
      <c r="N982" s="40">
        <f t="shared" si="175"/>
        <v>0</v>
      </c>
    </row>
    <row r="983" spans="1:14" hidden="1" x14ac:dyDescent="0.25">
      <c r="A983" s="1">
        <v>79</v>
      </c>
      <c r="B983" s="50" t="s">
        <v>237</v>
      </c>
      <c r="C983" s="44">
        <v>2215240</v>
      </c>
      <c r="D983" s="40" t="s">
        <v>17</v>
      </c>
      <c r="E983" s="45">
        <v>12</v>
      </c>
      <c r="F983" s="40">
        <f>E983*2</f>
        <v>24</v>
      </c>
      <c r="G983" s="45"/>
      <c r="H983" s="62"/>
      <c r="I983" s="45"/>
      <c r="J983" s="40"/>
      <c r="K983" s="62"/>
      <c r="L983" s="40"/>
      <c r="M983" s="40">
        <f t="shared" si="175"/>
        <v>0</v>
      </c>
      <c r="N983" s="40">
        <f t="shared" si="175"/>
        <v>0</v>
      </c>
    </row>
    <row r="984" spans="1:14" hidden="1" x14ac:dyDescent="0.25">
      <c r="A984" s="1">
        <v>80</v>
      </c>
      <c r="B984" s="50" t="s">
        <v>286</v>
      </c>
      <c r="C984" s="44">
        <v>2215289</v>
      </c>
      <c r="D984" s="40" t="s">
        <v>17</v>
      </c>
      <c r="E984" s="45">
        <v>17.77</v>
      </c>
      <c r="F984" s="40">
        <f t="shared" ref="F984:F989" si="177">E984*2</f>
        <v>35.54</v>
      </c>
      <c r="G984" s="45"/>
      <c r="H984" s="62"/>
      <c r="I984" s="45"/>
      <c r="J984" s="40"/>
      <c r="K984" s="62"/>
      <c r="L984" s="40"/>
      <c r="M984" s="40">
        <f t="shared" si="175"/>
        <v>0</v>
      </c>
      <c r="N984" s="40">
        <f t="shared" si="175"/>
        <v>0</v>
      </c>
    </row>
    <row r="985" spans="1:14" hidden="1" x14ac:dyDescent="0.25">
      <c r="A985" s="1">
        <v>81</v>
      </c>
      <c r="B985" s="38" t="s">
        <v>286</v>
      </c>
      <c r="C985" s="42">
        <v>2215290</v>
      </c>
      <c r="D985" s="40" t="s">
        <v>17</v>
      </c>
      <c r="E985" s="43">
        <v>17.78</v>
      </c>
      <c r="F985" s="40">
        <f t="shared" si="177"/>
        <v>35.56</v>
      </c>
      <c r="G985" s="43"/>
      <c r="H985" s="62"/>
      <c r="I985" s="43"/>
      <c r="J985" s="40"/>
      <c r="K985" s="62"/>
      <c r="L985" s="40"/>
      <c r="M985" s="40">
        <f t="shared" si="175"/>
        <v>0</v>
      </c>
      <c r="N985" s="40">
        <f t="shared" si="175"/>
        <v>0</v>
      </c>
    </row>
    <row r="986" spans="1:14" hidden="1" x14ac:dyDescent="0.25">
      <c r="A986" s="1">
        <v>82</v>
      </c>
      <c r="B986" s="38" t="s">
        <v>287</v>
      </c>
      <c r="C986" s="42">
        <v>2215238</v>
      </c>
      <c r="D986" s="40" t="s">
        <v>17</v>
      </c>
      <c r="E986" s="43">
        <v>0.1</v>
      </c>
      <c r="F986" s="40">
        <f t="shared" si="177"/>
        <v>0.2</v>
      </c>
      <c r="G986" s="43"/>
      <c r="H986" s="62"/>
      <c r="I986" s="43"/>
      <c r="J986" s="40"/>
      <c r="K986" s="62"/>
      <c r="L986" s="40"/>
      <c r="M986" s="40">
        <f t="shared" si="175"/>
        <v>0</v>
      </c>
      <c r="N986" s="40">
        <f t="shared" si="175"/>
        <v>0</v>
      </c>
    </row>
    <row r="987" spans="1:14" hidden="1" x14ac:dyDescent="0.25">
      <c r="A987" s="1">
        <v>83</v>
      </c>
      <c r="B987" s="38" t="s">
        <v>288</v>
      </c>
      <c r="C987" s="42">
        <v>2215376</v>
      </c>
      <c r="D987" s="40" t="s">
        <v>17</v>
      </c>
      <c r="E987" s="43">
        <v>4.82</v>
      </c>
      <c r="F987" s="40">
        <f t="shared" si="177"/>
        <v>9.64</v>
      </c>
      <c r="G987" s="43"/>
      <c r="H987" s="62"/>
      <c r="I987" s="43"/>
      <c r="J987" s="40"/>
      <c r="K987" s="62"/>
      <c r="L987" s="40"/>
      <c r="M987" s="40">
        <f t="shared" si="175"/>
        <v>0</v>
      </c>
      <c r="N987" s="40">
        <f t="shared" si="175"/>
        <v>0</v>
      </c>
    </row>
    <row r="988" spans="1:14" hidden="1" x14ac:dyDescent="0.25">
      <c r="A988" s="1">
        <v>84</v>
      </c>
      <c r="B988" s="38" t="s">
        <v>288</v>
      </c>
      <c r="C988" s="42">
        <v>2215377</v>
      </c>
      <c r="D988" s="40" t="s">
        <v>17</v>
      </c>
      <c r="E988" s="43">
        <v>4.83</v>
      </c>
      <c r="F988" s="40">
        <f t="shared" si="177"/>
        <v>9.66</v>
      </c>
      <c r="G988" s="43"/>
      <c r="H988" s="62"/>
      <c r="I988" s="43"/>
      <c r="J988" s="40"/>
      <c r="K988" s="62"/>
      <c r="L988" s="40"/>
      <c r="M988" s="40">
        <f t="shared" si="175"/>
        <v>0</v>
      </c>
      <c r="N988" s="40">
        <f t="shared" si="175"/>
        <v>0</v>
      </c>
    </row>
    <row r="989" spans="1:14" hidden="1" x14ac:dyDescent="0.25">
      <c r="A989" s="1">
        <v>85</v>
      </c>
      <c r="B989" s="38" t="s">
        <v>289</v>
      </c>
      <c r="C989" s="42">
        <v>2215341</v>
      </c>
      <c r="D989" s="40" t="s">
        <v>17</v>
      </c>
      <c r="E989" s="43">
        <v>2.93</v>
      </c>
      <c r="F989" s="40">
        <f t="shared" si="177"/>
        <v>5.86</v>
      </c>
      <c r="G989" s="43"/>
      <c r="H989" s="62"/>
      <c r="I989" s="43"/>
      <c r="J989" s="40"/>
      <c r="K989" s="62"/>
      <c r="L989" s="40"/>
      <c r="M989" s="40">
        <f t="shared" si="175"/>
        <v>0</v>
      </c>
      <c r="N989" s="40">
        <f t="shared" si="175"/>
        <v>0</v>
      </c>
    </row>
    <row r="990" spans="1:14" hidden="1" x14ac:dyDescent="0.25">
      <c r="A990" s="1">
        <v>86</v>
      </c>
      <c r="B990" s="38" t="s">
        <v>290</v>
      </c>
      <c r="C990" s="42">
        <v>2215374</v>
      </c>
      <c r="D990" s="40" t="s">
        <v>17</v>
      </c>
      <c r="E990" s="43">
        <v>25.91</v>
      </c>
      <c r="F990" s="40">
        <f>E990*2</f>
        <v>51.82</v>
      </c>
      <c r="G990" s="43"/>
      <c r="H990" s="62"/>
      <c r="I990" s="43"/>
      <c r="J990" s="40"/>
      <c r="K990" s="62"/>
      <c r="L990" s="40"/>
      <c r="M990" s="40">
        <f t="shared" si="175"/>
        <v>0</v>
      </c>
      <c r="N990" s="40">
        <f t="shared" si="175"/>
        <v>0</v>
      </c>
    </row>
    <row r="991" spans="1:14" hidden="1" x14ac:dyDescent="0.25">
      <c r="A991" s="1">
        <v>87</v>
      </c>
      <c r="B991" s="38" t="s">
        <v>291</v>
      </c>
      <c r="C991" s="42">
        <v>2215339</v>
      </c>
      <c r="D991" s="40" t="s">
        <v>17</v>
      </c>
      <c r="E991" s="43">
        <v>4.8</v>
      </c>
      <c r="F991" s="40">
        <f>E991*2</f>
        <v>9.6</v>
      </c>
      <c r="G991" s="43"/>
      <c r="H991" s="62"/>
      <c r="I991" s="43"/>
      <c r="J991" s="40"/>
      <c r="K991" s="62"/>
      <c r="L991" s="40"/>
      <c r="M991" s="40">
        <f t="shared" si="175"/>
        <v>0</v>
      </c>
      <c r="N991" s="40">
        <f t="shared" si="175"/>
        <v>0</v>
      </c>
    </row>
    <row r="992" spans="1:14" hidden="1" x14ac:dyDescent="0.25">
      <c r="A992" s="1">
        <v>88</v>
      </c>
      <c r="B992" s="38" t="s">
        <v>291</v>
      </c>
      <c r="C992" s="42">
        <v>2215339</v>
      </c>
      <c r="D992" s="40" t="s">
        <v>17</v>
      </c>
      <c r="E992" s="43">
        <v>5</v>
      </c>
      <c r="F992" s="40">
        <f t="shared" ref="F992:F1006" si="178">E992*2</f>
        <v>10</v>
      </c>
      <c r="G992" s="43"/>
      <c r="H992" s="62"/>
      <c r="I992" s="43"/>
      <c r="J992" s="40"/>
      <c r="K992" s="62"/>
      <c r="L992" s="40"/>
      <c r="M992" s="40">
        <f t="shared" si="175"/>
        <v>0</v>
      </c>
      <c r="N992" s="40">
        <f t="shared" si="175"/>
        <v>0</v>
      </c>
    </row>
    <row r="993" spans="1:14" hidden="1" x14ac:dyDescent="0.25">
      <c r="A993" s="1">
        <v>89</v>
      </c>
      <c r="B993" s="38" t="s">
        <v>291</v>
      </c>
      <c r="C993" s="42">
        <v>2215339</v>
      </c>
      <c r="D993" s="40" t="s">
        <v>17</v>
      </c>
      <c r="E993" s="43">
        <v>5.2</v>
      </c>
      <c r="F993" s="40">
        <f t="shared" si="178"/>
        <v>10.4</v>
      </c>
      <c r="G993" s="43"/>
      <c r="H993" s="62"/>
      <c r="I993" s="43"/>
      <c r="J993" s="40"/>
      <c r="K993" s="62"/>
      <c r="L993" s="40"/>
      <c r="M993" s="40">
        <f t="shared" si="175"/>
        <v>0</v>
      </c>
      <c r="N993" s="40">
        <f t="shared" si="175"/>
        <v>0</v>
      </c>
    </row>
    <row r="994" spans="1:14" hidden="1" x14ac:dyDescent="0.25">
      <c r="A994" s="1">
        <v>90</v>
      </c>
      <c r="B994" s="38" t="s">
        <v>292</v>
      </c>
      <c r="C994" s="42">
        <v>2215338</v>
      </c>
      <c r="D994" s="40" t="s">
        <v>17</v>
      </c>
      <c r="E994" s="43">
        <v>5.84</v>
      </c>
      <c r="F994" s="40">
        <f t="shared" si="178"/>
        <v>11.68</v>
      </c>
      <c r="G994" s="43"/>
      <c r="H994" s="62"/>
      <c r="I994" s="43"/>
      <c r="J994" s="40"/>
      <c r="K994" s="62"/>
      <c r="L994" s="40"/>
      <c r="M994" s="40">
        <f t="shared" si="175"/>
        <v>0</v>
      </c>
      <c r="N994" s="40">
        <f t="shared" si="175"/>
        <v>0</v>
      </c>
    </row>
    <row r="995" spans="1:14" hidden="1" x14ac:dyDescent="0.25">
      <c r="A995" s="1">
        <v>91</v>
      </c>
      <c r="B995" s="38" t="s">
        <v>293</v>
      </c>
      <c r="C995" s="67">
        <v>2215180</v>
      </c>
      <c r="D995" s="40" t="s">
        <v>17</v>
      </c>
      <c r="E995" s="43">
        <v>2.8</v>
      </c>
      <c r="F995" s="40">
        <f t="shared" si="178"/>
        <v>5.6</v>
      </c>
      <c r="G995" s="43"/>
      <c r="H995" s="62"/>
      <c r="I995" s="43"/>
      <c r="J995" s="40"/>
      <c r="K995" s="62"/>
      <c r="L995" s="40"/>
      <c r="M995" s="40">
        <f t="shared" si="175"/>
        <v>0</v>
      </c>
      <c r="N995" s="40">
        <f t="shared" si="175"/>
        <v>0</v>
      </c>
    </row>
    <row r="996" spans="1:14" hidden="1" x14ac:dyDescent="0.25">
      <c r="A996" s="1">
        <v>92</v>
      </c>
      <c r="B996" s="66" t="s">
        <v>294</v>
      </c>
      <c r="C996" s="67">
        <v>2215181</v>
      </c>
      <c r="D996" s="40" t="s">
        <v>17</v>
      </c>
      <c r="E996" s="43">
        <v>11.44</v>
      </c>
      <c r="F996" s="40">
        <f t="shared" si="178"/>
        <v>22.88</v>
      </c>
      <c r="G996" s="43"/>
      <c r="H996" s="62"/>
      <c r="I996" s="43"/>
      <c r="J996" s="40"/>
      <c r="K996" s="62"/>
      <c r="L996" s="40"/>
      <c r="M996" s="40">
        <f t="shared" si="175"/>
        <v>0</v>
      </c>
      <c r="N996" s="40">
        <f t="shared" si="175"/>
        <v>0</v>
      </c>
    </row>
    <row r="997" spans="1:14" hidden="1" x14ac:dyDescent="0.25">
      <c r="A997" s="1">
        <v>93</v>
      </c>
      <c r="B997" s="38" t="s">
        <v>295</v>
      </c>
      <c r="C997" s="42">
        <v>2215379</v>
      </c>
      <c r="D997" s="40" t="s">
        <v>17</v>
      </c>
      <c r="E997" s="43">
        <v>11.44</v>
      </c>
      <c r="F997" s="40">
        <f t="shared" si="178"/>
        <v>22.88</v>
      </c>
      <c r="G997" s="43"/>
      <c r="H997" s="62"/>
      <c r="I997" s="43"/>
      <c r="J997" s="40"/>
      <c r="K997" s="62"/>
      <c r="L997" s="40"/>
      <c r="M997" s="40">
        <f t="shared" si="175"/>
        <v>0</v>
      </c>
      <c r="N997" s="40">
        <f t="shared" si="175"/>
        <v>0</v>
      </c>
    </row>
    <row r="998" spans="1:14" hidden="1" x14ac:dyDescent="0.25">
      <c r="A998" s="1">
        <v>94</v>
      </c>
      <c r="B998" s="38" t="s">
        <v>296</v>
      </c>
      <c r="C998" s="42">
        <v>2215380</v>
      </c>
      <c r="D998" s="40" t="s">
        <v>17</v>
      </c>
      <c r="E998" s="43">
        <v>8.3000000000000007</v>
      </c>
      <c r="F998" s="40">
        <f t="shared" si="178"/>
        <v>16.600000000000001</v>
      </c>
      <c r="G998" s="43"/>
      <c r="H998" s="62"/>
      <c r="I998" s="43"/>
      <c r="J998" s="40"/>
      <c r="K998" s="62"/>
      <c r="L998" s="40"/>
      <c r="M998" s="40">
        <f t="shared" si="175"/>
        <v>0</v>
      </c>
      <c r="N998" s="40">
        <f t="shared" si="175"/>
        <v>0</v>
      </c>
    </row>
    <row r="999" spans="1:14" hidden="1" x14ac:dyDescent="0.25">
      <c r="A999" s="1">
        <v>95</v>
      </c>
      <c r="B999" s="38" t="s">
        <v>296</v>
      </c>
      <c r="C999" s="44">
        <v>2215378</v>
      </c>
      <c r="D999" s="40" t="s">
        <v>17</v>
      </c>
      <c r="E999" s="45">
        <v>11.44</v>
      </c>
      <c r="F999" s="40">
        <f t="shared" si="178"/>
        <v>22.88</v>
      </c>
      <c r="G999" s="43"/>
      <c r="H999" s="62"/>
      <c r="I999" s="43"/>
      <c r="J999" s="40"/>
      <c r="K999" s="62"/>
      <c r="L999" s="40"/>
      <c r="M999" s="40">
        <f t="shared" si="175"/>
        <v>0</v>
      </c>
      <c r="N999" s="40">
        <f t="shared" si="175"/>
        <v>0</v>
      </c>
    </row>
    <row r="1000" spans="1:14" hidden="1" x14ac:dyDescent="0.25">
      <c r="A1000" s="1">
        <v>96</v>
      </c>
      <c r="B1000" s="50" t="s">
        <v>297</v>
      </c>
      <c r="C1000" s="42">
        <v>2215384</v>
      </c>
      <c r="D1000" s="40" t="s">
        <v>17</v>
      </c>
      <c r="E1000" s="43">
        <v>30</v>
      </c>
      <c r="F1000" s="40">
        <f t="shared" si="178"/>
        <v>60</v>
      </c>
      <c r="G1000" s="45"/>
      <c r="H1000" s="62"/>
      <c r="I1000" s="45"/>
      <c r="J1000" s="40"/>
      <c r="K1000" s="62"/>
      <c r="L1000" s="40"/>
      <c r="M1000" s="40">
        <f t="shared" si="175"/>
        <v>0</v>
      </c>
      <c r="N1000" s="40">
        <f t="shared" si="175"/>
        <v>0</v>
      </c>
    </row>
    <row r="1001" spans="1:14" hidden="1" x14ac:dyDescent="0.25">
      <c r="A1001" s="1">
        <v>97</v>
      </c>
      <c r="B1001" s="38" t="s">
        <v>37</v>
      </c>
      <c r="C1001" s="39">
        <v>2215194</v>
      </c>
      <c r="D1001" s="40" t="s">
        <v>17</v>
      </c>
      <c r="E1001" s="40">
        <v>5</v>
      </c>
      <c r="F1001" s="40">
        <f t="shared" si="178"/>
        <v>10</v>
      </c>
      <c r="G1001" s="43"/>
      <c r="H1001" s="62"/>
      <c r="I1001" s="43"/>
      <c r="J1001" s="40"/>
      <c r="K1001" s="62"/>
      <c r="L1001" s="40"/>
      <c r="M1001" s="40">
        <f t="shared" si="175"/>
        <v>0</v>
      </c>
      <c r="N1001" s="40">
        <f t="shared" si="175"/>
        <v>0</v>
      </c>
    </row>
    <row r="1002" spans="1:14" hidden="1" x14ac:dyDescent="0.25">
      <c r="A1002" s="1">
        <v>98</v>
      </c>
      <c r="B1002" s="41" t="s">
        <v>38</v>
      </c>
      <c r="C1002" s="39">
        <v>2215334</v>
      </c>
      <c r="D1002" s="40" t="s">
        <v>17</v>
      </c>
      <c r="E1002" s="40">
        <v>17.5</v>
      </c>
      <c r="F1002" s="40">
        <f t="shared" si="178"/>
        <v>35</v>
      </c>
      <c r="G1002" s="43"/>
      <c r="H1002" s="62"/>
      <c r="I1002" s="43"/>
      <c r="J1002" s="40"/>
      <c r="K1002" s="62"/>
      <c r="L1002" s="40"/>
      <c r="M1002" s="40">
        <f t="shared" si="175"/>
        <v>0</v>
      </c>
      <c r="N1002" s="40">
        <f t="shared" si="175"/>
        <v>0</v>
      </c>
    </row>
    <row r="1003" spans="1:14" hidden="1" x14ac:dyDescent="0.25">
      <c r="A1003" s="1">
        <v>99</v>
      </c>
      <c r="B1003" s="41" t="s">
        <v>38</v>
      </c>
      <c r="C1003" s="42">
        <v>2215335</v>
      </c>
      <c r="D1003" s="40" t="s">
        <v>17</v>
      </c>
      <c r="E1003" s="43">
        <v>17.5</v>
      </c>
      <c r="F1003" s="40">
        <f t="shared" si="178"/>
        <v>35</v>
      </c>
      <c r="G1003" s="43"/>
      <c r="H1003" s="62"/>
      <c r="I1003" s="43"/>
      <c r="J1003" s="40"/>
      <c r="K1003" s="62"/>
      <c r="L1003" s="40"/>
      <c r="M1003" s="40">
        <f t="shared" si="175"/>
        <v>0</v>
      </c>
      <c r="N1003" s="40">
        <f t="shared" si="175"/>
        <v>0</v>
      </c>
    </row>
    <row r="1004" spans="1:14" hidden="1" x14ac:dyDescent="0.25">
      <c r="A1004" s="1">
        <v>100</v>
      </c>
      <c r="B1004" s="41" t="s">
        <v>38</v>
      </c>
      <c r="C1004" s="44">
        <v>2215336</v>
      </c>
      <c r="D1004" s="40" t="s">
        <v>17</v>
      </c>
      <c r="E1004" s="45">
        <v>17.5</v>
      </c>
      <c r="F1004" s="40">
        <f t="shared" si="178"/>
        <v>35</v>
      </c>
      <c r="G1004" s="43"/>
      <c r="H1004" s="62"/>
      <c r="I1004" s="43"/>
      <c r="J1004" s="40"/>
      <c r="K1004" s="62"/>
      <c r="L1004" s="40"/>
      <c r="M1004" s="40">
        <f t="shared" si="175"/>
        <v>0</v>
      </c>
      <c r="N1004" s="40">
        <f t="shared" si="175"/>
        <v>0</v>
      </c>
    </row>
    <row r="1005" spans="1:14" hidden="1" x14ac:dyDescent="0.25">
      <c r="A1005" s="1">
        <v>101</v>
      </c>
      <c r="B1005" s="50" t="s">
        <v>225</v>
      </c>
      <c r="C1005" s="39">
        <v>2215198</v>
      </c>
      <c r="D1005" s="40" t="s">
        <v>17</v>
      </c>
      <c r="E1005" s="40">
        <v>5.93</v>
      </c>
      <c r="F1005" s="40">
        <f t="shared" si="178"/>
        <v>11.86</v>
      </c>
      <c r="G1005" s="45"/>
      <c r="H1005" s="62"/>
      <c r="I1005" s="45"/>
      <c r="J1005" s="40"/>
      <c r="K1005" s="62"/>
      <c r="L1005" s="40"/>
      <c r="M1005" s="40">
        <f t="shared" si="175"/>
        <v>0</v>
      </c>
      <c r="N1005" s="40">
        <f t="shared" si="175"/>
        <v>0</v>
      </c>
    </row>
    <row r="1006" spans="1:14" hidden="1" x14ac:dyDescent="0.25">
      <c r="A1006" s="1">
        <v>102</v>
      </c>
      <c r="B1006" s="50" t="s">
        <v>225</v>
      </c>
      <c r="C1006" s="39">
        <v>2215198</v>
      </c>
      <c r="D1006" s="40" t="s">
        <v>17</v>
      </c>
      <c r="E1006" s="68">
        <v>5.94</v>
      </c>
      <c r="F1006" s="40">
        <f t="shared" si="178"/>
        <v>11.88</v>
      </c>
      <c r="G1006" s="43"/>
      <c r="H1006" s="62"/>
      <c r="I1006" s="43"/>
      <c r="J1006" s="40"/>
      <c r="K1006" s="62"/>
      <c r="L1006" s="40"/>
      <c r="M1006" s="40">
        <f t="shared" si="175"/>
        <v>0</v>
      </c>
      <c r="N1006" s="40">
        <f t="shared" si="175"/>
        <v>0</v>
      </c>
    </row>
    <row r="1007" spans="1:14" hidden="1" x14ac:dyDescent="0.25">
      <c r="A1007" s="1">
        <v>103</v>
      </c>
      <c r="B1007" s="50" t="s">
        <v>298</v>
      </c>
      <c r="C1007" s="39">
        <v>2217216</v>
      </c>
      <c r="D1007" s="40" t="s">
        <v>17</v>
      </c>
      <c r="E1007" s="40">
        <v>0</v>
      </c>
      <c r="F1007" s="40">
        <v>49</v>
      </c>
      <c r="G1007" s="45"/>
      <c r="H1007" s="62"/>
      <c r="I1007" s="45"/>
      <c r="J1007" s="40"/>
      <c r="K1007" s="62"/>
      <c r="L1007" s="40"/>
      <c r="M1007" s="40">
        <f t="shared" si="175"/>
        <v>0</v>
      </c>
      <c r="N1007" s="40">
        <f t="shared" si="175"/>
        <v>0</v>
      </c>
    </row>
    <row r="1008" spans="1:14" hidden="1" x14ac:dyDescent="0.25">
      <c r="A1008" s="1">
        <v>104</v>
      </c>
      <c r="B1008" s="50" t="s">
        <v>299</v>
      </c>
      <c r="C1008" s="39">
        <v>2217217</v>
      </c>
      <c r="D1008" s="40" t="s">
        <v>17</v>
      </c>
      <c r="E1008" s="40">
        <v>0</v>
      </c>
      <c r="F1008" s="40">
        <v>210</v>
      </c>
      <c r="G1008" s="43"/>
      <c r="H1008" s="62"/>
      <c r="I1008" s="43"/>
      <c r="J1008" s="40"/>
      <c r="K1008" s="62"/>
      <c r="L1008" s="40"/>
      <c r="M1008" s="40">
        <f t="shared" si="175"/>
        <v>0</v>
      </c>
      <c r="N1008" s="40">
        <f t="shared" si="175"/>
        <v>0</v>
      </c>
    </row>
    <row r="1009" spans="1:14" s="75" customFormat="1" hidden="1" x14ac:dyDescent="0.25">
      <c r="A1009" s="75">
        <v>108</v>
      </c>
      <c r="B1009" s="14" t="s">
        <v>300</v>
      </c>
      <c r="C1009" s="21">
        <v>2217212</v>
      </c>
      <c r="D1009" s="16" t="s">
        <v>301</v>
      </c>
      <c r="E1009" s="16">
        <v>0</v>
      </c>
      <c r="F1009" s="16">
        <v>200</v>
      </c>
      <c r="G1009" s="16"/>
      <c r="H1009" s="64"/>
      <c r="I1009" s="16"/>
      <c r="J1009" s="16"/>
      <c r="K1009" s="64"/>
      <c r="L1009" s="40"/>
      <c r="M1009" s="16">
        <f t="shared" si="175"/>
        <v>0</v>
      </c>
      <c r="N1009" s="16">
        <f t="shared" si="175"/>
        <v>0</v>
      </c>
    </row>
    <row r="1010" spans="1:14" s="75" customFormat="1" hidden="1" x14ac:dyDescent="0.25">
      <c r="A1010" s="75">
        <v>109</v>
      </c>
      <c r="B1010" s="14" t="s">
        <v>302</v>
      </c>
      <c r="C1010" s="21">
        <v>2217213</v>
      </c>
      <c r="D1010" s="16" t="s">
        <v>301</v>
      </c>
      <c r="E1010" s="16">
        <v>0</v>
      </c>
      <c r="F1010" s="16">
        <v>80</v>
      </c>
      <c r="G1010" s="16"/>
      <c r="H1010" s="64"/>
      <c r="I1010" s="16"/>
      <c r="J1010" s="16"/>
      <c r="K1010" s="64"/>
      <c r="L1010" s="40"/>
      <c r="M1010" s="16">
        <f t="shared" si="175"/>
        <v>0</v>
      </c>
      <c r="N1010" s="16">
        <f t="shared" si="175"/>
        <v>0</v>
      </c>
    </row>
    <row r="1011" spans="1:14" hidden="1" x14ac:dyDescent="0.25">
      <c r="A1011" s="1">
        <v>110</v>
      </c>
      <c r="B1011" s="50" t="s">
        <v>303</v>
      </c>
      <c r="C1011" s="39">
        <v>2217214</v>
      </c>
      <c r="D1011" s="40" t="s">
        <v>17</v>
      </c>
      <c r="E1011" s="40">
        <v>0</v>
      </c>
      <c r="F1011" s="40">
        <v>1400</v>
      </c>
      <c r="G1011" s="43"/>
      <c r="H1011" s="62"/>
      <c r="I1011" s="43"/>
      <c r="J1011" s="40"/>
      <c r="K1011" s="62"/>
      <c r="L1011" s="40"/>
      <c r="M1011" s="40">
        <f t="shared" si="175"/>
        <v>0</v>
      </c>
      <c r="N1011" s="40">
        <f t="shared" si="175"/>
        <v>0</v>
      </c>
    </row>
    <row r="1012" spans="1:14" hidden="1" x14ac:dyDescent="0.25">
      <c r="A1012" s="1">
        <v>111</v>
      </c>
      <c r="B1012" s="50" t="s">
        <v>304</v>
      </c>
      <c r="C1012" s="39">
        <v>2217218</v>
      </c>
      <c r="D1012" s="40" t="s">
        <v>17</v>
      </c>
      <c r="E1012" s="40">
        <v>0</v>
      </c>
      <c r="F1012" s="40">
        <v>520</v>
      </c>
      <c r="G1012" s="43"/>
      <c r="H1012" s="62"/>
      <c r="I1012" s="43"/>
      <c r="J1012" s="40"/>
      <c r="K1012" s="62"/>
      <c r="L1012" s="40"/>
      <c r="M1012" s="40">
        <f t="shared" ref="M1012:N1030" si="179">G1012+I1012-K1012</f>
        <v>0</v>
      </c>
      <c r="N1012" s="40">
        <f t="shared" si="179"/>
        <v>0</v>
      </c>
    </row>
    <row r="1013" spans="1:14" hidden="1" x14ac:dyDescent="0.25">
      <c r="A1013" s="1">
        <v>112</v>
      </c>
      <c r="B1013" s="50" t="s">
        <v>305</v>
      </c>
      <c r="C1013" s="39" t="s">
        <v>306</v>
      </c>
      <c r="D1013" s="40" t="s">
        <v>17</v>
      </c>
      <c r="E1013" s="40">
        <v>0</v>
      </c>
      <c r="F1013" s="40">
        <v>120</v>
      </c>
      <c r="G1013" s="43"/>
      <c r="H1013" s="62"/>
      <c r="I1013" s="43"/>
      <c r="J1013" s="40"/>
      <c r="K1013" s="62"/>
      <c r="L1013" s="40"/>
      <c r="M1013" s="40">
        <f t="shared" si="179"/>
        <v>0</v>
      </c>
      <c r="N1013" s="40">
        <f t="shared" si="179"/>
        <v>0</v>
      </c>
    </row>
    <row r="1014" spans="1:14" hidden="1" x14ac:dyDescent="0.25">
      <c r="A1014" s="1">
        <v>113</v>
      </c>
      <c r="B1014" s="50" t="s">
        <v>307</v>
      </c>
      <c r="C1014" s="39" t="s">
        <v>308</v>
      </c>
      <c r="D1014" s="40" t="s">
        <v>17</v>
      </c>
      <c r="E1014" s="40">
        <v>0</v>
      </c>
      <c r="F1014" s="40">
        <v>80</v>
      </c>
      <c r="G1014" s="43"/>
      <c r="H1014" s="62"/>
      <c r="I1014" s="43"/>
      <c r="J1014" s="40"/>
      <c r="K1014" s="62"/>
      <c r="L1014" s="40"/>
      <c r="M1014" s="40">
        <f t="shared" si="179"/>
        <v>0</v>
      </c>
      <c r="N1014" s="40">
        <f t="shared" si="179"/>
        <v>0</v>
      </c>
    </row>
    <row r="1015" spans="1:14" hidden="1" x14ac:dyDescent="0.25">
      <c r="A1015" s="1">
        <v>114</v>
      </c>
      <c r="B1015" s="50" t="s">
        <v>309</v>
      </c>
      <c r="C1015" s="39">
        <v>2217221</v>
      </c>
      <c r="D1015" s="40" t="s">
        <v>17</v>
      </c>
      <c r="E1015" s="40">
        <v>0</v>
      </c>
      <c r="F1015" s="40">
        <v>150</v>
      </c>
      <c r="G1015" s="43"/>
      <c r="H1015" s="62"/>
      <c r="I1015" s="43"/>
      <c r="J1015" s="40"/>
      <c r="K1015" s="62"/>
      <c r="L1015" s="40"/>
      <c r="M1015" s="40">
        <f t="shared" si="179"/>
        <v>0</v>
      </c>
      <c r="N1015" s="40">
        <f t="shared" si="179"/>
        <v>0</v>
      </c>
    </row>
    <row r="1016" spans="1:14" hidden="1" x14ac:dyDescent="0.25">
      <c r="A1016" s="1">
        <v>115</v>
      </c>
      <c r="B1016" s="50" t="s">
        <v>40</v>
      </c>
      <c r="C1016" s="39" t="s">
        <v>310</v>
      </c>
      <c r="D1016" s="40" t="s">
        <v>17</v>
      </c>
      <c r="E1016" s="40">
        <v>0</v>
      </c>
      <c r="F1016" s="40">
        <v>85</v>
      </c>
      <c r="G1016" s="43"/>
      <c r="H1016" s="62"/>
      <c r="I1016" s="43"/>
      <c r="J1016" s="40"/>
      <c r="K1016" s="62"/>
      <c r="L1016" s="40"/>
      <c r="M1016" s="40">
        <f t="shared" si="179"/>
        <v>0</v>
      </c>
      <c r="N1016" s="40">
        <f t="shared" si="179"/>
        <v>0</v>
      </c>
    </row>
    <row r="1017" spans="1:14" hidden="1" x14ac:dyDescent="0.25">
      <c r="A1017" s="1">
        <v>116</v>
      </c>
      <c r="B1017" s="50" t="s">
        <v>311</v>
      </c>
      <c r="C1017" s="39">
        <v>2217223</v>
      </c>
      <c r="D1017" s="40" t="s">
        <v>17</v>
      </c>
      <c r="E1017" s="40">
        <v>0</v>
      </c>
      <c r="F1017" s="40">
        <v>1150</v>
      </c>
      <c r="G1017" s="43"/>
      <c r="H1017" s="62"/>
      <c r="I1017" s="43"/>
      <c r="J1017" s="40"/>
      <c r="K1017" s="62"/>
      <c r="L1017" s="40"/>
      <c r="M1017" s="40">
        <f t="shared" si="179"/>
        <v>0</v>
      </c>
      <c r="N1017" s="40">
        <f t="shared" si="179"/>
        <v>0</v>
      </c>
    </row>
    <row r="1018" spans="1:14" hidden="1" x14ac:dyDescent="0.25">
      <c r="A1018" s="1">
        <v>117</v>
      </c>
      <c r="B1018" s="50" t="s">
        <v>312</v>
      </c>
      <c r="C1018" s="42" t="s">
        <v>313</v>
      </c>
      <c r="D1018" s="43" t="s">
        <v>17</v>
      </c>
      <c r="E1018" s="43">
        <v>0</v>
      </c>
      <c r="F1018" s="43">
        <v>300</v>
      </c>
      <c r="G1018" s="43"/>
      <c r="H1018" s="62"/>
      <c r="I1018" s="43"/>
      <c r="J1018" s="40"/>
      <c r="K1018" s="62"/>
      <c r="L1018" s="40"/>
      <c r="M1018" s="40">
        <f t="shared" si="179"/>
        <v>0</v>
      </c>
      <c r="N1018" s="40">
        <f t="shared" si="179"/>
        <v>0</v>
      </c>
    </row>
    <row r="1019" spans="1:14" hidden="1" x14ac:dyDescent="0.25">
      <c r="A1019" s="1">
        <v>118</v>
      </c>
      <c r="B1019" s="50" t="s">
        <v>314</v>
      </c>
      <c r="C1019" s="42" t="s">
        <v>315</v>
      </c>
      <c r="D1019" s="43" t="s">
        <v>17</v>
      </c>
      <c r="E1019" s="43">
        <v>0</v>
      </c>
      <c r="F1019" s="43">
        <v>85</v>
      </c>
      <c r="G1019" s="43"/>
      <c r="H1019" s="62"/>
      <c r="I1019" s="43"/>
      <c r="J1019" s="40"/>
      <c r="K1019" s="62"/>
      <c r="L1019" s="40"/>
      <c r="M1019" s="40">
        <f t="shared" si="179"/>
        <v>0</v>
      </c>
      <c r="N1019" s="40">
        <f t="shared" si="179"/>
        <v>0</v>
      </c>
    </row>
    <row r="1020" spans="1:14" hidden="1" x14ac:dyDescent="0.25">
      <c r="A1020" s="1">
        <v>119</v>
      </c>
      <c r="B1020" s="50" t="s">
        <v>316</v>
      </c>
      <c r="C1020" s="39" t="s">
        <v>317</v>
      </c>
      <c r="D1020" s="40" t="s">
        <v>17</v>
      </c>
      <c r="E1020" s="40">
        <v>0</v>
      </c>
      <c r="F1020" s="40">
        <v>32</v>
      </c>
      <c r="G1020" s="43"/>
      <c r="H1020" s="62"/>
      <c r="I1020" s="43"/>
      <c r="J1020" s="40"/>
      <c r="K1020" s="62"/>
      <c r="L1020" s="40"/>
      <c r="M1020" s="40">
        <f t="shared" si="179"/>
        <v>0</v>
      </c>
      <c r="N1020" s="40">
        <f t="shared" si="179"/>
        <v>0</v>
      </c>
    </row>
    <row r="1021" spans="1:14" hidden="1" x14ac:dyDescent="0.25">
      <c r="A1021" s="1">
        <v>120</v>
      </c>
      <c r="B1021" s="50" t="s">
        <v>318</v>
      </c>
      <c r="C1021" s="39">
        <v>2217227</v>
      </c>
      <c r="D1021" s="40" t="s">
        <v>17</v>
      </c>
      <c r="E1021" s="40">
        <v>0</v>
      </c>
      <c r="F1021" s="40">
        <v>65</v>
      </c>
      <c r="G1021" s="43"/>
      <c r="H1021" s="62"/>
      <c r="I1021" s="43"/>
      <c r="J1021" s="40"/>
      <c r="K1021" s="62"/>
      <c r="L1021" s="40"/>
      <c r="M1021" s="40">
        <f t="shared" si="179"/>
        <v>0</v>
      </c>
      <c r="N1021" s="40">
        <f t="shared" si="179"/>
        <v>0</v>
      </c>
    </row>
    <row r="1022" spans="1:14" hidden="1" x14ac:dyDescent="0.25">
      <c r="A1022" s="1">
        <v>121</v>
      </c>
      <c r="B1022" s="50" t="s">
        <v>319</v>
      </c>
      <c r="C1022" s="39">
        <v>2217228</v>
      </c>
      <c r="D1022" s="40" t="s">
        <v>17</v>
      </c>
      <c r="E1022" s="40">
        <v>0</v>
      </c>
      <c r="F1022" s="40">
        <v>190</v>
      </c>
      <c r="G1022" s="43"/>
      <c r="H1022" s="62"/>
      <c r="I1022" s="43"/>
      <c r="J1022" s="40"/>
      <c r="K1022" s="62"/>
      <c r="L1022" s="40"/>
      <c r="M1022" s="40">
        <f t="shared" si="179"/>
        <v>0</v>
      </c>
      <c r="N1022" s="40">
        <f t="shared" si="179"/>
        <v>0</v>
      </c>
    </row>
    <row r="1023" spans="1:14" hidden="1" x14ac:dyDescent="0.25">
      <c r="A1023" s="1">
        <v>122</v>
      </c>
      <c r="B1023" s="50" t="s">
        <v>320</v>
      </c>
      <c r="C1023" s="39">
        <v>2217229</v>
      </c>
      <c r="D1023" s="40" t="s">
        <v>17</v>
      </c>
      <c r="E1023" s="40">
        <v>0</v>
      </c>
      <c r="F1023" s="40">
        <v>1100</v>
      </c>
      <c r="G1023" s="43"/>
      <c r="H1023" s="62"/>
      <c r="I1023" s="43"/>
      <c r="J1023" s="40"/>
      <c r="K1023" s="62"/>
      <c r="L1023" s="40"/>
      <c r="M1023" s="40">
        <f t="shared" si="179"/>
        <v>0</v>
      </c>
      <c r="N1023" s="40">
        <f t="shared" si="179"/>
        <v>0</v>
      </c>
    </row>
    <row r="1024" spans="1:14" hidden="1" x14ac:dyDescent="0.25">
      <c r="A1024" s="1">
        <v>123</v>
      </c>
      <c r="B1024" s="50" t="s">
        <v>30</v>
      </c>
      <c r="C1024" s="39" t="s">
        <v>321</v>
      </c>
      <c r="D1024" s="40" t="s">
        <v>17</v>
      </c>
      <c r="E1024" s="40">
        <v>0</v>
      </c>
      <c r="F1024" s="40">
        <v>110</v>
      </c>
      <c r="G1024" s="43"/>
      <c r="H1024" s="62"/>
      <c r="I1024" s="43"/>
      <c r="J1024" s="40"/>
      <c r="K1024" s="62"/>
      <c r="L1024" s="40"/>
      <c r="M1024" s="40">
        <f t="shared" si="179"/>
        <v>0</v>
      </c>
      <c r="N1024" s="40">
        <f t="shared" si="179"/>
        <v>0</v>
      </c>
    </row>
    <row r="1025" spans="1:14" hidden="1" x14ac:dyDescent="0.25">
      <c r="A1025" s="1">
        <v>124</v>
      </c>
      <c r="B1025" s="50" t="s">
        <v>322</v>
      </c>
      <c r="C1025" s="42" t="s">
        <v>323</v>
      </c>
      <c r="D1025" s="43" t="s">
        <v>17</v>
      </c>
      <c r="E1025" s="43">
        <v>0</v>
      </c>
      <c r="F1025" s="43">
        <v>150</v>
      </c>
      <c r="G1025" s="43"/>
      <c r="H1025" s="62"/>
      <c r="I1025" s="43"/>
      <c r="J1025" s="40"/>
      <c r="K1025" s="62"/>
      <c r="L1025" s="40"/>
      <c r="M1025" s="40">
        <f t="shared" si="179"/>
        <v>0</v>
      </c>
      <c r="N1025" s="40">
        <f t="shared" si="179"/>
        <v>0</v>
      </c>
    </row>
    <row r="1026" spans="1:14" hidden="1" x14ac:dyDescent="0.25">
      <c r="A1026" s="1">
        <v>125</v>
      </c>
      <c r="B1026" s="50" t="s">
        <v>25</v>
      </c>
      <c r="C1026" s="39">
        <v>2217232</v>
      </c>
      <c r="D1026" s="40" t="s">
        <v>17</v>
      </c>
      <c r="E1026" s="40">
        <v>0</v>
      </c>
      <c r="F1026" s="40">
        <v>450</v>
      </c>
      <c r="G1026" s="43"/>
      <c r="H1026" s="62"/>
      <c r="I1026" s="43"/>
      <c r="J1026" s="40"/>
      <c r="K1026" s="62"/>
      <c r="L1026" s="40"/>
      <c r="M1026" s="40">
        <f t="shared" si="179"/>
        <v>0</v>
      </c>
      <c r="N1026" s="40">
        <f t="shared" si="179"/>
        <v>0</v>
      </c>
    </row>
    <row r="1027" spans="1:14" hidden="1" x14ac:dyDescent="0.25">
      <c r="A1027" s="1">
        <v>126</v>
      </c>
      <c r="B1027" s="50" t="s">
        <v>26</v>
      </c>
      <c r="C1027" s="39" t="s">
        <v>324</v>
      </c>
      <c r="D1027" s="40" t="s">
        <v>17</v>
      </c>
      <c r="E1027" s="40">
        <v>0</v>
      </c>
      <c r="F1027" s="40">
        <v>85</v>
      </c>
      <c r="G1027" s="43"/>
      <c r="H1027" s="62"/>
      <c r="I1027" s="43"/>
      <c r="J1027" s="40"/>
      <c r="K1027" s="62"/>
      <c r="L1027" s="40"/>
      <c r="M1027" s="40">
        <f t="shared" si="179"/>
        <v>0</v>
      </c>
      <c r="N1027" s="40">
        <f t="shared" si="179"/>
        <v>0</v>
      </c>
    </row>
    <row r="1028" spans="1:14" hidden="1" x14ac:dyDescent="0.25">
      <c r="A1028" s="1">
        <v>127</v>
      </c>
      <c r="B1028" s="50" t="s">
        <v>28</v>
      </c>
      <c r="C1028" s="39" t="s">
        <v>325</v>
      </c>
      <c r="D1028" s="40" t="s">
        <v>17</v>
      </c>
      <c r="E1028" s="40">
        <v>0</v>
      </c>
      <c r="F1028" s="40">
        <v>430</v>
      </c>
      <c r="G1028" s="43"/>
      <c r="H1028" s="62"/>
      <c r="I1028" s="43"/>
      <c r="J1028" s="40"/>
      <c r="K1028" s="62"/>
      <c r="L1028" s="40"/>
      <c r="M1028" s="40">
        <f t="shared" si="179"/>
        <v>0</v>
      </c>
      <c r="N1028" s="40">
        <f t="shared" si="179"/>
        <v>0</v>
      </c>
    </row>
    <row r="1029" spans="1:14" hidden="1" x14ac:dyDescent="0.25">
      <c r="A1029" s="1">
        <v>128</v>
      </c>
      <c r="B1029" s="50" t="s">
        <v>326</v>
      </c>
      <c r="C1029" s="39">
        <v>2217235</v>
      </c>
      <c r="D1029" s="40" t="s">
        <v>17</v>
      </c>
      <c r="E1029" s="40">
        <v>0</v>
      </c>
      <c r="F1029" s="40">
        <v>235</v>
      </c>
      <c r="G1029" s="43"/>
      <c r="H1029" s="62"/>
      <c r="I1029" s="43"/>
      <c r="J1029" s="40"/>
      <c r="K1029" s="62"/>
      <c r="L1029" s="40"/>
      <c r="M1029" s="40">
        <f t="shared" si="179"/>
        <v>0</v>
      </c>
      <c r="N1029" s="40">
        <f t="shared" si="179"/>
        <v>0</v>
      </c>
    </row>
    <row r="1030" spans="1:14" hidden="1" x14ac:dyDescent="0.25">
      <c r="A1030" s="1">
        <v>129</v>
      </c>
      <c r="B1030" s="50" t="s">
        <v>353</v>
      </c>
      <c r="C1030" s="71">
        <v>2217237</v>
      </c>
      <c r="D1030" s="103" t="s">
        <v>17</v>
      </c>
      <c r="E1030" s="40">
        <v>0</v>
      </c>
      <c r="F1030" s="103">
        <v>360</v>
      </c>
      <c r="G1030" s="45"/>
      <c r="H1030" s="62"/>
      <c r="I1030" s="45"/>
      <c r="J1030" s="40"/>
      <c r="K1030" s="12"/>
      <c r="L1030" s="40"/>
      <c r="M1030" s="40">
        <f t="shared" si="179"/>
        <v>0</v>
      </c>
      <c r="N1030" s="40">
        <f t="shared" si="179"/>
        <v>0</v>
      </c>
    </row>
    <row r="1031" spans="1:14" hidden="1" x14ac:dyDescent="0.25">
      <c r="A1031" s="1">
        <v>130</v>
      </c>
      <c r="B1031" s="50" t="s">
        <v>354</v>
      </c>
      <c r="C1031" s="71">
        <v>2217238</v>
      </c>
      <c r="D1031" s="103" t="s">
        <v>17</v>
      </c>
      <c r="E1031" s="103">
        <v>0</v>
      </c>
      <c r="F1031" s="103">
        <v>290</v>
      </c>
      <c r="G1031" s="45"/>
      <c r="H1031" s="62"/>
      <c r="I1031" s="45"/>
      <c r="J1031" s="40"/>
      <c r="K1031" s="12"/>
      <c r="L1031" s="40"/>
      <c r="M1031" s="40">
        <f t="shared" ref="M1031:N1043" si="180">G1031+I1031-K1031</f>
        <v>0</v>
      </c>
      <c r="N1031" s="40">
        <f t="shared" si="180"/>
        <v>0</v>
      </c>
    </row>
    <row r="1032" spans="1:14" hidden="1" x14ac:dyDescent="0.25">
      <c r="A1032" s="1">
        <v>131</v>
      </c>
      <c r="B1032" s="50" t="s">
        <v>355</v>
      </c>
      <c r="C1032" s="71">
        <v>2217239</v>
      </c>
      <c r="D1032" s="103" t="s">
        <v>17</v>
      </c>
      <c r="E1032" s="103">
        <v>0</v>
      </c>
      <c r="F1032" s="103">
        <v>440</v>
      </c>
      <c r="G1032" s="45"/>
      <c r="H1032" s="62"/>
      <c r="I1032" s="45"/>
      <c r="J1032" s="40"/>
      <c r="K1032" s="12"/>
      <c r="L1032" s="40"/>
      <c r="M1032" s="40">
        <f t="shared" si="180"/>
        <v>0</v>
      </c>
      <c r="N1032" s="40">
        <f t="shared" si="180"/>
        <v>0</v>
      </c>
    </row>
    <row r="1033" spans="1:14" hidden="1" x14ac:dyDescent="0.25">
      <c r="A1033" s="1">
        <v>132</v>
      </c>
      <c r="B1033" s="50" t="s">
        <v>356</v>
      </c>
      <c r="C1033" s="71">
        <v>2217240</v>
      </c>
      <c r="D1033" s="103" t="s">
        <v>17</v>
      </c>
      <c r="E1033" s="103">
        <v>0</v>
      </c>
      <c r="F1033" s="103">
        <v>320</v>
      </c>
      <c r="G1033" s="45"/>
      <c r="H1033" s="62"/>
      <c r="I1033" s="45"/>
      <c r="J1033" s="40"/>
      <c r="K1033" s="12"/>
      <c r="L1033" s="40"/>
      <c r="M1033" s="40">
        <f t="shared" si="180"/>
        <v>0</v>
      </c>
      <c r="N1033" s="40">
        <f t="shared" si="180"/>
        <v>0</v>
      </c>
    </row>
    <row r="1034" spans="1:14" hidden="1" x14ac:dyDescent="0.25">
      <c r="A1034" s="1">
        <v>133</v>
      </c>
      <c r="B1034" s="70" t="s">
        <v>327</v>
      </c>
      <c r="C1034" s="71">
        <v>2215366</v>
      </c>
      <c r="D1034" s="12" t="s">
        <v>17</v>
      </c>
      <c r="E1034" s="12">
        <v>15</v>
      </c>
      <c r="F1034" s="12">
        <f>E1034*2</f>
        <v>30</v>
      </c>
      <c r="G1034" s="72"/>
      <c r="H1034" s="62"/>
      <c r="I1034" s="72"/>
      <c r="J1034" s="40"/>
      <c r="K1034" s="73"/>
      <c r="L1034" s="40"/>
      <c r="M1034" s="40">
        <f t="shared" si="180"/>
        <v>0</v>
      </c>
      <c r="N1034" s="40">
        <f t="shared" si="180"/>
        <v>0</v>
      </c>
    </row>
    <row r="1035" spans="1:14" hidden="1" x14ac:dyDescent="0.25">
      <c r="B1035" s="20" t="s">
        <v>332</v>
      </c>
      <c r="C1035" s="71">
        <v>2217213</v>
      </c>
      <c r="D1035" s="12" t="s">
        <v>17</v>
      </c>
      <c r="E1035" s="12"/>
      <c r="F1035" s="12">
        <v>41.6</v>
      </c>
      <c r="G1035" s="72"/>
      <c r="H1035" s="62"/>
      <c r="I1035" s="72"/>
      <c r="J1035" s="40"/>
      <c r="K1035" s="73"/>
      <c r="L1035" s="40"/>
      <c r="M1035" s="40">
        <f t="shared" si="180"/>
        <v>0</v>
      </c>
      <c r="N1035" s="62">
        <f t="shared" si="180"/>
        <v>0</v>
      </c>
    </row>
    <row r="1036" spans="1:14" hidden="1" x14ac:dyDescent="0.25">
      <c r="B1036" s="20" t="s">
        <v>332</v>
      </c>
      <c r="C1036" s="71">
        <v>2217213</v>
      </c>
      <c r="D1036" s="12" t="s">
        <v>17</v>
      </c>
      <c r="E1036" s="12"/>
      <c r="F1036" s="12">
        <v>40.799999999999997</v>
      </c>
      <c r="G1036" s="72"/>
      <c r="H1036" s="62"/>
      <c r="I1036" s="72"/>
      <c r="J1036" s="40"/>
      <c r="K1036" s="73"/>
      <c r="L1036" s="40"/>
      <c r="M1036" s="40">
        <f t="shared" si="180"/>
        <v>0</v>
      </c>
      <c r="N1036" s="62">
        <f t="shared" si="180"/>
        <v>0</v>
      </c>
    </row>
    <row r="1037" spans="1:14" ht="15.75" hidden="1" thickBot="1" x14ac:dyDescent="0.3">
      <c r="B1037" s="126" t="s">
        <v>574</v>
      </c>
      <c r="C1037" s="71">
        <v>22117241</v>
      </c>
      <c r="D1037" s="12" t="s">
        <v>17</v>
      </c>
      <c r="E1037" s="12"/>
      <c r="F1037" s="12">
        <v>200</v>
      </c>
      <c r="G1037" s="72"/>
      <c r="H1037" s="62"/>
      <c r="I1037" s="72"/>
      <c r="J1037" s="40"/>
      <c r="K1037" s="73"/>
      <c r="L1037" s="40"/>
      <c r="M1037" s="40">
        <f t="shared" si="180"/>
        <v>0</v>
      </c>
      <c r="N1037" s="62">
        <f t="shared" si="180"/>
        <v>0</v>
      </c>
    </row>
    <row r="1038" spans="1:14" ht="15.75" hidden="1" thickBot="1" x14ac:dyDescent="0.3">
      <c r="B1038" s="127" t="s">
        <v>575</v>
      </c>
      <c r="C1038" s="71">
        <v>22117242</v>
      </c>
      <c r="D1038" s="12" t="s">
        <v>17</v>
      </c>
      <c r="E1038" s="12"/>
      <c r="F1038" s="12">
        <v>200</v>
      </c>
      <c r="G1038" s="72"/>
      <c r="H1038" s="62"/>
      <c r="I1038" s="72"/>
      <c r="J1038" s="40"/>
      <c r="K1038" s="73"/>
      <c r="L1038" s="40"/>
      <c r="M1038" s="62">
        <f t="shared" si="180"/>
        <v>0</v>
      </c>
      <c r="N1038" s="62">
        <f t="shared" si="180"/>
        <v>0</v>
      </c>
    </row>
    <row r="1039" spans="1:14" ht="15.75" hidden="1" thickBot="1" x14ac:dyDescent="0.3">
      <c r="B1039" s="127" t="s">
        <v>576</v>
      </c>
      <c r="C1039" s="71">
        <v>22117243</v>
      </c>
      <c r="D1039" s="12" t="s">
        <v>17</v>
      </c>
      <c r="E1039" s="12"/>
      <c r="F1039" s="12">
        <v>75</v>
      </c>
      <c r="G1039" s="72"/>
      <c r="H1039" s="62"/>
      <c r="I1039" s="72"/>
      <c r="J1039" s="40"/>
      <c r="K1039" s="73"/>
      <c r="L1039" s="40"/>
      <c r="M1039" s="62">
        <f t="shared" si="180"/>
        <v>0</v>
      </c>
      <c r="N1039" s="62">
        <f t="shared" si="180"/>
        <v>0</v>
      </c>
    </row>
    <row r="1040" spans="1:14" ht="15.75" hidden="1" thickBot="1" x14ac:dyDescent="0.3">
      <c r="B1040" s="127" t="s">
        <v>358</v>
      </c>
      <c r="C1040" s="71">
        <v>22117244</v>
      </c>
      <c r="D1040" s="12" t="s">
        <v>17</v>
      </c>
      <c r="E1040" s="12"/>
      <c r="F1040" s="12">
        <v>22</v>
      </c>
      <c r="G1040" s="72"/>
      <c r="H1040" s="62"/>
      <c r="I1040" s="72"/>
      <c r="J1040" s="40"/>
      <c r="K1040" s="73"/>
      <c r="L1040" s="40"/>
      <c r="M1040" s="62">
        <f t="shared" si="180"/>
        <v>0</v>
      </c>
      <c r="N1040" s="62">
        <f t="shared" si="180"/>
        <v>0</v>
      </c>
    </row>
    <row r="1041" spans="1:14" hidden="1" x14ac:dyDescent="0.25">
      <c r="B1041" s="128" t="s">
        <v>359</v>
      </c>
      <c r="C1041" s="71">
        <v>22117245</v>
      </c>
      <c r="D1041" s="12" t="s">
        <v>17</v>
      </c>
      <c r="E1041" s="12"/>
      <c r="F1041" s="12">
        <v>25</v>
      </c>
      <c r="G1041" s="72"/>
      <c r="H1041" s="62"/>
      <c r="I1041" s="72"/>
      <c r="J1041" s="40"/>
      <c r="K1041" s="73"/>
      <c r="L1041" s="40"/>
      <c r="M1041" s="62">
        <f t="shared" si="180"/>
        <v>0</v>
      </c>
      <c r="N1041" s="62">
        <f t="shared" si="180"/>
        <v>0</v>
      </c>
    </row>
    <row r="1042" spans="1:14" hidden="1" x14ac:dyDescent="0.25">
      <c r="B1042" s="41" t="s">
        <v>360</v>
      </c>
      <c r="C1042" s="71">
        <v>22117246</v>
      </c>
      <c r="D1042" s="12" t="s">
        <v>17</v>
      </c>
      <c r="E1042" s="12"/>
      <c r="F1042" s="12">
        <v>1800</v>
      </c>
      <c r="G1042" s="72"/>
      <c r="H1042" s="62"/>
      <c r="I1042" s="72"/>
      <c r="J1042" s="40"/>
      <c r="K1042" s="73"/>
      <c r="L1042" s="40"/>
      <c r="M1042" s="62">
        <f t="shared" si="180"/>
        <v>0</v>
      </c>
      <c r="N1042" s="62">
        <f t="shared" si="180"/>
        <v>0</v>
      </c>
    </row>
    <row r="1043" spans="1:14" hidden="1" x14ac:dyDescent="0.25">
      <c r="B1043" s="41" t="s">
        <v>361</v>
      </c>
      <c r="C1043" s="71">
        <v>22117247</v>
      </c>
      <c r="D1043" s="12" t="s">
        <v>17</v>
      </c>
      <c r="E1043" s="12"/>
      <c r="F1043" s="12">
        <v>360</v>
      </c>
      <c r="G1043" s="72"/>
      <c r="H1043" s="62"/>
      <c r="I1043" s="72"/>
      <c r="J1043" s="40"/>
      <c r="K1043" s="73"/>
      <c r="L1043" s="40"/>
      <c r="M1043" s="62">
        <f t="shared" si="180"/>
        <v>0</v>
      </c>
      <c r="N1043" s="62">
        <f t="shared" si="180"/>
        <v>0</v>
      </c>
    </row>
    <row r="1044" spans="1:14" s="9" customFormat="1" hidden="1" x14ac:dyDescent="0.25">
      <c r="B1044" s="25" t="s">
        <v>22</v>
      </c>
      <c r="C1044" s="63"/>
      <c r="D1044" s="4"/>
      <c r="E1044" s="143"/>
      <c r="F1044" s="143"/>
      <c r="G1044" s="143">
        <f t="shared" ref="G1044:N1044" si="181">SUM(G905:G1043)</f>
        <v>0</v>
      </c>
      <c r="H1044" s="143">
        <f t="shared" si="181"/>
        <v>0</v>
      </c>
      <c r="I1044" s="143">
        <f t="shared" si="181"/>
        <v>0</v>
      </c>
      <c r="J1044" s="143">
        <f t="shared" si="181"/>
        <v>0</v>
      </c>
      <c r="K1044" s="143">
        <f t="shared" si="181"/>
        <v>0</v>
      </c>
      <c r="L1044" s="143">
        <f t="shared" si="181"/>
        <v>0</v>
      </c>
      <c r="M1044" s="143">
        <f t="shared" si="181"/>
        <v>0</v>
      </c>
      <c r="N1044" s="143">
        <f t="shared" si="181"/>
        <v>0</v>
      </c>
    </row>
    <row r="1045" spans="1:14" ht="15.75" hidden="1" x14ac:dyDescent="0.25">
      <c r="B1045" s="57" t="s">
        <v>577</v>
      </c>
      <c r="C1045" s="58"/>
      <c r="D1045" s="58"/>
      <c r="E1045" s="58"/>
      <c r="F1045" s="58"/>
      <c r="G1045" s="58"/>
      <c r="H1045" s="58"/>
      <c r="I1045" s="58"/>
      <c r="J1045" s="58"/>
      <c r="K1045" s="58"/>
      <c r="L1045" s="58"/>
      <c r="M1045" s="58"/>
      <c r="N1045" s="59"/>
    </row>
    <row r="1046" spans="1:14" hidden="1" x14ac:dyDescent="0.25">
      <c r="A1046" s="1">
        <v>19</v>
      </c>
      <c r="B1046" s="41" t="s">
        <v>338</v>
      </c>
      <c r="C1046" s="39">
        <v>2217204</v>
      </c>
      <c r="D1046" s="40" t="s">
        <v>17</v>
      </c>
      <c r="E1046" s="40">
        <v>16</v>
      </c>
      <c r="F1046" s="40">
        <f t="shared" ref="F1046" si="182">E1046*2</f>
        <v>32</v>
      </c>
      <c r="G1046" s="62">
        <v>0</v>
      </c>
      <c r="H1046" s="62">
        <f>G1046*F1046</f>
        <v>0</v>
      </c>
      <c r="I1046" s="43"/>
      <c r="J1046" s="40"/>
      <c r="K1046" s="40"/>
      <c r="L1046" s="40"/>
      <c r="M1046" s="40">
        <f t="shared" ref="M1046:N1046" si="183">G1046+I1046-K1046</f>
        <v>0</v>
      </c>
      <c r="N1046" s="40">
        <f t="shared" si="183"/>
        <v>0</v>
      </c>
    </row>
    <row r="1047" spans="1:14" s="9" customFormat="1" hidden="1" x14ac:dyDescent="0.25">
      <c r="B1047" s="25" t="s">
        <v>22</v>
      </c>
      <c r="C1047" s="63"/>
      <c r="D1047" s="129"/>
      <c r="E1047" s="129"/>
      <c r="F1047" s="129"/>
      <c r="G1047" s="143">
        <f>SUM(G1046)</f>
        <v>0</v>
      </c>
      <c r="H1047" s="143">
        <f>SUM(H1046)</f>
        <v>0</v>
      </c>
      <c r="I1047" s="143">
        <f t="shared" ref="I1047:N1047" si="184">SUM(I1046)</f>
        <v>0</v>
      </c>
      <c r="J1047" s="143">
        <f t="shared" si="184"/>
        <v>0</v>
      </c>
      <c r="K1047" s="143">
        <f t="shared" si="184"/>
        <v>0</v>
      </c>
      <c r="L1047" s="143">
        <f t="shared" si="184"/>
        <v>0</v>
      </c>
      <c r="M1047" s="143">
        <f t="shared" si="184"/>
        <v>0</v>
      </c>
      <c r="N1047" s="143">
        <f t="shared" si="184"/>
        <v>0</v>
      </c>
    </row>
    <row r="1048" spans="1:14" s="9" customFormat="1" ht="15.75" hidden="1" x14ac:dyDescent="0.25">
      <c r="B1048" s="57" t="s">
        <v>578</v>
      </c>
      <c r="C1048" s="58"/>
      <c r="D1048" s="58"/>
      <c r="E1048" s="58"/>
      <c r="F1048" s="58"/>
      <c r="G1048" s="58"/>
      <c r="H1048" s="58"/>
      <c r="I1048" s="58"/>
      <c r="J1048" s="58"/>
      <c r="K1048" s="58"/>
      <c r="L1048" s="58"/>
      <c r="M1048" s="58"/>
      <c r="N1048" s="59"/>
    </row>
    <row r="1049" spans="1:14" s="9" customFormat="1" hidden="1" x14ac:dyDescent="0.25">
      <c r="B1049" s="20" t="s">
        <v>329</v>
      </c>
      <c r="C1049" s="21">
        <v>2215144</v>
      </c>
      <c r="D1049" s="129" t="s">
        <v>17</v>
      </c>
      <c r="E1049" s="73">
        <v>0.45</v>
      </c>
      <c r="F1049" s="73">
        <v>0.9</v>
      </c>
      <c r="G1049" s="13"/>
      <c r="H1049" s="13">
        <f>G1049*F1049</f>
        <v>0</v>
      </c>
      <c r="I1049" s="13"/>
      <c r="J1049" s="13">
        <f>I1049*F1049</f>
        <v>0</v>
      </c>
      <c r="K1049" s="13"/>
      <c r="L1049" s="13">
        <f>K1049*F1049</f>
        <v>0</v>
      </c>
      <c r="M1049" s="143">
        <f>G1049+I1049-K1049</f>
        <v>0</v>
      </c>
      <c r="N1049" s="143">
        <f>H1049+J1049-L1049</f>
        <v>0</v>
      </c>
    </row>
    <row r="1050" spans="1:14" s="9" customFormat="1" hidden="1" x14ac:dyDescent="0.25">
      <c r="B1050" s="20" t="s">
        <v>330</v>
      </c>
      <c r="C1050" s="21">
        <v>2217211</v>
      </c>
      <c r="D1050" s="129" t="s">
        <v>17</v>
      </c>
      <c r="E1050" s="73">
        <v>5.52</v>
      </c>
      <c r="F1050" s="73">
        <v>11.04</v>
      </c>
      <c r="G1050" s="13"/>
      <c r="H1050" s="13">
        <f>G1050*F1050</f>
        <v>0</v>
      </c>
      <c r="I1050" s="13"/>
      <c r="J1050" s="13">
        <f>I1050*F1050</f>
        <v>0</v>
      </c>
      <c r="K1050" s="13"/>
      <c r="L1050" s="13">
        <f>K1050*F1050</f>
        <v>0</v>
      </c>
      <c r="M1050" s="143">
        <f>G1050+I1050-K1050</f>
        <v>0</v>
      </c>
      <c r="N1050" s="143">
        <f>H1050+J1050-L1050</f>
        <v>0</v>
      </c>
    </row>
    <row r="1051" spans="1:14" s="9" customFormat="1" hidden="1" x14ac:dyDescent="0.25">
      <c r="B1051" s="25" t="s">
        <v>22</v>
      </c>
      <c r="C1051" s="63"/>
      <c r="D1051" s="129"/>
      <c r="E1051" s="129"/>
      <c r="F1051" s="129"/>
      <c r="G1051" s="143">
        <f>G1049+G1050</f>
        <v>0</v>
      </c>
      <c r="H1051" s="143">
        <f>H1049+H1050</f>
        <v>0</v>
      </c>
      <c r="I1051" s="143">
        <f>I1049+I1050</f>
        <v>0</v>
      </c>
      <c r="J1051" s="143">
        <f>SUM(J1049:J1050)</f>
        <v>0</v>
      </c>
      <c r="K1051" s="143">
        <f>SUM(K1049:K1050)</f>
        <v>0</v>
      </c>
      <c r="L1051" s="143">
        <f>SUM(L1049:L1050)</f>
        <v>0</v>
      </c>
      <c r="M1051" s="143">
        <f>M1049+M1050</f>
        <v>0</v>
      </c>
      <c r="N1051" s="143">
        <f>N1049+N1050</f>
        <v>0</v>
      </c>
    </row>
    <row r="1052" spans="1:14" ht="15.75" x14ac:dyDescent="0.25">
      <c r="B1052" s="57" t="s">
        <v>579</v>
      </c>
      <c r="C1052" s="58"/>
      <c r="D1052" s="58"/>
      <c r="E1052" s="58"/>
      <c r="F1052" s="58"/>
      <c r="G1052" s="58"/>
      <c r="H1052" s="58"/>
      <c r="I1052" s="58"/>
      <c r="J1052" s="58"/>
      <c r="K1052" s="58"/>
      <c r="L1052" s="58"/>
      <c r="M1052" s="58"/>
      <c r="N1052" s="59"/>
    </row>
    <row r="1053" spans="1:14" x14ac:dyDescent="0.25">
      <c r="B1053" s="41" t="s">
        <v>580</v>
      </c>
      <c r="C1053" s="39">
        <v>22117248</v>
      </c>
      <c r="D1053" s="40" t="s">
        <v>17</v>
      </c>
      <c r="E1053" s="40"/>
      <c r="F1053" s="40">
        <v>928</v>
      </c>
      <c r="G1053" s="62">
        <v>2</v>
      </c>
      <c r="H1053" s="62">
        <f>G1053*F1053</f>
        <v>1856</v>
      </c>
      <c r="I1053" s="43"/>
      <c r="J1053" s="40">
        <f>I1053*F1053</f>
        <v>0</v>
      </c>
      <c r="K1053" s="40"/>
      <c r="L1053" s="40"/>
      <c r="M1053" s="40">
        <f t="shared" ref="M1053:N1054" si="185">G1053+I1053-K1053</f>
        <v>2</v>
      </c>
      <c r="N1053" s="40">
        <f t="shared" si="185"/>
        <v>1856</v>
      </c>
    </row>
    <row r="1054" spans="1:14" x14ac:dyDescent="0.25">
      <c r="B1054" s="41" t="s">
        <v>580</v>
      </c>
      <c r="C1054" s="39">
        <v>22117248</v>
      </c>
      <c r="D1054" s="40" t="s">
        <v>17</v>
      </c>
      <c r="E1054" s="103"/>
      <c r="F1054" s="103">
        <v>464</v>
      </c>
      <c r="G1054" s="62">
        <v>1</v>
      </c>
      <c r="H1054" s="62">
        <f>G1054*F1054</f>
        <v>464</v>
      </c>
      <c r="I1054" s="43"/>
      <c r="J1054" s="40">
        <f>I1054*F1054</f>
        <v>0</v>
      </c>
      <c r="K1054" s="40"/>
      <c r="L1054" s="40"/>
      <c r="M1054" s="40">
        <f t="shared" si="185"/>
        <v>1</v>
      </c>
      <c r="N1054" s="40">
        <f t="shared" si="185"/>
        <v>464</v>
      </c>
    </row>
    <row r="1055" spans="1:14" ht="31.5" x14ac:dyDescent="0.25">
      <c r="B1055" s="32" t="s">
        <v>33</v>
      </c>
      <c r="C1055" s="21">
        <v>2217259</v>
      </c>
      <c r="D1055" s="16" t="s">
        <v>17</v>
      </c>
      <c r="E1055" s="16"/>
      <c r="F1055" s="16">
        <v>318</v>
      </c>
      <c r="G1055" s="18">
        <v>1</v>
      </c>
      <c r="H1055" s="62">
        <f>G1055*F1055</f>
        <v>318</v>
      </c>
      <c r="I1055" s="18"/>
      <c r="J1055" s="40">
        <f>I1055*F1055</f>
        <v>0</v>
      </c>
      <c r="K1055" s="18"/>
      <c r="L1055" s="18"/>
      <c r="M1055" s="18">
        <f>G1055+I1055-K1055</f>
        <v>1</v>
      </c>
      <c r="N1055" s="18">
        <f>H1055+J1055-L1055</f>
        <v>318</v>
      </c>
    </row>
    <row r="1056" spans="1:14" s="9" customFormat="1" x14ac:dyDescent="0.25">
      <c r="B1056" s="25" t="s">
        <v>22</v>
      </c>
      <c r="C1056" s="63"/>
      <c r="D1056" s="129"/>
      <c r="E1056" s="129"/>
      <c r="F1056" s="129"/>
      <c r="G1056" s="143">
        <f>SUM(G1053:G1055)</f>
        <v>4</v>
      </c>
      <c r="H1056" s="143">
        <f t="shared" ref="H1056:N1056" si="186">SUM(H1053:H1055)</f>
        <v>2638</v>
      </c>
      <c r="I1056" s="143">
        <f t="shared" si="186"/>
        <v>0</v>
      </c>
      <c r="J1056" s="143">
        <f t="shared" si="186"/>
        <v>0</v>
      </c>
      <c r="K1056" s="143">
        <f t="shared" si="186"/>
        <v>0</v>
      </c>
      <c r="L1056" s="143">
        <f t="shared" si="186"/>
        <v>0</v>
      </c>
      <c r="M1056" s="143">
        <f t="shared" si="186"/>
        <v>4</v>
      </c>
      <c r="N1056" s="143">
        <f t="shared" si="186"/>
        <v>2638</v>
      </c>
    </row>
    <row r="1057" spans="1:14" s="9" customFormat="1" ht="15.75" x14ac:dyDescent="0.25">
      <c r="B1057" s="57" t="s">
        <v>581</v>
      </c>
      <c r="C1057" s="114"/>
      <c r="D1057" s="115"/>
      <c r="E1057" s="115"/>
      <c r="F1057" s="115"/>
      <c r="G1057" s="115"/>
      <c r="H1057" s="115"/>
      <c r="I1057" s="115"/>
      <c r="J1057" s="115"/>
      <c r="K1057" s="115"/>
      <c r="L1057" s="115"/>
      <c r="M1057" s="115"/>
      <c r="N1057" s="116"/>
    </row>
    <row r="1058" spans="1:14" s="9" customFormat="1" x14ac:dyDescent="0.25">
      <c r="B1058" s="41" t="s">
        <v>347</v>
      </c>
      <c r="C1058" s="39">
        <v>2217014</v>
      </c>
      <c r="D1058" s="40" t="s">
        <v>17</v>
      </c>
      <c r="E1058" s="117"/>
      <c r="F1058" s="118">
        <v>16</v>
      </c>
      <c r="G1058" s="118">
        <v>1</v>
      </c>
      <c r="H1058" s="13">
        <f>G1058*F1058</f>
        <v>16</v>
      </c>
      <c r="I1058" s="13"/>
      <c r="J1058" s="13">
        <f>I1058*F1058</f>
        <v>0</v>
      </c>
      <c r="K1058" s="13"/>
      <c r="L1058" s="13">
        <f>K1058*F1058</f>
        <v>0</v>
      </c>
      <c r="M1058" s="13">
        <f>G1058+I1058-K1058</f>
        <v>1</v>
      </c>
      <c r="N1058" s="118">
        <f>H1058+J1058-L1058</f>
        <v>16</v>
      </c>
    </row>
    <row r="1059" spans="1:14" s="9" customFormat="1" x14ac:dyDescent="0.25">
      <c r="B1059" s="25" t="s">
        <v>22</v>
      </c>
      <c r="C1059" s="119"/>
      <c r="D1059" s="120"/>
      <c r="E1059" s="117"/>
      <c r="F1059" s="117"/>
      <c r="G1059" s="117">
        <f>G1058</f>
        <v>1</v>
      </c>
      <c r="H1059" s="143">
        <f>H1058</f>
        <v>16</v>
      </c>
      <c r="I1059" s="143">
        <f>I1058</f>
        <v>0</v>
      </c>
      <c r="J1059" s="143">
        <f>J1058</f>
        <v>0</v>
      </c>
      <c r="K1059" s="143">
        <f>K1058</f>
        <v>0</v>
      </c>
      <c r="L1059" s="143">
        <f t="shared" ref="L1059" si="187">L1058</f>
        <v>0</v>
      </c>
      <c r="M1059" s="143">
        <f>M1058</f>
        <v>1</v>
      </c>
      <c r="N1059" s="117">
        <f>N1058</f>
        <v>16</v>
      </c>
    </row>
    <row r="1060" spans="1:14" x14ac:dyDescent="0.25">
      <c r="B1060" s="130" t="s">
        <v>582</v>
      </c>
      <c r="C1060" s="131"/>
      <c r="D1060" s="132"/>
      <c r="E1060" s="133"/>
      <c r="F1060" s="133"/>
      <c r="G1060" s="134">
        <f>G1059+G1056+G903+G830+G690+G196+G181+G151+G120+G39+G28+G25+G22+G446</f>
        <v>5749</v>
      </c>
      <c r="H1060" s="134">
        <f t="shared" ref="H1060:N1060" si="188">H1059+H1056+H903+H830+H690+H196+H181+H151+H120+H39+H28+H25+H22+H446</f>
        <v>59957.015999999981</v>
      </c>
      <c r="I1060" s="134">
        <f t="shared" si="188"/>
        <v>4030</v>
      </c>
      <c r="J1060" s="134">
        <f t="shared" si="188"/>
        <v>28766.285999999978</v>
      </c>
      <c r="K1060" s="134">
        <f t="shared" si="188"/>
        <v>4044</v>
      </c>
      <c r="L1060" s="134">
        <f t="shared" si="188"/>
        <v>31128.075999999979</v>
      </c>
      <c r="M1060" s="134">
        <f t="shared" si="188"/>
        <v>5735</v>
      </c>
      <c r="N1060" s="134">
        <f t="shared" si="188"/>
        <v>57595.225999999981</v>
      </c>
    </row>
    <row r="1061" spans="1:14" x14ac:dyDescent="0.25">
      <c r="I1061" s="137" t="s">
        <v>583</v>
      </c>
      <c r="J1061" s="138"/>
      <c r="K1061" s="138"/>
      <c r="L1061" s="138"/>
      <c r="M1061" s="139"/>
    </row>
    <row r="1062" spans="1:14" s="140" customFormat="1" x14ac:dyDescent="0.25">
      <c r="A1062" s="1"/>
      <c r="B1062" s="1"/>
      <c r="C1062" s="135"/>
      <c r="D1062" s="136"/>
      <c r="E1062" s="68"/>
      <c r="F1062" s="68"/>
      <c r="G1062" s="68"/>
      <c r="H1062" s="68"/>
      <c r="I1062" s="137" t="s">
        <v>584</v>
      </c>
      <c r="J1062" s="138">
        <v>1770</v>
      </c>
      <c r="K1062" s="137" t="s">
        <v>585</v>
      </c>
      <c r="L1062" s="138">
        <v>1770</v>
      </c>
      <c r="M1062" s="139"/>
      <c r="N1062" s="136"/>
    </row>
    <row r="1063" spans="1:14" s="140" customFormat="1" x14ac:dyDescent="0.25">
      <c r="A1063" s="1"/>
      <c r="B1063" s="1"/>
      <c r="C1063" s="135"/>
      <c r="D1063" s="136"/>
      <c r="E1063" s="68"/>
      <c r="F1063" s="68"/>
      <c r="G1063" s="68"/>
      <c r="H1063" s="68"/>
      <c r="I1063" s="137" t="s">
        <v>583</v>
      </c>
      <c r="J1063" s="138">
        <v>1770</v>
      </c>
      <c r="K1063" s="138" t="s">
        <v>586</v>
      </c>
      <c r="L1063" s="138">
        <v>1770</v>
      </c>
      <c r="M1063" s="139"/>
      <c r="N1063" s="136"/>
    </row>
    <row r="1064" spans="1:14" s="140" customFormat="1" x14ac:dyDescent="0.25">
      <c r="A1064" s="1"/>
      <c r="B1064" s="1"/>
      <c r="C1064" s="135"/>
      <c r="D1064" s="136"/>
      <c r="E1064" s="68"/>
      <c r="F1064" s="68"/>
      <c r="G1064" s="68"/>
      <c r="H1064" s="68"/>
      <c r="I1064" s="137"/>
      <c r="J1064" s="138">
        <f>J1062+J1063</f>
        <v>3540</v>
      </c>
      <c r="K1064" s="138"/>
      <c r="L1064" s="138">
        <f>L1062+L1063</f>
        <v>3540</v>
      </c>
      <c r="M1064" s="139"/>
      <c r="N1064" s="136"/>
    </row>
    <row r="1065" spans="1:14" s="136" customFormat="1" x14ac:dyDescent="0.25">
      <c r="A1065" s="1"/>
      <c r="B1065" s="1"/>
      <c r="C1065" s="135"/>
      <c r="E1065" s="68"/>
      <c r="F1065" s="68"/>
      <c r="G1065" s="68"/>
      <c r="H1065" s="68"/>
      <c r="I1065" s="137"/>
      <c r="J1065" s="138">
        <f>J1060-J1064</f>
        <v>25226.285999999978</v>
      </c>
      <c r="K1065" s="138"/>
      <c r="L1065" s="138">
        <f>L1060-L1064</f>
        <v>27588.075999999979</v>
      </c>
      <c r="M1065" s="139"/>
    </row>
    <row r="1066" spans="1:14" s="136" customFormat="1" x14ac:dyDescent="0.25">
      <c r="A1066" s="1"/>
      <c r="B1066" s="1"/>
      <c r="C1066" s="135"/>
      <c r="E1066" s="68"/>
      <c r="F1066" s="68"/>
      <c r="G1066" s="68"/>
      <c r="H1066" s="68"/>
      <c r="I1066" s="137"/>
      <c r="J1066" s="138"/>
      <c r="K1066" s="138"/>
      <c r="L1066" s="138"/>
      <c r="M1066" s="139"/>
    </row>
  </sheetData>
  <mergeCells count="14">
    <mergeCell ref="I6:L6"/>
    <mergeCell ref="M6:N7"/>
    <mergeCell ref="I7:J7"/>
    <mergeCell ref="K7:L7"/>
    <mergeCell ref="B1:N1"/>
    <mergeCell ref="B2:N2"/>
    <mergeCell ref="B3:N3"/>
    <mergeCell ref="B4:N4"/>
    <mergeCell ref="B6:B8"/>
    <mergeCell ref="C6:C7"/>
    <mergeCell ref="D6:D8"/>
    <mergeCell ref="E6:E8"/>
    <mergeCell ref="F6:F8"/>
    <mergeCell ref="G6:H7"/>
  </mergeCells>
  <pageMargins left="0.70866141732283472" right="0.70866141732283472" top="0.74803149606299213" bottom="0.74803149606299213" header="0.31496062992125984" footer="0.31496062992125984"/>
  <pageSetup paperSize="9" scale="85" orientation="landscape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0"/>
  <sheetViews>
    <sheetView zoomScaleNormal="100" zoomScaleSheetLayoutView="90" workbookViewId="0">
      <pane xSplit="6" ySplit="7" topLeftCell="G8" activePane="bottomRight" state="frozen"/>
      <selection pane="topRight" activeCell="D1" sqref="D1"/>
      <selection pane="bottomLeft" activeCell="A7" sqref="A7"/>
      <selection pane="bottomRight" activeCell="R11" sqref="R11"/>
    </sheetView>
  </sheetViews>
  <sheetFormatPr defaultRowHeight="15" x14ac:dyDescent="0.25"/>
  <cols>
    <col min="1" max="1" width="4.85546875" style="1" customWidth="1"/>
    <col min="2" max="2" width="51.85546875" style="1" bestFit="1" customWidth="1"/>
    <col min="3" max="3" width="20.5703125" style="135" customWidth="1"/>
    <col min="4" max="4" width="9" style="136" customWidth="1"/>
    <col min="5" max="5" width="11.140625" style="68" hidden="1" customWidth="1"/>
    <col min="6" max="6" width="11.42578125" style="68" bestFit="1" customWidth="1"/>
    <col min="7" max="8" width="12.28515625" style="68" customWidth="1"/>
    <col min="9" max="9" width="12.28515625" style="140" customWidth="1"/>
    <col min="10" max="12" width="12.28515625" style="68" customWidth="1"/>
    <col min="13" max="14" width="12.28515625" style="136" customWidth="1"/>
    <col min="15" max="16384" width="9.140625" style="1"/>
  </cols>
  <sheetData>
    <row r="1" spans="2:14" x14ac:dyDescent="0.25">
      <c r="B1" s="150" t="s">
        <v>0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</row>
    <row r="2" spans="2:14" x14ac:dyDescent="0.25">
      <c r="B2" s="150" t="s">
        <v>1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</row>
    <row r="3" spans="2:14" x14ac:dyDescent="0.25">
      <c r="B3" s="150" t="s">
        <v>2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</row>
    <row r="4" spans="2:14" x14ac:dyDescent="0.25">
      <c r="B4" s="150" t="s">
        <v>593</v>
      </c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</row>
    <row r="6" spans="2:14" x14ac:dyDescent="0.25">
      <c r="B6" s="151" t="s">
        <v>3</v>
      </c>
      <c r="C6" s="154" t="s">
        <v>4</v>
      </c>
      <c r="D6" s="156" t="s">
        <v>5</v>
      </c>
      <c r="E6" s="156" t="s">
        <v>6</v>
      </c>
      <c r="F6" s="156" t="s">
        <v>7</v>
      </c>
      <c r="G6" s="149" t="s">
        <v>8</v>
      </c>
      <c r="H6" s="149"/>
      <c r="I6" s="149" t="s">
        <v>9</v>
      </c>
      <c r="J6" s="149"/>
      <c r="K6" s="149"/>
      <c r="L6" s="149"/>
      <c r="M6" s="149" t="s">
        <v>10</v>
      </c>
      <c r="N6" s="149"/>
    </row>
    <row r="7" spans="2:14" x14ac:dyDescent="0.25">
      <c r="B7" s="152"/>
      <c r="C7" s="155"/>
      <c r="D7" s="157"/>
      <c r="E7" s="157"/>
      <c r="F7" s="157"/>
      <c r="G7" s="149"/>
      <c r="H7" s="149"/>
      <c r="I7" s="149" t="s">
        <v>11</v>
      </c>
      <c r="J7" s="149"/>
      <c r="K7" s="149" t="s">
        <v>12</v>
      </c>
      <c r="L7" s="149"/>
      <c r="M7" s="149"/>
      <c r="N7" s="149"/>
    </row>
    <row r="8" spans="2:14" x14ac:dyDescent="0.25">
      <c r="B8" s="153"/>
      <c r="C8" s="146"/>
      <c r="D8" s="158"/>
      <c r="E8" s="158"/>
      <c r="F8" s="158"/>
      <c r="G8" s="145" t="s">
        <v>13</v>
      </c>
      <c r="H8" s="145" t="s">
        <v>14</v>
      </c>
      <c r="I8" s="4" t="s">
        <v>13</v>
      </c>
      <c r="J8" s="145" t="s">
        <v>14</v>
      </c>
      <c r="K8" s="145" t="s">
        <v>13</v>
      </c>
      <c r="L8" s="145" t="s">
        <v>14</v>
      </c>
      <c r="M8" s="5" t="s">
        <v>13</v>
      </c>
      <c r="N8" s="5" t="s">
        <v>14</v>
      </c>
    </row>
    <row r="9" spans="2:14" s="9" customFormat="1" x14ac:dyDescent="0.25">
      <c r="B9" s="6" t="s">
        <v>15</v>
      </c>
      <c r="C9" s="7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s="9" customFormat="1" ht="31.5" x14ac:dyDescent="0.25">
      <c r="B10" s="10" t="s">
        <v>16</v>
      </c>
      <c r="C10" s="11">
        <v>2217255</v>
      </c>
      <c r="D10" s="12" t="s">
        <v>17</v>
      </c>
      <c r="E10" s="12"/>
      <c r="F10" s="12">
        <v>79.5</v>
      </c>
      <c r="G10" s="13">
        <v>1</v>
      </c>
      <c r="H10" s="13">
        <f t="shared" ref="H10:H14" si="0">G10*F10</f>
        <v>79.5</v>
      </c>
      <c r="I10" s="13"/>
      <c r="J10" s="13">
        <f t="shared" ref="J10" si="1">I10*F10</f>
        <v>0</v>
      </c>
      <c r="K10" s="13"/>
      <c r="L10" s="145">
        <f t="shared" ref="L10:L14" si="2">K10*F10</f>
        <v>0</v>
      </c>
      <c r="M10" s="13">
        <f t="shared" ref="M10:N14" si="3">G10+I10-K10</f>
        <v>1</v>
      </c>
      <c r="N10" s="13">
        <f t="shared" si="3"/>
        <v>79.5</v>
      </c>
    </row>
    <row r="11" spans="2:14" s="19" customFormat="1" x14ac:dyDescent="0.25">
      <c r="B11" s="14" t="s">
        <v>18</v>
      </c>
      <c r="C11" s="15">
        <v>2215221</v>
      </c>
      <c r="D11" s="16" t="s">
        <v>17</v>
      </c>
      <c r="E11" s="17">
        <v>0.7</v>
      </c>
      <c r="F11" s="16">
        <f t="shared" ref="F11:F14" si="4">E11*2</f>
        <v>1.4</v>
      </c>
      <c r="G11" s="18">
        <v>1</v>
      </c>
      <c r="H11" s="18">
        <f t="shared" si="0"/>
        <v>1.4</v>
      </c>
      <c r="I11" s="18"/>
      <c r="J11" s="18">
        <f>I11*F11</f>
        <v>0</v>
      </c>
      <c r="K11" s="18"/>
      <c r="L11" s="18">
        <f t="shared" si="2"/>
        <v>0</v>
      </c>
      <c r="M11" s="18">
        <f t="shared" si="3"/>
        <v>1</v>
      </c>
      <c r="N11" s="18">
        <f t="shared" si="3"/>
        <v>1.4</v>
      </c>
    </row>
    <row r="12" spans="2:14" s="19" customFormat="1" x14ac:dyDescent="0.25">
      <c r="B12" s="20" t="s">
        <v>19</v>
      </c>
      <c r="C12" s="21">
        <v>2215226</v>
      </c>
      <c r="D12" s="16" t="s">
        <v>17</v>
      </c>
      <c r="E12" s="16">
        <v>1</v>
      </c>
      <c r="F12" s="16">
        <f t="shared" si="4"/>
        <v>2</v>
      </c>
      <c r="G12" s="18">
        <v>1</v>
      </c>
      <c r="H12" s="18">
        <f t="shared" si="0"/>
        <v>2</v>
      </c>
      <c r="I12" s="18"/>
      <c r="J12" s="18">
        <f t="shared" ref="J12:J21" si="5">I12*F12</f>
        <v>0</v>
      </c>
      <c r="K12" s="18"/>
      <c r="L12" s="18">
        <f t="shared" si="2"/>
        <v>0</v>
      </c>
      <c r="M12" s="18">
        <f t="shared" si="3"/>
        <v>1</v>
      </c>
      <c r="N12" s="18">
        <f t="shared" si="3"/>
        <v>2</v>
      </c>
    </row>
    <row r="13" spans="2:14" s="19" customFormat="1" x14ac:dyDescent="0.25">
      <c r="B13" s="20" t="s">
        <v>20</v>
      </c>
      <c r="C13" s="21">
        <v>2215210</v>
      </c>
      <c r="D13" s="16" t="s">
        <v>17</v>
      </c>
      <c r="E13" s="16">
        <v>1.5</v>
      </c>
      <c r="F13" s="16">
        <f t="shared" si="4"/>
        <v>3</v>
      </c>
      <c r="G13" s="18">
        <v>3</v>
      </c>
      <c r="H13" s="18">
        <f t="shared" si="0"/>
        <v>9</v>
      </c>
      <c r="I13" s="18"/>
      <c r="J13" s="18">
        <f t="shared" si="5"/>
        <v>0</v>
      </c>
      <c r="K13" s="18"/>
      <c r="L13" s="18">
        <f t="shared" si="2"/>
        <v>0</v>
      </c>
      <c r="M13" s="18">
        <f t="shared" si="3"/>
        <v>3</v>
      </c>
      <c r="N13" s="18">
        <f t="shared" si="3"/>
        <v>9</v>
      </c>
    </row>
    <row r="14" spans="2:14" s="19" customFormat="1" x14ac:dyDescent="0.25">
      <c r="B14" s="20" t="s">
        <v>21</v>
      </c>
      <c r="C14" s="21">
        <v>2215191</v>
      </c>
      <c r="D14" s="16" t="s">
        <v>17</v>
      </c>
      <c r="E14" s="16">
        <v>1.5</v>
      </c>
      <c r="F14" s="16">
        <f t="shared" si="4"/>
        <v>3</v>
      </c>
      <c r="G14" s="18">
        <v>1</v>
      </c>
      <c r="H14" s="18">
        <f t="shared" si="0"/>
        <v>3</v>
      </c>
      <c r="I14" s="18"/>
      <c r="J14" s="18">
        <f t="shared" si="5"/>
        <v>0</v>
      </c>
      <c r="K14" s="18"/>
      <c r="L14" s="18">
        <f t="shared" si="2"/>
        <v>0</v>
      </c>
      <c r="M14" s="18">
        <f t="shared" si="3"/>
        <v>1</v>
      </c>
      <c r="N14" s="18">
        <f t="shared" si="3"/>
        <v>3</v>
      </c>
    </row>
    <row r="15" spans="2:14" s="19" customFormat="1" hidden="1" x14ac:dyDescent="0.25">
      <c r="B15" s="22" t="s">
        <v>22</v>
      </c>
      <c r="C15" s="23"/>
      <c r="D15" s="24"/>
      <c r="E15" s="24"/>
      <c r="F15" s="24"/>
      <c r="G15" s="24" t="e">
        <f>SUM(#REF!)</f>
        <v>#REF!</v>
      </c>
      <c r="H15" s="24" t="e">
        <f>SUM(#REF!)</f>
        <v>#REF!</v>
      </c>
      <c r="I15" s="24"/>
      <c r="J15" s="18">
        <f t="shared" si="5"/>
        <v>0</v>
      </c>
      <c r="K15" s="24" t="e">
        <f>SUM(#REF!)</f>
        <v>#REF!</v>
      </c>
      <c r="L15" s="24" t="e">
        <f>SUM(#REF!)</f>
        <v>#REF!</v>
      </c>
      <c r="M15" s="24" t="e">
        <f>SUM(#REF!)</f>
        <v>#REF!</v>
      </c>
      <c r="N15" s="24" t="e">
        <f>SUM(#REF!)</f>
        <v>#REF!</v>
      </c>
    </row>
    <row r="16" spans="2:14" s="19" customFormat="1" x14ac:dyDescent="0.25">
      <c r="B16" s="20" t="s">
        <v>23</v>
      </c>
      <c r="C16" s="21">
        <v>2215235</v>
      </c>
      <c r="D16" s="16" t="s">
        <v>17</v>
      </c>
      <c r="E16" s="16">
        <v>2</v>
      </c>
      <c r="F16" s="16">
        <f t="shared" ref="F16:F17" si="6">E16*2</f>
        <v>4</v>
      </c>
      <c r="G16" s="18">
        <v>1</v>
      </c>
      <c r="H16" s="18">
        <f t="shared" ref="H16:H21" si="7">G16*F16</f>
        <v>4</v>
      </c>
      <c r="I16" s="18"/>
      <c r="J16" s="18">
        <f t="shared" si="5"/>
        <v>0</v>
      </c>
      <c r="K16" s="18"/>
      <c r="L16" s="18">
        <f t="shared" ref="L16:L21" si="8">K16*F16</f>
        <v>0</v>
      </c>
      <c r="M16" s="18">
        <f t="shared" ref="M16:N21" si="9">G16+I16-K16</f>
        <v>1</v>
      </c>
      <c r="N16" s="18">
        <f t="shared" si="9"/>
        <v>4</v>
      </c>
    </row>
    <row r="17" spans="1:14" s="19" customFormat="1" x14ac:dyDescent="0.25">
      <c r="B17" s="14" t="s">
        <v>24</v>
      </c>
      <c r="C17" s="21">
        <v>2215384</v>
      </c>
      <c r="D17" s="16" t="s">
        <v>17</v>
      </c>
      <c r="E17" s="16">
        <v>30</v>
      </c>
      <c r="F17" s="16">
        <f t="shared" si="6"/>
        <v>60</v>
      </c>
      <c r="G17" s="18">
        <v>1</v>
      </c>
      <c r="H17" s="18">
        <f t="shared" si="7"/>
        <v>60</v>
      </c>
      <c r="I17" s="18"/>
      <c r="J17" s="18">
        <f t="shared" si="5"/>
        <v>0</v>
      </c>
      <c r="K17" s="18"/>
      <c r="L17" s="18">
        <f t="shared" si="8"/>
        <v>0</v>
      </c>
      <c r="M17" s="18">
        <f t="shared" si="9"/>
        <v>1</v>
      </c>
      <c r="N17" s="18">
        <f t="shared" si="9"/>
        <v>60</v>
      </c>
    </row>
    <row r="18" spans="1:14" s="19" customFormat="1" x14ac:dyDescent="0.25">
      <c r="B18" s="14" t="s">
        <v>25</v>
      </c>
      <c r="C18" s="21">
        <v>2217232</v>
      </c>
      <c r="D18" s="16" t="s">
        <v>17</v>
      </c>
      <c r="E18" s="16">
        <v>0</v>
      </c>
      <c r="F18" s="16">
        <v>450</v>
      </c>
      <c r="G18" s="18">
        <v>1</v>
      </c>
      <c r="H18" s="18">
        <f t="shared" si="7"/>
        <v>450</v>
      </c>
      <c r="I18" s="18"/>
      <c r="J18" s="18">
        <f t="shared" si="5"/>
        <v>0</v>
      </c>
      <c r="K18" s="18"/>
      <c r="L18" s="18">
        <f t="shared" si="8"/>
        <v>0</v>
      </c>
      <c r="M18" s="18">
        <f t="shared" si="9"/>
        <v>1</v>
      </c>
      <c r="N18" s="18">
        <f t="shared" si="9"/>
        <v>450</v>
      </c>
    </row>
    <row r="19" spans="1:14" s="19" customFormat="1" x14ac:dyDescent="0.25">
      <c r="B19" s="14" t="s">
        <v>26</v>
      </c>
      <c r="C19" s="21" t="s">
        <v>27</v>
      </c>
      <c r="D19" s="16" t="s">
        <v>17</v>
      </c>
      <c r="E19" s="16">
        <v>0</v>
      </c>
      <c r="F19" s="16">
        <v>85</v>
      </c>
      <c r="G19" s="18">
        <v>1</v>
      </c>
      <c r="H19" s="18">
        <f t="shared" si="7"/>
        <v>85</v>
      </c>
      <c r="I19" s="18"/>
      <c r="J19" s="18">
        <f t="shared" si="5"/>
        <v>0</v>
      </c>
      <c r="K19" s="18"/>
      <c r="L19" s="18">
        <f t="shared" si="8"/>
        <v>0</v>
      </c>
      <c r="M19" s="18">
        <f t="shared" si="9"/>
        <v>1</v>
      </c>
      <c r="N19" s="18">
        <f t="shared" si="9"/>
        <v>85</v>
      </c>
    </row>
    <row r="20" spans="1:14" s="19" customFormat="1" x14ac:dyDescent="0.25">
      <c r="B20" s="14" t="s">
        <v>28</v>
      </c>
      <c r="C20" s="21" t="s">
        <v>29</v>
      </c>
      <c r="D20" s="16" t="s">
        <v>17</v>
      </c>
      <c r="E20" s="16">
        <v>0</v>
      </c>
      <c r="F20" s="16">
        <v>430</v>
      </c>
      <c r="G20" s="18">
        <v>1</v>
      </c>
      <c r="H20" s="18">
        <f t="shared" si="7"/>
        <v>430</v>
      </c>
      <c r="I20" s="18"/>
      <c r="J20" s="18">
        <f t="shared" si="5"/>
        <v>0</v>
      </c>
      <c r="K20" s="18"/>
      <c r="L20" s="18">
        <f t="shared" si="8"/>
        <v>0</v>
      </c>
      <c r="M20" s="18">
        <f t="shared" si="9"/>
        <v>1</v>
      </c>
      <c r="N20" s="18">
        <f t="shared" si="9"/>
        <v>430</v>
      </c>
    </row>
    <row r="21" spans="1:14" s="19" customFormat="1" x14ac:dyDescent="0.25">
      <c r="B21" s="14" t="s">
        <v>30</v>
      </c>
      <c r="C21" s="21" t="s">
        <v>31</v>
      </c>
      <c r="D21" s="16" t="s">
        <v>17</v>
      </c>
      <c r="E21" s="16">
        <v>0</v>
      </c>
      <c r="F21" s="16">
        <v>110</v>
      </c>
      <c r="G21" s="18">
        <v>5</v>
      </c>
      <c r="H21" s="18">
        <f t="shared" si="7"/>
        <v>550</v>
      </c>
      <c r="I21" s="18"/>
      <c r="J21" s="18">
        <f t="shared" si="5"/>
        <v>0</v>
      </c>
      <c r="K21" s="18"/>
      <c r="L21" s="24">
        <f t="shared" si="8"/>
        <v>0</v>
      </c>
      <c r="M21" s="18">
        <f t="shared" si="9"/>
        <v>5</v>
      </c>
      <c r="N21" s="18">
        <f t="shared" si="9"/>
        <v>550</v>
      </c>
    </row>
    <row r="22" spans="1:14" s="27" customFormat="1" x14ac:dyDescent="0.25">
      <c r="A22" s="19"/>
      <c r="B22" s="25" t="s">
        <v>22</v>
      </c>
      <c r="C22" s="21"/>
      <c r="D22" s="26"/>
      <c r="E22" s="26"/>
      <c r="F22" s="26"/>
      <c r="G22" s="24">
        <f>G10+G11+G12+G13+G14+G16+G17+G18+G19+G20+G21</f>
        <v>17</v>
      </c>
      <c r="H22" s="24">
        <f t="shared" ref="H22:N22" si="10">H10+H11+H12+H13+H14+H16+H17+H18+H19+H20+H21</f>
        <v>1673.9</v>
      </c>
      <c r="I22" s="24">
        <f t="shared" si="10"/>
        <v>0</v>
      </c>
      <c r="J22" s="24">
        <f t="shared" si="10"/>
        <v>0</v>
      </c>
      <c r="K22" s="24">
        <f t="shared" si="10"/>
        <v>0</v>
      </c>
      <c r="L22" s="24">
        <f t="shared" si="10"/>
        <v>0</v>
      </c>
      <c r="M22" s="24">
        <f t="shared" si="10"/>
        <v>17</v>
      </c>
      <c r="N22" s="24">
        <f t="shared" si="10"/>
        <v>1673.9</v>
      </c>
    </row>
    <row r="23" spans="1:14" s="27" customFormat="1" x14ac:dyDescent="0.25">
      <c r="A23" s="19"/>
      <c r="B23" s="28" t="s">
        <v>32</v>
      </c>
      <c r="C23" s="29"/>
      <c r="D23" s="30"/>
      <c r="E23" s="30"/>
      <c r="F23" s="30"/>
      <c r="G23" s="31"/>
      <c r="H23" s="31"/>
      <c r="I23" s="31"/>
      <c r="J23" s="31"/>
      <c r="K23" s="31"/>
      <c r="L23" s="31"/>
      <c r="M23" s="31"/>
      <c r="N23" s="31"/>
    </row>
    <row r="24" spans="1:14" s="27" customFormat="1" ht="31.5" x14ac:dyDescent="0.25">
      <c r="A24" s="19"/>
      <c r="B24" s="32" t="s">
        <v>33</v>
      </c>
      <c r="C24" s="21">
        <v>2217259</v>
      </c>
      <c r="D24" s="16" t="s">
        <v>17</v>
      </c>
      <c r="E24" s="16"/>
      <c r="F24" s="16">
        <v>318</v>
      </c>
      <c r="G24" s="18">
        <v>1</v>
      </c>
      <c r="H24" s="18">
        <f>G24*F24</f>
        <v>318</v>
      </c>
      <c r="I24" s="18"/>
      <c r="J24" s="18"/>
      <c r="K24" s="18"/>
      <c r="L24" s="18"/>
      <c r="M24" s="18">
        <f>G24+I24-K24</f>
        <v>1</v>
      </c>
      <c r="N24" s="18">
        <f>H24+J24-L24</f>
        <v>318</v>
      </c>
    </row>
    <row r="25" spans="1:14" s="27" customFormat="1" x14ac:dyDescent="0.25">
      <c r="A25" s="19"/>
      <c r="B25" s="25" t="s">
        <v>22</v>
      </c>
      <c r="C25" s="21"/>
      <c r="D25" s="16"/>
      <c r="E25" s="16"/>
      <c r="F25" s="16"/>
      <c r="G25" s="24">
        <f>G24</f>
        <v>1</v>
      </c>
      <c r="H25" s="24">
        <f>H24</f>
        <v>318</v>
      </c>
      <c r="I25" s="18"/>
      <c r="J25" s="18"/>
      <c r="K25" s="18"/>
      <c r="L25" s="18"/>
      <c r="M25" s="24">
        <f>SUM(M24)</f>
        <v>1</v>
      </c>
      <c r="N25" s="24">
        <f>SUM(N24)</f>
        <v>318</v>
      </c>
    </row>
    <row r="26" spans="1:14" s="9" customFormat="1" x14ac:dyDescent="0.25">
      <c r="B26" s="34" t="s">
        <v>36</v>
      </c>
      <c r="C26" s="35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7"/>
    </row>
    <row r="27" spans="1:14" s="19" customFormat="1" x14ac:dyDescent="0.25">
      <c r="B27" s="38" t="s">
        <v>37</v>
      </c>
      <c r="C27" s="39">
        <v>2215194</v>
      </c>
      <c r="D27" s="40" t="s">
        <v>17</v>
      </c>
      <c r="E27" s="40">
        <v>5</v>
      </c>
      <c r="F27" s="40">
        <f t="shared" ref="F27:F32" si="11">E27*2</f>
        <v>10</v>
      </c>
      <c r="G27" s="13">
        <v>7</v>
      </c>
      <c r="H27" s="18">
        <f t="shared" ref="H27:H35" si="12">G27*F27</f>
        <v>70</v>
      </c>
      <c r="I27" s="13"/>
      <c r="J27" s="13"/>
      <c r="K27" s="145"/>
      <c r="L27" s="145"/>
      <c r="M27" s="13">
        <f t="shared" ref="M27:N35" si="13">G27+I27-K27</f>
        <v>7</v>
      </c>
      <c r="N27" s="13">
        <f t="shared" si="13"/>
        <v>70</v>
      </c>
    </row>
    <row r="28" spans="1:14" s="19" customFormat="1" x14ac:dyDescent="0.25">
      <c r="B28" s="41" t="s">
        <v>38</v>
      </c>
      <c r="C28" s="39">
        <v>2215334</v>
      </c>
      <c r="D28" s="40" t="s">
        <v>17</v>
      </c>
      <c r="E28" s="40">
        <v>17.5</v>
      </c>
      <c r="F28" s="40">
        <f t="shared" si="11"/>
        <v>35</v>
      </c>
      <c r="G28" s="13">
        <v>1</v>
      </c>
      <c r="H28" s="18">
        <f t="shared" si="12"/>
        <v>35</v>
      </c>
      <c r="I28" s="13"/>
      <c r="J28" s="13"/>
      <c r="K28" s="145"/>
      <c r="L28" s="145"/>
      <c r="M28" s="13">
        <f t="shared" si="13"/>
        <v>1</v>
      </c>
      <c r="N28" s="13">
        <f t="shared" si="13"/>
        <v>35</v>
      </c>
    </row>
    <row r="29" spans="1:14" s="19" customFormat="1" x14ac:dyDescent="0.25">
      <c r="B29" s="41" t="s">
        <v>38</v>
      </c>
      <c r="C29" s="42">
        <v>2215335</v>
      </c>
      <c r="D29" s="40" t="s">
        <v>17</v>
      </c>
      <c r="E29" s="43">
        <v>17.5</v>
      </c>
      <c r="F29" s="40">
        <f t="shared" si="11"/>
        <v>35</v>
      </c>
      <c r="G29" s="13">
        <v>1</v>
      </c>
      <c r="H29" s="18">
        <f t="shared" si="12"/>
        <v>35</v>
      </c>
      <c r="I29" s="13"/>
      <c r="J29" s="13"/>
      <c r="K29" s="145"/>
      <c r="L29" s="145"/>
      <c r="M29" s="13">
        <f t="shared" si="13"/>
        <v>1</v>
      </c>
      <c r="N29" s="13">
        <f t="shared" si="13"/>
        <v>35</v>
      </c>
    </row>
    <row r="30" spans="1:14" s="19" customFormat="1" x14ac:dyDescent="0.25">
      <c r="B30" s="41" t="s">
        <v>38</v>
      </c>
      <c r="C30" s="44">
        <v>2215336</v>
      </c>
      <c r="D30" s="40" t="s">
        <v>17</v>
      </c>
      <c r="E30" s="45">
        <v>17.5</v>
      </c>
      <c r="F30" s="40">
        <f t="shared" si="11"/>
        <v>35</v>
      </c>
      <c r="G30" s="13">
        <v>1</v>
      </c>
      <c r="H30" s="18">
        <f t="shared" si="12"/>
        <v>35</v>
      </c>
      <c r="I30" s="13"/>
      <c r="J30" s="13"/>
      <c r="K30" s="145"/>
      <c r="L30" s="145"/>
      <c r="M30" s="13">
        <f t="shared" si="13"/>
        <v>1</v>
      </c>
      <c r="N30" s="13">
        <f t="shared" si="13"/>
        <v>35</v>
      </c>
    </row>
    <row r="31" spans="1:14" s="19" customFormat="1" x14ac:dyDescent="0.25">
      <c r="B31" s="41" t="s">
        <v>37</v>
      </c>
      <c r="C31" s="44">
        <v>2215194</v>
      </c>
      <c r="D31" s="40" t="s">
        <v>17</v>
      </c>
      <c r="E31" s="45">
        <v>5</v>
      </c>
      <c r="F31" s="40">
        <v>10</v>
      </c>
      <c r="G31" s="13">
        <v>6</v>
      </c>
      <c r="H31" s="18">
        <f t="shared" si="12"/>
        <v>60</v>
      </c>
      <c r="I31" s="13"/>
      <c r="J31" s="13"/>
      <c r="K31" s="145"/>
      <c r="L31" s="145"/>
      <c r="M31" s="13">
        <f t="shared" si="13"/>
        <v>6</v>
      </c>
      <c r="N31" s="13">
        <f t="shared" si="13"/>
        <v>60</v>
      </c>
    </row>
    <row r="32" spans="1:14" s="19" customFormat="1" x14ac:dyDescent="0.25">
      <c r="B32" s="20" t="s">
        <v>39</v>
      </c>
      <c r="C32" s="21">
        <v>2215255</v>
      </c>
      <c r="D32" s="16" t="s">
        <v>17</v>
      </c>
      <c r="E32" s="16">
        <v>2</v>
      </c>
      <c r="F32" s="16">
        <f t="shared" si="11"/>
        <v>4</v>
      </c>
      <c r="G32" s="18">
        <v>15</v>
      </c>
      <c r="H32" s="18">
        <f t="shared" si="12"/>
        <v>60</v>
      </c>
      <c r="I32" s="18"/>
      <c r="J32" s="18">
        <f>I32*F32</f>
        <v>0</v>
      </c>
      <c r="K32" s="18"/>
      <c r="L32" s="18">
        <f t="shared" ref="L32:L35" si="14">K32*F32</f>
        <v>0</v>
      </c>
      <c r="M32" s="18">
        <f t="shared" si="13"/>
        <v>15</v>
      </c>
      <c r="N32" s="18">
        <f t="shared" si="13"/>
        <v>60</v>
      </c>
    </row>
    <row r="33" spans="1:14" s="19" customFormat="1" x14ac:dyDescent="0.25">
      <c r="B33" s="14" t="s">
        <v>40</v>
      </c>
      <c r="C33" s="21" t="s">
        <v>41</v>
      </c>
      <c r="D33" s="16" t="s">
        <v>17</v>
      </c>
      <c r="E33" s="16">
        <v>0</v>
      </c>
      <c r="F33" s="16">
        <v>85</v>
      </c>
      <c r="G33" s="18">
        <v>20</v>
      </c>
      <c r="H33" s="18">
        <f t="shared" si="12"/>
        <v>1700</v>
      </c>
      <c r="I33" s="18"/>
      <c r="J33" s="18">
        <f>I33*F33</f>
        <v>0</v>
      </c>
      <c r="K33" s="18"/>
      <c r="L33" s="18">
        <f t="shared" si="14"/>
        <v>0</v>
      </c>
      <c r="M33" s="18">
        <f t="shared" si="13"/>
        <v>20</v>
      </c>
      <c r="N33" s="18">
        <f t="shared" si="13"/>
        <v>1700</v>
      </c>
    </row>
    <row r="34" spans="1:14" s="19" customFormat="1" x14ac:dyDescent="0.25">
      <c r="B34" s="14" t="s">
        <v>28</v>
      </c>
      <c r="C34" s="21" t="s">
        <v>42</v>
      </c>
      <c r="D34" s="16" t="s">
        <v>17</v>
      </c>
      <c r="E34" s="16">
        <v>0</v>
      </c>
      <c r="F34" s="16">
        <v>430</v>
      </c>
      <c r="G34" s="18">
        <v>4</v>
      </c>
      <c r="H34" s="18">
        <f t="shared" si="12"/>
        <v>1720</v>
      </c>
      <c r="I34" s="18"/>
      <c r="J34" s="18">
        <f t="shared" ref="J34:J35" si="15">I34*F34</f>
        <v>0</v>
      </c>
      <c r="K34" s="18"/>
      <c r="L34" s="18">
        <f t="shared" si="14"/>
        <v>0</v>
      </c>
      <c r="M34" s="18">
        <f t="shared" si="13"/>
        <v>4</v>
      </c>
      <c r="N34" s="18">
        <f t="shared" si="13"/>
        <v>1720</v>
      </c>
    </row>
    <row r="35" spans="1:14" s="19" customFormat="1" x14ac:dyDescent="0.25">
      <c r="B35" s="14" t="s">
        <v>26</v>
      </c>
      <c r="C35" s="21" t="s">
        <v>43</v>
      </c>
      <c r="D35" s="16" t="s">
        <v>17</v>
      </c>
      <c r="E35" s="16">
        <v>0</v>
      </c>
      <c r="F35" s="16">
        <v>85</v>
      </c>
      <c r="G35" s="18">
        <v>1</v>
      </c>
      <c r="H35" s="18">
        <f t="shared" si="12"/>
        <v>85</v>
      </c>
      <c r="I35" s="18"/>
      <c r="J35" s="18">
        <f t="shared" si="15"/>
        <v>0</v>
      </c>
      <c r="K35" s="18"/>
      <c r="L35" s="18">
        <f t="shared" si="14"/>
        <v>0</v>
      </c>
      <c r="M35" s="18">
        <f t="shared" si="13"/>
        <v>1</v>
      </c>
      <c r="N35" s="18">
        <f t="shared" si="13"/>
        <v>85</v>
      </c>
    </row>
    <row r="36" spans="1:14" s="27" customFormat="1" x14ac:dyDescent="0.25">
      <c r="A36" s="19"/>
      <c r="B36" s="46" t="s">
        <v>22</v>
      </c>
      <c r="C36" s="21"/>
      <c r="D36" s="16"/>
      <c r="E36" s="16"/>
      <c r="F36" s="16"/>
      <c r="G36" s="24">
        <f t="shared" ref="G36:N36" si="16">SUM(G27:G35)</f>
        <v>56</v>
      </c>
      <c r="H36" s="24">
        <f t="shared" si="16"/>
        <v>3800</v>
      </c>
      <c r="I36" s="24">
        <f t="shared" si="16"/>
        <v>0</v>
      </c>
      <c r="J36" s="24">
        <f t="shared" si="16"/>
        <v>0</v>
      </c>
      <c r="K36" s="24">
        <f t="shared" si="16"/>
        <v>0</v>
      </c>
      <c r="L36" s="24">
        <f t="shared" si="16"/>
        <v>0</v>
      </c>
      <c r="M36" s="24">
        <f t="shared" si="16"/>
        <v>56</v>
      </c>
      <c r="N36" s="24">
        <f t="shared" si="16"/>
        <v>3800</v>
      </c>
    </row>
    <row r="37" spans="1:14" s="9" customFormat="1" x14ac:dyDescent="0.25">
      <c r="B37" s="34" t="s">
        <v>44</v>
      </c>
      <c r="C37" s="35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7"/>
    </row>
    <row r="38" spans="1:14" s="19" customFormat="1" x14ac:dyDescent="0.25">
      <c r="B38" s="38" t="s">
        <v>45</v>
      </c>
      <c r="C38" s="47"/>
      <c r="D38" s="48" t="s">
        <v>17</v>
      </c>
      <c r="E38" s="43"/>
      <c r="F38" s="18">
        <v>14</v>
      </c>
      <c r="G38" s="18">
        <v>3</v>
      </c>
      <c r="H38" s="13">
        <f t="shared" ref="H38:H41" si="17">G38*F38</f>
        <v>42</v>
      </c>
      <c r="I38" s="43"/>
      <c r="J38" s="18">
        <f>I38*F38</f>
        <v>0</v>
      </c>
      <c r="K38" s="24"/>
      <c r="L38" s="24"/>
      <c r="M38" s="13">
        <f t="shared" ref="M38:N41" si="18">G38+I38-K38</f>
        <v>3</v>
      </c>
      <c r="N38" s="13">
        <f t="shared" si="18"/>
        <v>42</v>
      </c>
    </row>
    <row r="39" spans="1:14" s="19" customFormat="1" x14ac:dyDescent="0.25">
      <c r="B39" s="38" t="s">
        <v>46</v>
      </c>
      <c r="C39" s="47"/>
      <c r="D39" s="48" t="s">
        <v>17</v>
      </c>
      <c r="E39" s="43"/>
      <c r="F39" s="18">
        <v>22</v>
      </c>
      <c r="G39" s="18">
        <v>2</v>
      </c>
      <c r="H39" s="13">
        <f t="shared" si="17"/>
        <v>44</v>
      </c>
      <c r="I39" s="43"/>
      <c r="J39" s="18">
        <f t="shared" ref="J39:J102" si="19">I39*F39</f>
        <v>0</v>
      </c>
      <c r="K39" s="24"/>
      <c r="L39" s="24"/>
      <c r="M39" s="13">
        <f t="shared" si="18"/>
        <v>2</v>
      </c>
      <c r="N39" s="13">
        <f t="shared" si="18"/>
        <v>44</v>
      </c>
    </row>
    <row r="40" spans="1:14" s="19" customFormat="1" x14ac:dyDescent="0.25">
      <c r="B40" s="38" t="s">
        <v>47</v>
      </c>
      <c r="C40" s="47"/>
      <c r="D40" s="48" t="s">
        <v>17</v>
      </c>
      <c r="E40" s="43"/>
      <c r="F40" s="18">
        <v>36</v>
      </c>
      <c r="G40" s="18">
        <v>1</v>
      </c>
      <c r="H40" s="13">
        <f t="shared" si="17"/>
        <v>36</v>
      </c>
      <c r="I40" s="43"/>
      <c r="J40" s="18">
        <f t="shared" si="19"/>
        <v>0</v>
      </c>
      <c r="K40" s="24"/>
      <c r="L40" s="24"/>
      <c r="M40" s="13">
        <f t="shared" si="18"/>
        <v>1</v>
      </c>
      <c r="N40" s="13">
        <f t="shared" si="18"/>
        <v>36</v>
      </c>
    </row>
    <row r="41" spans="1:14" s="19" customFormat="1" x14ac:dyDescent="0.25">
      <c r="B41" s="38" t="s">
        <v>48</v>
      </c>
      <c r="C41" s="47"/>
      <c r="D41" s="48" t="s">
        <v>17</v>
      </c>
      <c r="E41" s="43"/>
      <c r="F41" s="18">
        <v>16</v>
      </c>
      <c r="G41" s="18">
        <v>1</v>
      </c>
      <c r="H41" s="13">
        <f t="shared" si="17"/>
        <v>16</v>
      </c>
      <c r="I41" s="43"/>
      <c r="J41" s="18">
        <f t="shared" si="19"/>
        <v>0</v>
      </c>
      <c r="K41" s="24"/>
      <c r="L41" s="24"/>
      <c r="M41" s="13">
        <f t="shared" si="18"/>
        <v>1</v>
      </c>
      <c r="N41" s="13">
        <f t="shared" si="18"/>
        <v>16</v>
      </c>
    </row>
    <row r="42" spans="1:14" s="9" customFormat="1" x14ac:dyDescent="0.25">
      <c r="B42" s="38" t="s">
        <v>49</v>
      </c>
      <c r="C42" s="49"/>
      <c r="D42" s="48" t="s">
        <v>17</v>
      </c>
      <c r="E42" s="43"/>
      <c r="F42" s="13">
        <v>10</v>
      </c>
      <c r="G42" s="13">
        <v>1</v>
      </c>
      <c r="H42" s="13">
        <f>G42*F42</f>
        <v>10</v>
      </c>
      <c r="I42" s="43"/>
      <c r="J42" s="18">
        <f t="shared" si="19"/>
        <v>0</v>
      </c>
      <c r="K42" s="13"/>
      <c r="L42" s="13">
        <f>K42*F42</f>
        <v>0</v>
      </c>
      <c r="M42" s="13">
        <f>G42+I42-K42</f>
        <v>1</v>
      </c>
      <c r="N42" s="13">
        <f>H42+J42-L42</f>
        <v>10</v>
      </c>
    </row>
    <row r="43" spans="1:14" s="19" customFormat="1" x14ac:dyDescent="0.25">
      <c r="B43" s="38" t="s">
        <v>50</v>
      </c>
      <c r="C43" s="47"/>
      <c r="D43" s="48" t="s">
        <v>17</v>
      </c>
      <c r="E43" s="45"/>
      <c r="F43" s="18">
        <v>14</v>
      </c>
      <c r="G43" s="18">
        <v>2</v>
      </c>
      <c r="H43" s="13">
        <f t="shared" ref="H43:H106" si="20">G43*F43</f>
        <v>28</v>
      </c>
      <c r="I43" s="43"/>
      <c r="J43" s="18">
        <f t="shared" si="19"/>
        <v>0</v>
      </c>
      <c r="K43" s="24"/>
      <c r="L43" s="24"/>
      <c r="M43" s="13">
        <f t="shared" ref="M43:N106" si="21">G43+I43-K43</f>
        <v>2</v>
      </c>
      <c r="N43" s="13">
        <f t="shared" si="21"/>
        <v>28</v>
      </c>
    </row>
    <row r="44" spans="1:14" s="19" customFormat="1" x14ac:dyDescent="0.25">
      <c r="B44" s="38" t="s">
        <v>51</v>
      </c>
      <c r="C44" s="47"/>
      <c r="D44" s="48" t="s">
        <v>17</v>
      </c>
      <c r="E44" s="45"/>
      <c r="F44" s="18">
        <v>28</v>
      </c>
      <c r="G44" s="18">
        <v>1</v>
      </c>
      <c r="H44" s="13">
        <f t="shared" si="20"/>
        <v>28</v>
      </c>
      <c r="I44" s="43"/>
      <c r="J44" s="18">
        <f t="shared" si="19"/>
        <v>0</v>
      </c>
      <c r="K44" s="24"/>
      <c r="L44" s="24"/>
      <c r="M44" s="13">
        <f t="shared" si="21"/>
        <v>1</v>
      </c>
      <c r="N44" s="13">
        <f t="shared" si="21"/>
        <v>28</v>
      </c>
    </row>
    <row r="45" spans="1:14" s="19" customFormat="1" x14ac:dyDescent="0.25">
      <c r="B45" s="38" t="s">
        <v>52</v>
      </c>
      <c r="C45" s="47"/>
      <c r="D45" s="48" t="s">
        <v>17</v>
      </c>
      <c r="E45" s="45"/>
      <c r="F45" s="18">
        <v>24</v>
      </c>
      <c r="G45" s="18">
        <v>1</v>
      </c>
      <c r="H45" s="13">
        <f t="shared" si="20"/>
        <v>24</v>
      </c>
      <c r="I45" s="43"/>
      <c r="J45" s="18">
        <f t="shared" si="19"/>
        <v>0</v>
      </c>
      <c r="K45" s="24"/>
      <c r="L45" s="24"/>
      <c r="M45" s="13">
        <f t="shared" si="21"/>
        <v>1</v>
      </c>
      <c r="N45" s="13">
        <f t="shared" si="21"/>
        <v>24</v>
      </c>
    </row>
    <row r="46" spans="1:14" s="19" customFormat="1" x14ac:dyDescent="0.25">
      <c r="B46" s="38" t="s">
        <v>53</v>
      </c>
      <c r="C46" s="47"/>
      <c r="D46" s="48" t="s">
        <v>17</v>
      </c>
      <c r="E46" s="45"/>
      <c r="F46" s="18">
        <v>28</v>
      </c>
      <c r="G46" s="18">
        <v>1</v>
      </c>
      <c r="H46" s="13">
        <f t="shared" si="20"/>
        <v>28</v>
      </c>
      <c r="I46" s="43"/>
      <c r="J46" s="18">
        <f t="shared" si="19"/>
        <v>0</v>
      </c>
      <c r="K46" s="24"/>
      <c r="L46" s="24"/>
      <c r="M46" s="13">
        <f t="shared" si="21"/>
        <v>1</v>
      </c>
      <c r="N46" s="13">
        <f t="shared" si="21"/>
        <v>28</v>
      </c>
    </row>
    <row r="47" spans="1:14" s="9" customFormat="1" x14ac:dyDescent="0.25">
      <c r="B47" s="38" t="s">
        <v>54</v>
      </c>
      <c r="C47" s="49"/>
      <c r="D47" s="48" t="s">
        <v>17</v>
      </c>
      <c r="E47" s="45"/>
      <c r="F47" s="13">
        <v>26</v>
      </c>
      <c r="G47" s="13">
        <v>1</v>
      </c>
      <c r="H47" s="13">
        <f t="shared" si="20"/>
        <v>26</v>
      </c>
      <c r="I47" s="43"/>
      <c r="J47" s="18">
        <f t="shared" si="19"/>
        <v>0</v>
      </c>
      <c r="K47" s="13"/>
      <c r="L47" s="13">
        <f>K47*F47</f>
        <v>0</v>
      </c>
      <c r="M47" s="13">
        <f t="shared" si="21"/>
        <v>1</v>
      </c>
      <c r="N47" s="13">
        <f t="shared" si="21"/>
        <v>26</v>
      </c>
    </row>
    <row r="48" spans="1:14" s="19" customFormat="1" x14ac:dyDescent="0.25">
      <c r="B48" s="50" t="s">
        <v>55</v>
      </c>
      <c r="C48" s="47"/>
      <c r="D48" s="48" t="s">
        <v>17</v>
      </c>
      <c r="E48" s="45"/>
      <c r="F48" s="18">
        <v>20</v>
      </c>
      <c r="G48" s="18">
        <v>1</v>
      </c>
      <c r="H48" s="13">
        <f t="shared" si="20"/>
        <v>20</v>
      </c>
      <c r="I48" s="43"/>
      <c r="J48" s="18">
        <f t="shared" si="19"/>
        <v>0</v>
      </c>
      <c r="K48" s="24"/>
      <c r="L48" s="24"/>
      <c r="M48" s="13">
        <f t="shared" si="21"/>
        <v>1</v>
      </c>
      <c r="N48" s="13">
        <f t="shared" si="21"/>
        <v>20</v>
      </c>
    </row>
    <row r="49" spans="2:14" s="19" customFormat="1" x14ac:dyDescent="0.25">
      <c r="B49" s="50" t="s">
        <v>56</v>
      </c>
      <c r="C49" s="47"/>
      <c r="D49" s="48" t="s">
        <v>17</v>
      </c>
      <c r="E49" s="45"/>
      <c r="F49" s="18">
        <v>50</v>
      </c>
      <c r="G49" s="18">
        <v>2</v>
      </c>
      <c r="H49" s="13">
        <f t="shared" si="20"/>
        <v>100</v>
      </c>
      <c r="I49" s="43"/>
      <c r="J49" s="18">
        <f t="shared" si="19"/>
        <v>0</v>
      </c>
      <c r="K49" s="24"/>
      <c r="L49" s="24"/>
      <c r="M49" s="13">
        <f t="shared" si="21"/>
        <v>2</v>
      </c>
      <c r="N49" s="13">
        <f t="shared" si="21"/>
        <v>100</v>
      </c>
    </row>
    <row r="50" spans="2:14" s="19" customFormat="1" x14ac:dyDescent="0.25">
      <c r="B50" s="50" t="s">
        <v>57</v>
      </c>
      <c r="C50" s="47"/>
      <c r="D50" s="48" t="s">
        <v>17</v>
      </c>
      <c r="E50" s="45"/>
      <c r="F50" s="18">
        <v>16</v>
      </c>
      <c r="G50" s="18">
        <v>3</v>
      </c>
      <c r="H50" s="13">
        <f t="shared" si="20"/>
        <v>48</v>
      </c>
      <c r="I50" s="43"/>
      <c r="J50" s="18">
        <f t="shared" si="19"/>
        <v>0</v>
      </c>
      <c r="K50" s="24"/>
      <c r="L50" s="24"/>
      <c r="M50" s="13">
        <f t="shared" si="21"/>
        <v>3</v>
      </c>
      <c r="N50" s="13">
        <f t="shared" si="21"/>
        <v>48</v>
      </c>
    </row>
    <row r="51" spans="2:14" s="19" customFormat="1" x14ac:dyDescent="0.25">
      <c r="B51" s="38" t="s">
        <v>58</v>
      </c>
      <c r="C51" s="47"/>
      <c r="D51" s="48" t="s">
        <v>17</v>
      </c>
      <c r="E51" s="43"/>
      <c r="F51" s="18">
        <v>50</v>
      </c>
      <c r="G51" s="18">
        <v>1</v>
      </c>
      <c r="H51" s="13">
        <f t="shared" si="20"/>
        <v>50</v>
      </c>
      <c r="I51" s="43"/>
      <c r="J51" s="18">
        <f t="shared" si="19"/>
        <v>0</v>
      </c>
      <c r="K51" s="24"/>
      <c r="L51" s="24"/>
      <c r="M51" s="13">
        <f t="shared" si="21"/>
        <v>1</v>
      </c>
      <c r="N51" s="13">
        <f t="shared" si="21"/>
        <v>50</v>
      </c>
    </row>
    <row r="52" spans="2:14" s="9" customFormat="1" x14ac:dyDescent="0.25">
      <c r="B52" s="38" t="s">
        <v>59</v>
      </c>
      <c r="C52" s="49"/>
      <c r="D52" s="48" t="s">
        <v>17</v>
      </c>
      <c r="E52" s="43"/>
      <c r="F52" s="13">
        <v>60</v>
      </c>
      <c r="G52" s="13">
        <v>1</v>
      </c>
      <c r="H52" s="13">
        <f t="shared" si="20"/>
        <v>60</v>
      </c>
      <c r="I52" s="43"/>
      <c r="J52" s="18">
        <f t="shared" si="19"/>
        <v>0</v>
      </c>
      <c r="K52" s="13"/>
      <c r="L52" s="13">
        <f>K52*F52</f>
        <v>0</v>
      </c>
      <c r="M52" s="13">
        <f t="shared" si="21"/>
        <v>1</v>
      </c>
      <c r="N52" s="13">
        <f t="shared" si="21"/>
        <v>60</v>
      </c>
    </row>
    <row r="53" spans="2:14" s="19" customFormat="1" x14ac:dyDescent="0.25">
      <c r="B53" s="38" t="s">
        <v>60</v>
      </c>
      <c r="C53" s="47"/>
      <c r="D53" s="48" t="s">
        <v>17</v>
      </c>
      <c r="E53" s="43"/>
      <c r="F53" s="18">
        <v>50</v>
      </c>
      <c r="G53" s="18">
        <v>1</v>
      </c>
      <c r="H53" s="13">
        <f t="shared" si="20"/>
        <v>50</v>
      </c>
      <c r="I53" s="43"/>
      <c r="J53" s="18">
        <f t="shared" si="19"/>
        <v>0</v>
      </c>
      <c r="K53" s="24"/>
      <c r="L53" s="24"/>
      <c r="M53" s="13">
        <f t="shared" si="21"/>
        <v>1</v>
      </c>
      <c r="N53" s="13">
        <f t="shared" si="21"/>
        <v>50</v>
      </c>
    </row>
    <row r="54" spans="2:14" s="19" customFormat="1" x14ac:dyDescent="0.25">
      <c r="B54" s="20" t="s">
        <v>61</v>
      </c>
      <c r="C54" s="47"/>
      <c r="D54" s="48" t="s">
        <v>17</v>
      </c>
      <c r="E54" s="18"/>
      <c r="F54" s="18">
        <v>28</v>
      </c>
      <c r="G54" s="18">
        <v>4</v>
      </c>
      <c r="H54" s="13">
        <f t="shared" si="20"/>
        <v>112</v>
      </c>
      <c r="I54" s="18"/>
      <c r="J54" s="18">
        <f t="shared" si="19"/>
        <v>0</v>
      </c>
      <c r="K54" s="24"/>
      <c r="L54" s="24"/>
      <c r="M54" s="13">
        <f t="shared" si="21"/>
        <v>4</v>
      </c>
      <c r="N54" s="13">
        <f t="shared" si="21"/>
        <v>112</v>
      </c>
    </row>
    <row r="55" spans="2:14" s="19" customFormat="1" x14ac:dyDescent="0.25">
      <c r="B55" s="38" t="s">
        <v>62</v>
      </c>
      <c r="C55" s="47"/>
      <c r="D55" s="48" t="s">
        <v>17</v>
      </c>
      <c r="E55" s="43"/>
      <c r="F55" s="18">
        <v>140</v>
      </c>
      <c r="G55" s="18">
        <v>1</v>
      </c>
      <c r="H55" s="13">
        <f t="shared" si="20"/>
        <v>140</v>
      </c>
      <c r="I55" s="43"/>
      <c r="J55" s="18">
        <f t="shared" si="19"/>
        <v>0</v>
      </c>
      <c r="K55" s="24"/>
      <c r="L55" s="24"/>
      <c r="M55" s="13">
        <f t="shared" si="21"/>
        <v>1</v>
      </c>
      <c r="N55" s="13">
        <f t="shared" si="21"/>
        <v>140</v>
      </c>
    </row>
    <row r="56" spans="2:14" s="19" customFormat="1" x14ac:dyDescent="0.25">
      <c r="B56" s="38" t="s">
        <v>63</v>
      </c>
      <c r="C56" s="47"/>
      <c r="D56" s="48" t="s">
        <v>17</v>
      </c>
      <c r="E56" s="43"/>
      <c r="F56" s="18">
        <v>17</v>
      </c>
      <c r="G56" s="18">
        <v>2</v>
      </c>
      <c r="H56" s="13">
        <f t="shared" si="20"/>
        <v>34</v>
      </c>
      <c r="I56" s="43"/>
      <c r="J56" s="18">
        <f t="shared" si="19"/>
        <v>0</v>
      </c>
      <c r="K56" s="24"/>
      <c r="L56" s="24"/>
      <c r="M56" s="13">
        <f t="shared" si="21"/>
        <v>2</v>
      </c>
      <c r="N56" s="13">
        <f t="shared" si="21"/>
        <v>34</v>
      </c>
    </row>
    <row r="57" spans="2:14" s="9" customFormat="1" x14ac:dyDescent="0.25">
      <c r="B57" s="38" t="s">
        <v>64</v>
      </c>
      <c r="C57" s="49"/>
      <c r="D57" s="48" t="s">
        <v>17</v>
      </c>
      <c r="E57" s="43"/>
      <c r="F57" s="13">
        <v>7</v>
      </c>
      <c r="G57" s="13">
        <v>2</v>
      </c>
      <c r="H57" s="13">
        <f t="shared" si="20"/>
        <v>14</v>
      </c>
      <c r="I57" s="43"/>
      <c r="J57" s="18">
        <f t="shared" si="19"/>
        <v>0</v>
      </c>
      <c r="K57" s="13"/>
      <c r="L57" s="13">
        <f>K57*F57</f>
        <v>0</v>
      </c>
      <c r="M57" s="13">
        <f t="shared" si="21"/>
        <v>2</v>
      </c>
      <c r="N57" s="13">
        <f t="shared" si="21"/>
        <v>14</v>
      </c>
    </row>
    <row r="58" spans="2:14" s="19" customFormat="1" x14ac:dyDescent="0.25">
      <c r="B58" s="38" t="s">
        <v>65</v>
      </c>
      <c r="C58" s="47"/>
      <c r="D58" s="48" t="s">
        <v>17</v>
      </c>
      <c r="E58" s="43"/>
      <c r="F58" s="18">
        <v>14</v>
      </c>
      <c r="G58" s="18">
        <v>2</v>
      </c>
      <c r="H58" s="13">
        <f t="shared" si="20"/>
        <v>28</v>
      </c>
      <c r="I58" s="43"/>
      <c r="J58" s="18">
        <f t="shared" si="19"/>
        <v>0</v>
      </c>
      <c r="K58" s="24"/>
      <c r="L58" s="24"/>
      <c r="M58" s="13">
        <f t="shared" si="21"/>
        <v>2</v>
      </c>
      <c r="N58" s="13">
        <f t="shared" si="21"/>
        <v>28</v>
      </c>
    </row>
    <row r="59" spans="2:14" s="19" customFormat="1" x14ac:dyDescent="0.25">
      <c r="B59" s="38" t="s">
        <v>66</v>
      </c>
      <c r="C59" s="47"/>
      <c r="D59" s="48" t="s">
        <v>17</v>
      </c>
      <c r="E59" s="43"/>
      <c r="F59" s="18">
        <v>20</v>
      </c>
      <c r="G59" s="18">
        <v>1</v>
      </c>
      <c r="H59" s="13">
        <f t="shared" si="20"/>
        <v>20</v>
      </c>
      <c r="I59" s="43"/>
      <c r="J59" s="18">
        <f t="shared" si="19"/>
        <v>0</v>
      </c>
      <c r="K59" s="24"/>
      <c r="L59" s="24"/>
      <c r="M59" s="13">
        <f t="shared" si="21"/>
        <v>1</v>
      </c>
      <c r="N59" s="13">
        <f t="shared" si="21"/>
        <v>20</v>
      </c>
    </row>
    <row r="60" spans="2:14" s="19" customFormat="1" x14ac:dyDescent="0.25">
      <c r="B60" s="38" t="s">
        <v>67</v>
      </c>
      <c r="C60" s="47"/>
      <c r="D60" s="48" t="s">
        <v>17</v>
      </c>
      <c r="E60" s="45"/>
      <c r="F60" s="18">
        <v>36</v>
      </c>
      <c r="G60" s="18">
        <v>1</v>
      </c>
      <c r="H60" s="13">
        <f t="shared" si="20"/>
        <v>36</v>
      </c>
      <c r="I60" s="43"/>
      <c r="J60" s="18">
        <f t="shared" si="19"/>
        <v>0</v>
      </c>
      <c r="K60" s="24"/>
      <c r="L60" s="24"/>
      <c r="M60" s="13">
        <f t="shared" si="21"/>
        <v>1</v>
      </c>
      <c r="N60" s="13">
        <f t="shared" si="21"/>
        <v>36</v>
      </c>
    </row>
    <row r="61" spans="2:14" s="19" customFormat="1" x14ac:dyDescent="0.25">
      <c r="B61" s="38" t="s">
        <v>68</v>
      </c>
      <c r="C61" s="47"/>
      <c r="D61" s="48" t="s">
        <v>17</v>
      </c>
      <c r="E61" s="45"/>
      <c r="F61" s="18">
        <v>30</v>
      </c>
      <c r="G61" s="18">
        <v>3</v>
      </c>
      <c r="H61" s="13">
        <f t="shared" si="20"/>
        <v>90</v>
      </c>
      <c r="I61" s="43"/>
      <c r="J61" s="18">
        <f t="shared" si="19"/>
        <v>0</v>
      </c>
      <c r="K61" s="24"/>
      <c r="L61" s="24"/>
      <c r="M61" s="13">
        <f t="shared" si="21"/>
        <v>3</v>
      </c>
      <c r="N61" s="13">
        <f t="shared" si="21"/>
        <v>90</v>
      </c>
    </row>
    <row r="62" spans="2:14" s="9" customFormat="1" x14ac:dyDescent="0.25">
      <c r="B62" s="38" t="s">
        <v>69</v>
      </c>
      <c r="C62" s="49"/>
      <c r="D62" s="48" t="s">
        <v>17</v>
      </c>
      <c r="E62" s="45"/>
      <c r="F62" s="13">
        <v>18</v>
      </c>
      <c r="G62" s="13">
        <v>1</v>
      </c>
      <c r="H62" s="13">
        <f t="shared" si="20"/>
        <v>18</v>
      </c>
      <c r="I62" s="43"/>
      <c r="J62" s="18">
        <f t="shared" si="19"/>
        <v>0</v>
      </c>
      <c r="K62" s="13"/>
      <c r="L62" s="13">
        <f>K62*F62</f>
        <v>0</v>
      </c>
      <c r="M62" s="13">
        <f t="shared" si="21"/>
        <v>1</v>
      </c>
      <c r="N62" s="13">
        <f t="shared" si="21"/>
        <v>18</v>
      </c>
    </row>
    <row r="63" spans="2:14" s="19" customFormat="1" x14ac:dyDescent="0.25">
      <c r="B63" s="38" t="s">
        <v>70</v>
      </c>
      <c r="C63" s="47"/>
      <c r="D63" s="48" t="s">
        <v>17</v>
      </c>
      <c r="E63" s="45"/>
      <c r="F63" s="18">
        <v>18</v>
      </c>
      <c r="G63" s="18">
        <v>1</v>
      </c>
      <c r="H63" s="13">
        <f t="shared" si="20"/>
        <v>18</v>
      </c>
      <c r="I63" s="43"/>
      <c r="J63" s="18">
        <f t="shared" si="19"/>
        <v>0</v>
      </c>
      <c r="K63" s="24"/>
      <c r="L63" s="24"/>
      <c r="M63" s="13">
        <f t="shared" si="21"/>
        <v>1</v>
      </c>
      <c r="N63" s="13">
        <f t="shared" si="21"/>
        <v>18</v>
      </c>
    </row>
    <row r="64" spans="2:14" s="19" customFormat="1" x14ac:dyDescent="0.25">
      <c r="B64" s="38" t="s">
        <v>45</v>
      </c>
      <c r="C64" s="47"/>
      <c r="D64" s="48" t="s">
        <v>17</v>
      </c>
      <c r="E64" s="45"/>
      <c r="F64" s="18">
        <v>30</v>
      </c>
      <c r="G64" s="18">
        <v>1</v>
      </c>
      <c r="H64" s="13">
        <f t="shared" si="20"/>
        <v>30</v>
      </c>
      <c r="I64" s="43"/>
      <c r="J64" s="18">
        <f t="shared" si="19"/>
        <v>0</v>
      </c>
      <c r="K64" s="24"/>
      <c r="L64" s="24"/>
      <c r="M64" s="13">
        <f t="shared" si="21"/>
        <v>1</v>
      </c>
      <c r="N64" s="13">
        <f t="shared" si="21"/>
        <v>30</v>
      </c>
    </row>
    <row r="65" spans="2:14" s="19" customFormat="1" x14ac:dyDescent="0.25">
      <c r="B65" s="50" t="s">
        <v>66</v>
      </c>
      <c r="C65" s="47"/>
      <c r="D65" s="48" t="s">
        <v>17</v>
      </c>
      <c r="E65" s="45"/>
      <c r="F65" s="18">
        <v>10</v>
      </c>
      <c r="G65" s="18">
        <v>1</v>
      </c>
      <c r="H65" s="13">
        <f t="shared" si="20"/>
        <v>10</v>
      </c>
      <c r="I65" s="43"/>
      <c r="J65" s="18">
        <f t="shared" si="19"/>
        <v>0</v>
      </c>
      <c r="K65" s="24"/>
      <c r="L65" s="24"/>
      <c r="M65" s="13">
        <f t="shared" si="21"/>
        <v>1</v>
      </c>
      <c r="N65" s="13">
        <f t="shared" si="21"/>
        <v>10</v>
      </c>
    </row>
    <row r="66" spans="2:14" s="19" customFormat="1" x14ac:dyDescent="0.25">
      <c r="B66" s="50" t="s">
        <v>71</v>
      </c>
      <c r="C66" s="47"/>
      <c r="D66" s="48" t="s">
        <v>17</v>
      </c>
      <c r="E66" s="45"/>
      <c r="F66" s="18">
        <v>10</v>
      </c>
      <c r="G66" s="18">
        <v>1</v>
      </c>
      <c r="H66" s="13">
        <f t="shared" si="20"/>
        <v>10</v>
      </c>
      <c r="I66" s="43"/>
      <c r="J66" s="18">
        <f t="shared" si="19"/>
        <v>0</v>
      </c>
      <c r="K66" s="24"/>
      <c r="L66" s="24"/>
      <c r="M66" s="13">
        <f t="shared" si="21"/>
        <v>1</v>
      </c>
      <c r="N66" s="13">
        <f t="shared" si="21"/>
        <v>10</v>
      </c>
    </row>
    <row r="67" spans="2:14" s="9" customFormat="1" x14ac:dyDescent="0.25">
      <c r="B67" s="50" t="s">
        <v>72</v>
      </c>
      <c r="C67" s="49"/>
      <c r="D67" s="48" t="s">
        <v>17</v>
      </c>
      <c r="E67" s="45"/>
      <c r="F67" s="13">
        <v>28</v>
      </c>
      <c r="G67" s="13">
        <v>1</v>
      </c>
      <c r="H67" s="13">
        <f t="shared" si="20"/>
        <v>28</v>
      </c>
      <c r="I67" s="43"/>
      <c r="J67" s="18">
        <f t="shared" si="19"/>
        <v>0</v>
      </c>
      <c r="K67" s="13"/>
      <c r="L67" s="13">
        <f>K67*F67</f>
        <v>0</v>
      </c>
      <c r="M67" s="13">
        <f t="shared" si="21"/>
        <v>1</v>
      </c>
      <c r="N67" s="13">
        <f t="shared" si="21"/>
        <v>28</v>
      </c>
    </row>
    <row r="68" spans="2:14" s="19" customFormat="1" x14ac:dyDescent="0.25">
      <c r="B68" s="38" t="s">
        <v>73</v>
      </c>
      <c r="C68" s="47"/>
      <c r="D68" s="48" t="s">
        <v>17</v>
      </c>
      <c r="E68" s="43"/>
      <c r="F68" s="18">
        <v>10</v>
      </c>
      <c r="G68" s="18">
        <v>1</v>
      </c>
      <c r="H68" s="13">
        <f t="shared" si="20"/>
        <v>10</v>
      </c>
      <c r="I68" s="43"/>
      <c r="J68" s="18">
        <f t="shared" si="19"/>
        <v>0</v>
      </c>
      <c r="K68" s="24"/>
      <c r="L68" s="24"/>
      <c r="M68" s="13">
        <f t="shared" si="21"/>
        <v>1</v>
      </c>
      <c r="N68" s="13">
        <f t="shared" si="21"/>
        <v>10</v>
      </c>
    </row>
    <row r="69" spans="2:14" s="19" customFormat="1" x14ac:dyDescent="0.25">
      <c r="B69" s="38" t="s">
        <v>74</v>
      </c>
      <c r="C69" s="47"/>
      <c r="D69" s="48" t="s">
        <v>17</v>
      </c>
      <c r="E69" s="43"/>
      <c r="F69" s="18">
        <v>24</v>
      </c>
      <c r="G69" s="18">
        <v>1</v>
      </c>
      <c r="H69" s="13">
        <f t="shared" si="20"/>
        <v>24</v>
      </c>
      <c r="I69" s="43"/>
      <c r="J69" s="18">
        <f t="shared" si="19"/>
        <v>0</v>
      </c>
      <c r="K69" s="24"/>
      <c r="L69" s="24"/>
      <c r="M69" s="13">
        <f t="shared" si="21"/>
        <v>1</v>
      </c>
      <c r="N69" s="13">
        <f t="shared" si="21"/>
        <v>24</v>
      </c>
    </row>
    <row r="70" spans="2:14" s="19" customFormat="1" x14ac:dyDescent="0.25">
      <c r="B70" s="38" t="s">
        <v>75</v>
      </c>
      <c r="C70" s="47"/>
      <c r="D70" s="48" t="s">
        <v>17</v>
      </c>
      <c r="E70" s="43"/>
      <c r="F70" s="18">
        <v>28</v>
      </c>
      <c r="G70" s="18">
        <v>1</v>
      </c>
      <c r="H70" s="13">
        <f t="shared" si="20"/>
        <v>28</v>
      </c>
      <c r="I70" s="43"/>
      <c r="J70" s="18">
        <f t="shared" si="19"/>
        <v>0</v>
      </c>
      <c r="K70" s="24"/>
      <c r="L70" s="24"/>
      <c r="M70" s="13">
        <f t="shared" si="21"/>
        <v>1</v>
      </c>
      <c r="N70" s="13">
        <f t="shared" si="21"/>
        <v>28</v>
      </c>
    </row>
    <row r="71" spans="2:14" s="19" customFormat="1" x14ac:dyDescent="0.25">
      <c r="B71" s="20" t="s">
        <v>76</v>
      </c>
      <c r="C71" s="47"/>
      <c r="D71" s="48" t="s">
        <v>17</v>
      </c>
      <c r="E71" s="18"/>
      <c r="F71" s="18">
        <v>36</v>
      </c>
      <c r="G71" s="18">
        <v>1</v>
      </c>
      <c r="H71" s="13">
        <f t="shared" si="20"/>
        <v>36</v>
      </c>
      <c r="I71" s="18"/>
      <c r="J71" s="18">
        <f t="shared" si="19"/>
        <v>0</v>
      </c>
      <c r="K71" s="24"/>
      <c r="L71" s="24"/>
      <c r="M71" s="13">
        <f t="shared" si="21"/>
        <v>1</v>
      </c>
      <c r="N71" s="13">
        <f t="shared" si="21"/>
        <v>36</v>
      </c>
    </row>
    <row r="72" spans="2:14" s="9" customFormat="1" x14ac:dyDescent="0.25">
      <c r="B72" s="38" t="s">
        <v>77</v>
      </c>
      <c r="C72" s="49"/>
      <c r="D72" s="48" t="s">
        <v>17</v>
      </c>
      <c r="E72" s="43"/>
      <c r="F72" s="13">
        <v>28</v>
      </c>
      <c r="G72" s="13">
        <v>1</v>
      </c>
      <c r="H72" s="13">
        <f t="shared" si="20"/>
        <v>28</v>
      </c>
      <c r="I72" s="43"/>
      <c r="J72" s="18">
        <f t="shared" si="19"/>
        <v>0</v>
      </c>
      <c r="K72" s="13"/>
      <c r="L72" s="13">
        <f>K72*F72</f>
        <v>0</v>
      </c>
      <c r="M72" s="13">
        <f t="shared" si="21"/>
        <v>1</v>
      </c>
      <c r="N72" s="13">
        <f t="shared" si="21"/>
        <v>28</v>
      </c>
    </row>
    <row r="73" spans="2:14" s="19" customFormat="1" x14ac:dyDescent="0.25">
      <c r="B73" s="38" t="s">
        <v>78</v>
      </c>
      <c r="C73" s="47"/>
      <c r="D73" s="48" t="s">
        <v>17</v>
      </c>
      <c r="E73" s="43"/>
      <c r="F73" s="18">
        <v>10</v>
      </c>
      <c r="G73" s="18">
        <v>2</v>
      </c>
      <c r="H73" s="13">
        <f t="shared" si="20"/>
        <v>20</v>
      </c>
      <c r="I73" s="43"/>
      <c r="J73" s="18">
        <f t="shared" si="19"/>
        <v>0</v>
      </c>
      <c r="K73" s="24"/>
      <c r="L73" s="24"/>
      <c r="M73" s="13">
        <f t="shared" si="21"/>
        <v>2</v>
      </c>
      <c r="N73" s="13">
        <f t="shared" si="21"/>
        <v>20</v>
      </c>
    </row>
    <row r="74" spans="2:14" s="19" customFormat="1" x14ac:dyDescent="0.25">
      <c r="B74" s="38" t="s">
        <v>79</v>
      </c>
      <c r="C74" s="47"/>
      <c r="D74" s="48" t="s">
        <v>17</v>
      </c>
      <c r="E74" s="43"/>
      <c r="F74" s="18">
        <v>26</v>
      </c>
      <c r="G74" s="18">
        <v>1</v>
      </c>
      <c r="H74" s="13">
        <f t="shared" si="20"/>
        <v>26</v>
      </c>
      <c r="I74" s="43"/>
      <c r="J74" s="18">
        <f t="shared" si="19"/>
        <v>0</v>
      </c>
      <c r="K74" s="24"/>
      <c r="L74" s="24"/>
      <c r="M74" s="13">
        <f t="shared" si="21"/>
        <v>1</v>
      </c>
      <c r="N74" s="13">
        <f t="shared" si="21"/>
        <v>26</v>
      </c>
    </row>
    <row r="75" spans="2:14" s="19" customFormat="1" x14ac:dyDescent="0.25">
      <c r="B75" s="38" t="s">
        <v>80</v>
      </c>
      <c r="C75" s="47"/>
      <c r="D75" s="48" t="s">
        <v>17</v>
      </c>
      <c r="E75" s="43"/>
      <c r="F75" s="18">
        <v>10</v>
      </c>
      <c r="G75" s="18">
        <v>1</v>
      </c>
      <c r="H75" s="13">
        <f t="shared" si="20"/>
        <v>10</v>
      </c>
      <c r="I75" s="43"/>
      <c r="J75" s="18">
        <f t="shared" si="19"/>
        <v>0</v>
      </c>
      <c r="K75" s="24"/>
      <c r="L75" s="24"/>
      <c r="M75" s="13">
        <f t="shared" si="21"/>
        <v>1</v>
      </c>
      <c r="N75" s="13">
        <f t="shared" si="21"/>
        <v>10</v>
      </c>
    </row>
    <row r="76" spans="2:14" s="19" customFormat="1" x14ac:dyDescent="0.25">
      <c r="B76" s="38" t="s">
        <v>81</v>
      </c>
      <c r="C76" s="47"/>
      <c r="D76" s="48" t="s">
        <v>17</v>
      </c>
      <c r="E76" s="43"/>
      <c r="F76" s="18">
        <v>6</v>
      </c>
      <c r="G76" s="18">
        <v>1</v>
      </c>
      <c r="H76" s="13">
        <f t="shared" si="20"/>
        <v>6</v>
      </c>
      <c r="I76" s="43"/>
      <c r="J76" s="18">
        <f t="shared" si="19"/>
        <v>0</v>
      </c>
      <c r="K76" s="24"/>
      <c r="L76" s="24"/>
      <c r="M76" s="13">
        <f t="shared" si="21"/>
        <v>1</v>
      </c>
      <c r="N76" s="13">
        <f t="shared" si="21"/>
        <v>6</v>
      </c>
    </row>
    <row r="77" spans="2:14" s="9" customFormat="1" x14ac:dyDescent="0.25">
      <c r="B77" s="38" t="s">
        <v>82</v>
      </c>
      <c r="C77" s="49"/>
      <c r="D77" s="48" t="s">
        <v>17</v>
      </c>
      <c r="E77" s="45"/>
      <c r="F77" s="13">
        <v>6</v>
      </c>
      <c r="G77" s="13">
        <v>1</v>
      </c>
      <c r="H77" s="13">
        <f t="shared" si="20"/>
        <v>6</v>
      </c>
      <c r="I77" s="43"/>
      <c r="J77" s="18">
        <f t="shared" si="19"/>
        <v>0</v>
      </c>
      <c r="K77" s="13"/>
      <c r="L77" s="13">
        <f>K77*F77</f>
        <v>0</v>
      </c>
      <c r="M77" s="13">
        <f t="shared" si="21"/>
        <v>1</v>
      </c>
      <c r="N77" s="13">
        <f t="shared" si="21"/>
        <v>6</v>
      </c>
    </row>
    <row r="78" spans="2:14" s="19" customFormat="1" x14ac:dyDescent="0.25">
      <c r="B78" s="38" t="s">
        <v>83</v>
      </c>
      <c r="C78" s="47"/>
      <c r="D78" s="48" t="s">
        <v>17</v>
      </c>
      <c r="E78" s="45"/>
      <c r="F78" s="18">
        <v>8</v>
      </c>
      <c r="G78" s="18">
        <v>1</v>
      </c>
      <c r="H78" s="13">
        <f t="shared" si="20"/>
        <v>8</v>
      </c>
      <c r="I78" s="43"/>
      <c r="J78" s="18">
        <f t="shared" si="19"/>
        <v>0</v>
      </c>
      <c r="K78" s="24"/>
      <c r="L78" s="24"/>
      <c r="M78" s="13">
        <f t="shared" si="21"/>
        <v>1</v>
      </c>
      <c r="N78" s="13">
        <f t="shared" si="21"/>
        <v>8</v>
      </c>
    </row>
    <row r="79" spans="2:14" s="19" customFormat="1" x14ac:dyDescent="0.25">
      <c r="B79" s="38" t="s">
        <v>84</v>
      </c>
      <c r="C79" s="47"/>
      <c r="D79" s="48" t="s">
        <v>17</v>
      </c>
      <c r="E79" s="45"/>
      <c r="F79" s="18">
        <v>6</v>
      </c>
      <c r="G79" s="18">
        <v>1</v>
      </c>
      <c r="H79" s="13">
        <f t="shared" si="20"/>
        <v>6</v>
      </c>
      <c r="I79" s="43"/>
      <c r="J79" s="18">
        <f t="shared" si="19"/>
        <v>0</v>
      </c>
      <c r="K79" s="24"/>
      <c r="L79" s="24"/>
      <c r="M79" s="13">
        <f t="shared" si="21"/>
        <v>1</v>
      </c>
      <c r="N79" s="13">
        <f t="shared" si="21"/>
        <v>6</v>
      </c>
    </row>
    <row r="80" spans="2:14" s="19" customFormat="1" x14ac:dyDescent="0.25">
      <c r="B80" s="38" t="s">
        <v>85</v>
      </c>
      <c r="C80" s="47"/>
      <c r="D80" s="48" t="s">
        <v>17</v>
      </c>
      <c r="E80" s="45"/>
      <c r="F80" s="18">
        <v>4</v>
      </c>
      <c r="G80" s="18">
        <v>1</v>
      </c>
      <c r="H80" s="13">
        <f t="shared" si="20"/>
        <v>4</v>
      </c>
      <c r="I80" s="43"/>
      <c r="J80" s="18">
        <f t="shared" si="19"/>
        <v>0</v>
      </c>
      <c r="K80" s="24"/>
      <c r="L80" s="24"/>
      <c r="M80" s="13">
        <f t="shared" si="21"/>
        <v>1</v>
      </c>
      <c r="N80" s="13">
        <f t="shared" si="21"/>
        <v>4</v>
      </c>
    </row>
    <row r="81" spans="2:14" s="19" customFormat="1" x14ac:dyDescent="0.25">
      <c r="B81" s="38" t="s">
        <v>86</v>
      </c>
      <c r="C81" s="47"/>
      <c r="D81" s="48" t="s">
        <v>17</v>
      </c>
      <c r="E81" s="45"/>
      <c r="F81" s="18">
        <v>10</v>
      </c>
      <c r="G81" s="18">
        <v>1</v>
      </c>
      <c r="H81" s="13">
        <f t="shared" si="20"/>
        <v>10</v>
      </c>
      <c r="I81" s="43"/>
      <c r="J81" s="18">
        <f t="shared" si="19"/>
        <v>0</v>
      </c>
      <c r="K81" s="24"/>
      <c r="L81" s="24"/>
      <c r="M81" s="13">
        <f t="shared" si="21"/>
        <v>1</v>
      </c>
      <c r="N81" s="13">
        <f t="shared" si="21"/>
        <v>10</v>
      </c>
    </row>
    <row r="82" spans="2:14" s="9" customFormat="1" x14ac:dyDescent="0.25">
      <c r="B82" s="50" t="s">
        <v>87</v>
      </c>
      <c r="C82" s="49"/>
      <c r="D82" s="48" t="s">
        <v>17</v>
      </c>
      <c r="E82" s="45"/>
      <c r="F82" s="13">
        <v>4</v>
      </c>
      <c r="G82" s="13">
        <v>2</v>
      </c>
      <c r="H82" s="13">
        <f t="shared" si="20"/>
        <v>8</v>
      </c>
      <c r="I82" s="43"/>
      <c r="J82" s="18">
        <f t="shared" si="19"/>
        <v>0</v>
      </c>
      <c r="K82" s="13"/>
      <c r="L82" s="13">
        <f>K82*F82</f>
        <v>0</v>
      </c>
      <c r="M82" s="13">
        <f t="shared" si="21"/>
        <v>2</v>
      </c>
      <c r="N82" s="13">
        <f t="shared" si="21"/>
        <v>8</v>
      </c>
    </row>
    <row r="83" spans="2:14" s="19" customFormat="1" x14ac:dyDescent="0.25">
      <c r="B83" s="50" t="s">
        <v>88</v>
      </c>
      <c r="C83" s="47"/>
      <c r="D83" s="48" t="s">
        <v>17</v>
      </c>
      <c r="E83" s="45"/>
      <c r="F83" s="18">
        <v>6</v>
      </c>
      <c r="G83" s="18">
        <v>2</v>
      </c>
      <c r="H83" s="13">
        <f t="shared" si="20"/>
        <v>12</v>
      </c>
      <c r="I83" s="43"/>
      <c r="J83" s="18">
        <f t="shared" si="19"/>
        <v>0</v>
      </c>
      <c r="K83" s="24"/>
      <c r="L83" s="24"/>
      <c r="M83" s="13">
        <f t="shared" si="21"/>
        <v>2</v>
      </c>
      <c r="N83" s="13">
        <f t="shared" si="21"/>
        <v>12</v>
      </c>
    </row>
    <row r="84" spans="2:14" s="19" customFormat="1" x14ac:dyDescent="0.25">
      <c r="B84" s="50" t="s">
        <v>89</v>
      </c>
      <c r="C84" s="47"/>
      <c r="D84" s="48" t="s">
        <v>17</v>
      </c>
      <c r="E84" s="45"/>
      <c r="F84" s="18">
        <v>4</v>
      </c>
      <c r="G84" s="18">
        <v>3</v>
      </c>
      <c r="H84" s="13">
        <f t="shared" si="20"/>
        <v>12</v>
      </c>
      <c r="I84" s="43"/>
      <c r="J84" s="18">
        <f t="shared" si="19"/>
        <v>0</v>
      </c>
      <c r="K84" s="24"/>
      <c r="L84" s="24"/>
      <c r="M84" s="13">
        <f t="shared" si="21"/>
        <v>3</v>
      </c>
      <c r="N84" s="13">
        <f t="shared" si="21"/>
        <v>12</v>
      </c>
    </row>
    <row r="85" spans="2:14" s="19" customFormat="1" x14ac:dyDescent="0.25">
      <c r="B85" s="38" t="s">
        <v>78</v>
      </c>
      <c r="C85" s="47"/>
      <c r="D85" s="48" t="s">
        <v>17</v>
      </c>
      <c r="E85" s="43"/>
      <c r="F85" s="18">
        <v>6</v>
      </c>
      <c r="G85" s="18">
        <v>8</v>
      </c>
      <c r="H85" s="13">
        <f t="shared" si="20"/>
        <v>48</v>
      </c>
      <c r="I85" s="43"/>
      <c r="J85" s="18">
        <f t="shared" si="19"/>
        <v>0</v>
      </c>
      <c r="K85" s="24"/>
      <c r="L85" s="24"/>
      <c r="M85" s="13">
        <f t="shared" si="21"/>
        <v>8</v>
      </c>
      <c r="N85" s="13">
        <f t="shared" si="21"/>
        <v>48</v>
      </c>
    </row>
    <row r="86" spans="2:14" s="19" customFormat="1" x14ac:dyDescent="0.25">
      <c r="B86" s="38" t="s">
        <v>90</v>
      </c>
      <c r="C86" s="47"/>
      <c r="D86" s="48" t="s">
        <v>17</v>
      </c>
      <c r="E86" s="43"/>
      <c r="F86" s="18">
        <v>4</v>
      </c>
      <c r="G86" s="18">
        <v>1</v>
      </c>
      <c r="H86" s="13">
        <f t="shared" si="20"/>
        <v>4</v>
      </c>
      <c r="I86" s="43"/>
      <c r="J86" s="18">
        <f t="shared" si="19"/>
        <v>0</v>
      </c>
      <c r="K86" s="24"/>
      <c r="L86" s="24"/>
      <c r="M86" s="13">
        <f t="shared" si="21"/>
        <v>1</v>
      </c>
      <c r="N86" s="13">
        <f t="shared" si="21"/>
        <v>4</v>
      </c>
    </row>
    <row r="87" spans="2:14" s="9" customFormat="1" x14ac:dyDescent="0.25">
      <c r="B87" s="38" t="s">
        <v>91</v>
      </c>
      <c r="C87" s="49"/>
      <c r="D87" s="48" t="s">
        <v>17</v>
      </c>
      <c r="E87" s="43"/>
      <c r="F87" s="13">
        <v>8</v>
      </c>
      <c r="G87" s="13">
        <v>1</v>
      </c>
      <c r="H87" s="13">
        <f t="shared" si="20"/>
        <v>8</v>
      </c>
      <c r="I87" s="43"/>
      <c r="J87" s="18">
        <f t="shared" si="19"/>
        <v>0</v>
      </c>
      <c r="K87" s="13"/>
      <c r="L87" s="13">
        <f>K87*F87</f>
        <v>0</v>
      </c>
      <c r="M87" s="13">
        <f t="shared" si="21"/>
        <v>1</v>
      </c>
      <c r="N87" s="13">
        <f t="shared" si="21"/>
        <v>8</v>
      </c>
    </row>
    <row r="88" spans="2:14" s="19" customFormat="1" x14ac:dyDescent="0.25">
      <c r="B88" s="20" t="s">
        <v>92</v>
      </c>
      <c r="C88" s="47"/>
      <c r="D88" s="48" t="s">
        <v>17</v>
      </c>
      <c r="E88" s="18"/>
      <c r="F88" s="18">
        <v>4</v>
      </c>
      <c r="G88" s="18">
        <v>2</v>
      </c>
      <c r="H88" s="13">
        <f t="shared" si="20"/>
        <v>8</v>
      </c>
      <c r="I88" s="18"/>
      <c r="J88" s="18">
        <f t="shared" si="19"/>
        <v>0</v>
      </c>
      <c r="K88" s="24"/>
      <c r="L88" s="24"/>
      <c r="M88" s="13">
        <f t="shared" si="21"/>
        <v>2</v>
      </c>
      <c r="N88" s="13">
        <f t="shared" si="21"/>
        <v>8</v>
      </c>
    </row>
    <row r="89" spans="2:14" s="19" customFormat="1" x14ac:dyDescent="0.25">
      <c r="B89" s="20" t="s">
        <v>93</v>
      </c>
      <c r="C89" s="47"/>
      <c r="D89" s="48" t="s">
        <v>17</v>
      </c>
      <c r="E89" s="18"/>
      <c r="F89" s="18">
        <v>6</v>
      </c>
      <c r="G89" s="18">
        <v>1</v>
      </c>
      <c r="H89" s="13">
        <f t="shared" si="20"/>
        <v>6</v>
      </c>
      <c r="I89" s="18"/>
      <c r="J89" s="18">
        <f t="shared" si="19"/>
        <v>0</v>
      </c>
      <c r="K89" s="24"/>
      <c r="L89" s="24"/>
      <c r="M89" s="13">
        <f t="shared" si="21"/>
        <v>1</v>
      </c>
      <c r="N89" s="13">
        <f t="shared" si="21"/>
        <v>6</v>
      </c>
    </row>
    <row r="90" spans="2:14" s="19" customFormat="1" x14ac:dyDescent="0.25">
      <c r="B90" s="51" t="s">
        <v>94</v>
      </c>
      <c r="C90" s="47"/>
      <c r="D90" s="48" t="s">
        <v>17</v>
      </c>
      <c r="E90" s="18"/>
      <c r="F90" s="18">
        <v>9</v>
      </c>
      <c r="G90" s="18">
        <v>1</v>
      </c>
      <c r="H90" s="13">
        <f t="shared" si="20"/>
        <v>9</v>
      </c>
      <c r="I90" s="18"/>
      <c r="J90" s="18">
        <f t="shared" si="19"/>
        <v>0</v>
      </c>
      <c r="K90" s="24"/>
      <c r="L90" s="24"/>
      <c r="M90" s="13">
        <f t="shared" si="21"/>
        <v>1</v>
      </c>
      <c r="N90" s="13">
        <f t="shared" si="21"/>
        <v>9</v>
      </c>
    </row>
    <row r="91" spans="2:14" s="19" customFormat="1" x14ac:dyDescent="0.25">
      <c r="B91" s="52" t="s">
        <v>95</v>
      </c>
      <c r="C91" s="47"/>
      <c r="D91" s="48" t="s">
        <v>17</v>
      </c>
      <c r="E91" s="53"/>
      <c r="F91" s="18">
        <v>6</v>
      </c>
      <c r="G91" s="18">
        <v>1</v>
      </c>
      <c r="H91" s="13">
        <f t="shared" si="20"/>
        <v>6</v>
      </c>
      <c r="I91" s="43"/>
      <c r="J91" s="18">
        <f t="shared" si="19"/>
        <v>0</v>
      </c>
      <c r="K91" s="24"/>
      <c r="L91" s="24"/>
      <c r="M91" s="13">
        <f t="shared" si="21"/>
        <v>1</v>
      </c>
      <c r="N91" s="13">
        <f t="shared" si="21"/>
        <v>6</v>
      </c>
    </row>
    <row r="92" spans="2:14" s="9" customFormat="1" x14ac:dyDescent="0.25">
      <c r="B92" s="38" t="s">
        <v>96</v>
      </c>
      <c r="C92" s="49"/>
      <c r="D92" s="48" t="s">
        <v>17</v>
      </c>
      <c r="E92" s="45"/>
      <c r="F92" s="13">
        <v>4</v>
      </c>
      <c r="G92" s="13">
        <v>5</v>
      </c>
      <c r="H92" s="13">
        <f t="shared" si="20"/>
        <v>20</v>
      </c>
      <c r="I92" s="43"/>
      <c r="J92" s="18">
        <f t="shared" si="19"/>
        <v>0</v>
      </c>
      <c r="K92" s="13"/>
      <c r="L92" s="13">
        <f>K92*F92</f>
        <v>0</v>
      </c>
      <c r="M92" s="13">
        <f t="shared" si="21"/>
        <v>5</v>
      </c>
      <c r="N92" s="13">
        <f t="shared" si="21"/>
        <v>20</v>
      </c>
    </row>
    <row r="93" spans="2:14" s="19" customFormat="1" x14ac:dyDescent="0.25">
      <c r="B93" s="38" t="s">
        <v>97</v>
      </c>
      <c r="C93" s="47"/>
      <c r="D93" s="48" t="s">
        <v>17</v>
      </c>
      <c r="E93" s="45"/>
      <c r="F93" s="18">
        <v>2</v>
      </c>
      <c r="G93" s="18">
        <v>20</v>
      </c>
      <c r="H93" s="13">
        <f t="shared" si="20"/>
        <v>40</v>
      </c>
      <c r="I93" s="43"/>
      <c r="J93" s="18">
        <f t="shared" si="19"/>
        <v>0</v>
      </c>
      <c r="K93" s="24"/>
      <c r="L93" s="24"/>
      <c r="M93" s="13">
        <f t="shared" si="21"/>
        <v>20</v>
      </c>
      <c r="N93" s="13">
        <f t="shared" si="21"/>
        <v>40</v>
      </c>
    </row>
    <row r="94" spans="2:14" s="19" customFormat="1" x14ac:dyDescent="0.25">
      <c r="B94" s="38" t="s">
        <v>76</v>
      </c>
      <c r="C94" s="47"/>
      <c r="D94" s="48" t="s">
        <v>17</v>
      </c>
      <c r="E94" s="45"/>
      <c r="F94" s="18">
        <v>4</v>
      </c>
      <c r="G94" s="18">
        <v>10</v>
      </c>
      <c r="H94" s="13">
        <f t="shared" si="20"/>
        <v>40</v>
      </c>
      <c r="I94" s="43"/>
      <c r="J94" s="18">
        <f t="shared" si="19"/>
        <v>0</v>
      </c>
      <c r="K94" s="24"/>
      <c r="L94" s="24"/>
      <c r="M94" s="13">
        <f t="shared" si="21"/>
        <v>10</v>
      </c>
      <c r="N94" s="13">
        <f t="shared" si="21"/>
        <v>40</v>
      </c>
    </row>
    <row r="95" spans="2:14" s="19" customFormat="1" x14ac:dyDescent="0.25">
      <c r="B95" s="50" t="s">
        <v>98</v>
      </c>
      <c r="C95" s="47"/>
      <c r="D95" s="48" t="s">
        <v>17</v>
      </c>
      <c r="E95" s="45"/>
      <c r="F95" s="18">
        <v>2</v>
      </c>
      <c r="G95" s="18">
        <v>10</v>
      </c>
      <c r="H95" s="13">
        <f t="shared" si="20"/>
        <v>20</v>
      </c>
      <c r="I95" s="43"/>
      <c r="J95" s="18">
        <f t="shared" si="19"/>
        <v>0</v>
      </c>
      <c r="K95" s="24"/>
      <c r="L95" s="24"/>
      <c r="M95" s="13">
        <f t="shared" si="21"/>
        <v>10</v>
      </c>
      <c r="N95" s="13">
        <f t="shared" si="21"/>
        <v>20</v>
      </c>
    </row>
    <row r="96" spans="2:14" s="19" customFormat="1" x14ac:dyDescent="0.25">
      <c r="B96" s="50" t="s">
        <v>99</v>
      </c>
      <c r="C96" s="47"/>
      <c r="D96" s="48" t="s">
        <v>17</v>
      </c>
      <c r="E96" s="45"/>
      <c r="F96" s="18">
        <v>14</v>
      </c>
      <c r="G96" s="18">
        <v>1</v>
      </c>
      <c r="H96" s="13">
        <f t="shared" si="20"/>
        <v>14</v>
      </c>
      <c r="I96" s="43"/>
      <c r="J96" s="18">
        <f t="shared" si="19"/>
        <v>0</v>
      </c>
      <c r="K96" s="24"/>
      <c r="L96" s="24"/>
      <c r="M96" s="13">
        <f t="shared" si="21"/>
        <v>1</v>
      </c>
      <c r="N96" s="13">
        <f t="shared" si="21"/>
        <v>14</v>
      </c>
    </row>
    <row r="97" spans="2:14" s="9" customFormat="1" x14ac:dyDescent="0.25">
      <c r="B97" s="50" t="s">
        <v>100</v>
      </c>
      <c r="C97" s="49"/>
      <c r="D97" s="48" t="s">
        <v>17</v>
      </c>
      <c r="E97" s="45"/>
      <c r="F97" s="13">
        <v>8</v>
      </c>
      <c r="G97" s="13">
        <v>1</v>
      </c>
      <c r="H97" s="13">
        <f t="shared" si="20"/>
        <v>8</v>
      </c>
      <c r="I97" s="43"/>
      <c r="J97" s="18">
        <f t="shared" si="19"/>
        <v>0</v>
      </c>
      <c r="K97" s="13"/>
      <c r="L97" s="13">
        <f>K97*F97</f>
        <v>0</v>
      </c>
      <c r="M97" s="13">
        <f t="shared" si="21"/>
        <v>1</v>
      </c>
      <c r="N97" s="13">
        <f t="shared" si="21"/>
        <v>8</v>
      </c>
    </row>
    <row r="98" spans="2:14" s="19" customFormat="1" x14ac:dyDescent="0.25">
      <c r="B98" s="38" t="s">
        <v>101</v>
      </c>
      <c r="C98" s="47"/>
      <c r="D98" s="48" t="s">
        <v>17</v>
      </c>
      <c r="E98" s="43"/>
      <c r="F98" s="18">
        <v>2</v>
      </c>
      <c r="G98" s="18">
        <v>1</v>
      </c>
      <c r="H98" s="13">
        <f t="shared" si="20"/>
        <v>2</v>
      </c>
      <c r="I98" s="43"/>
      <c r="J98" s="18">
        <f t="shared" si="19"/>
        <v>0</v>
      </c>
      <c r="K98" s="24"/>
      <c r="L98" s="24"/>
      <c r="M98" s="13">
        <f t="shared" si="21"/>
        <v>1</v>
      </c>
      <c r="N98" s="13">
        <f t="shared" si="21"/>
        <v>2</v>
      </c>
    </row>
    <row r="99" spans="2:14" s="19" customFormat="1" x14ac:dyDescent="0.25">
      <c r="B99" s="38" t="s">
        <v>102</v>
      </c>
      <c r="C99" s="47"/>
      <c r="D99" s="48" t="s">
        <v>17</v>
      </c>
      <c r="E99" s="43"/>
      <c r="F99" s="18">
        <v>2</v>
      </c>
      <c r="G99" s="18">
        <v>10</v>
      </c>
      <c r="H99" s="13">
        <f t="shared" si="20"/>
        <v>20</v>
      </c>
      <c r="I99" s="43"/>
      <c r="J99" s="18">
        <f t="shared" si="19"/>
        <v>0</v>
      </c>
      <c r="K99" s="24"/>
      <c r="L99" s="24"/>
      <c r="M99" s="13">
        <f t="shared" si="21"/>
        <v>10</v>
      </c>
      <c r="N99" s="13">
        <f t="shared" si="21"/>
        <v>20</v>
      </c>
    </row>
    <row r="100" spans="2:14" s="19" customFormat="1" x14ac:dyDescent="0.25">
      <c r="B100" s="38" t="s">
        <v>103</v>
      </c>
      <c r="C100" s="47"/>
      <c r="D100" s="48" t="s">
        <v>17</v>
      </c>
      <c r="E100" s="43"/>
      <c r="F100" s="18">
        <v>2</v>
      </c>
      <c r="G100" s="18">
        <v>1</v>
      </c>
      <c r="H100" s="13">
        <f t="shared" si="20"/>
        <v>2</v>
      </c>
      <c r="I100" s="43"/>
      <c r="J100" s="18">
        <f t="shared" si="19"/>
        <v>0</v>
      </c>
      <c r="K100" s="24"/>
      <c r="L100" s="24"/>
      <c r="M100" s="13">
        <f t="shared" si="21"/>
        <v>1</v>
      </c>
      <c r="N100" s="13">
        <f t="shared" si="21"/>
        <v>2</v>
      </c>
    </row>
    <row r="101" spans="2:14" s="19" customFormat="1" x14ac:dyDescent="0.25">
      <c r="B101" s="20" t="s">
        <v>104</v>
      </c>
      <c r="C101" s="47"/>
      <c r="D101" s="48" t="s">
        <v>17</v>
      </c>
      <c r="E101" s="18"/>
      <c r="F101" s="18">
        <v>1</v>
      </c>
      <c r="G101" s="18">
        <v>15</v>
      </c>
      <c r="H101" s="13">
        <f t="shared" si="20"/>
        <v>15</v>
      </c>
      <c r="I101" s="18"/>
      <c r="J101" s="18">
        <f t="shared" si="19"/>
        <v>0</v>
      </c>
      <c r="K101" s="24"/>
      <c r="L101" s="24"/>
      <c r="M101" s="13">
        <f t="shared" si="21"/>
        <v>15</v>
      </c>
      <c r="N101" s="13">
        <f t="shared" si="21"/>
        <v>15</v>
      </c>
    </row>
    <row r="102" spans="2:14" s="9" customFormat="1" x14ac:dyDescent="0.25">
      <c r="B102" s="20" t="s">
        <v>105</v>
      </c>
      <c r="C102" s="49"/>
      <c r="D102" s="48" t="s">
        <v>17</v>
      </c>
      <c r="E102" s="18"/>
      <c r="F102" s="13">
        <v>2</v>
      </c>
      <c r="G102" s="13">
        <v>10</v>
      </c>
      <c r="H102" s="13">
        <f t="shared" si="20"/>
        <v>20</v>
      </c>
      <c r="I102" s="18"/>
      <c r="J102" s="18">
        <f t="shared" si="19"/>
        <v>0</v>
      </c>
      <c r="K102" s="13"/>
      <c r="L102" s="13">
        <f>K102*F102</f>
        <v>0</v>
      </c>
      <c r="M102" s="13">
        <f t="shared" si="21"/>
        <v>10</v>
      </c>
      <c r="N102" s="13">
        <f t="shared" si="21"/>
        <v>20</v>
      </c>
    </row>
    <row r="103" spans="2:14" s="19" customFormat="1" x14ac:dyDescent="0.25">
      <c r="B103" s="20" t="s">
        <v>68</v>
      </c>
      <c r="C103" s="47"/>
      <c r="D103" s="48" t="s">
        <v>17</v>
      </c>
      <c r="E103" s="18"/>
      <c r="F103" s="18">
        <v>10</v>
      </c>
      <c r="G103" s="18">
        <v>8</v>
      </c>
      <c r="H103" s="13">
        <f t="shared" si="20"/>
        <v>80</v>
      </c>
      <c r="I103" s="18"/>
      <c r="J103" s="18">
        <f t="shared" ref="J103:J107" si="22">I103*F103</f>
        <v>0</v>
      </c>
      <c r="K103" s="24"/>
      <c r="L103" s="24"/>
      <c r="M103" s="13">
        <f t="shared" si="21"/>
        <v>8</v>
      </c>
      <c r="N103" s="13">
        <f t="shared" si="21"/>
        <v>80</v>
      </c>
    </row>
    <row r="104" spans="2:14" s="19" customFormat="1" x14ac:dyDescent="0.25">
      <c r="B104" s="20" t="s">
        <v>106</v>
      </c>
      <c r="C104" s="47"/>
      <c r="D104" s="48" t="s">
        <v>17</v>
      </c>
      <c r="E104" s="18"/>
      <c r="F104" s="18">
        <v>4</v>
      </c>
      <c r="G104" s="18">
        <v>10</v>
      </c>
      <c r="H104" s="13">
        <f t="shared" si="20"/>
        <v>40</v>
      </c>
      <c r="I104" s="18"/>
      <c r="J104" s="18">
        <f t="shared" si="22"/>
        <v>0</v>
      </c>
      <c r="K104" s="24"/>
      <c r="L104" s="24"/>
      <c r="M104" s="13">
        <f t="shared" si="21"/>
        <v>10</v>
      </c>
      <c r="N104" s="13">
        <f t="shared" si="21"/>
        <v>40</v>
      </c>
    </row>
    <row r="105" spans="2:14" s="19" customFormat="1" x14ac:dyDescent="0.25">
      <c r="B105" s="20" t="s">
        <v>107</v>
      </c>
      <c r="C105" s="47"/>
      <c r="D105" s="48" t="s">
        <v>17</v>
      </c>
      <c r="E105" s="18"/>
      <c r="F105" s="18">
        <v>6</v>
      </c>
      <c r="G105" s="18">
        <v>3</v>
      </c>
      <c r="H105" s="13">
        <f t="shared" si="20"/>
        <v>18</v>
      </c>
      <c r="I105" s="18"/>
      <c r="J105" s="18">
        <f t="shared" si="22"/>
        <v>0</v>
      </c>
      <c r="K105" s="24"/>
      <c r="L105" s="24"/>
      <c r="M105" s="13">
        <f t="shared" si="21"/>
        <v>3</v>
      </c>
      <c r="N105" s="13">
        <f t="shared" si="21"/>
        <v>18</v>
      </c>
    </row>
    <row r="106" spans="2:14" s="19" customFormat="1" x14ac:dyDescent="0.25">
      <c r="B106" s="51" t="s">
        <v>108</v>
      </c>
      <c r="C106" s="47"/>
      <c r="D106" s="48" t="s">
        <v>17</v>
      </c>
      <c r="E106" s="18"/>
      <c r="F106" s="18">
        <v>4</v>
      </c>
      <c r="G106" s="18">
        <v>1</v>
      </c>
      <c r="H106" s="13">
        <f t="shared" si="20"/>
        <v>4</v>
      </c>
      <c r="I106" s="18"/>
      <c r="J106" s="18">
        <f t="shared" si="22"/>
        <v>0</v>
      </c>
      <c r="K106" s="24"/>
      <c r="L106" s="24"/>
      <c r="M106" s="13">
        <f t="shared" si="21"/>
        <v>1</v>
      </c>
      <c r="N106" s="13">
        <f t="shared" si="21"/>
        <v>4</v>
      </c>
    </row>
    <row r="107" spans="2:14" s="9" customFormat="1" x14ac:dyDescent="0.25">
      <c r="B107" s="52" t="s">
        <v>109</v>
      </c>
      <c r="C107" s="49"/>
      <c r="D107" s="48" t="s">
        <v>17</v>
      </c>
      <c r="E107" s="53"/>
      <c r="F107" s="13">
        <v>2</v>
      </c>
      <c r="G107" s="13">
        <v>4</v>
      </c>
      <c r="H107" s="13">
        <f t="shared" ref="H107" si="23">G107*F107</f>
        <v>8</v>
      </c>
      <c r="I107" s="43"/>
      <c r="J107" s="18">
        <f t="shared" si="22"/>
        <v>0</v>
      </c>
      <c r="K107" s="13"/>
      <c r="L107" s="13">
        <f>K107*F107</f>
        <v>0</v>
      </c>
      <c r="M107" s="13">
        <f t="shared" ref="M107:N115" si="24">G107+I107-K107</f>
        <v>4</v>
      </c>
      <c r="N107" s="13">
        <f t="shared" si="24"/>
        <v>8</v>
      </c>
    </row>
    <row r="108" spans="2:14" s="9" customFormat="1" x14ac:dyDescent="0.25">
      <c r="B108" s="54" t="s">
        <v>22</v>
      </c>
      <c r="C108" s="33"/>
      <c r="D108" s="4"/>
      <c r="E108" s="55"/>
      <c r="F108" s="145"/>
      <c r="G108" s="145">
        <f t="shared" ref="G108:N108" si="25">SUM(G38:G107)</f>
        <v>192</v>
      </c>
      <c r="H108" s="145">
        <f t="shared" si="25"/>
        <v>1892</v>
      </c>
      <c r="I108" s="145">
        <f t="shared" si="25"/>
        <v>0</v>
      </c>
      <c r="J108" s="145">
        <f t="shared" si="25"/>
        <v>0</v>
      </c>
      <c r="K108" s="145">
        <f t="shared" si="25"/>
        <v>0</v>
      </c>
      <c r="L108" s="145">
        <f t="shared" si="25"/>
        <v>0</v>
      </c>
      <c r="M108" s="145">
        <f t="shared" si="25"/>
        <v>192</v>
      </c>
      <c r="N108" s="145">
        <f t="shared" si="25"/>
        <v>1892</v>
      </c>
    </row>
    <row r="109" spans="2:14" s="19" customFormat="1" x14ac:dyDescent="0.25">
      <c r="B109" s="47" t="s">
        <v>110</v>
      </c>
      <c r="C109" s="47"/>
      <c r="D109" s="48"/>
      <c r="E109" s="24"/>
      <c r="F109" s="24"/>
      <c r="G109" s="24"/>
      <c r="H109" s="24"/>
      <c r="I109" s="24"/>
      <c r="J109" s="18"/>
      <c r="K109" s="24"/>
      <c r="L109" s="24"/>
      <c r="M109" s="13"/>
      <c r="N109" s="13"/>
    </row>
    <row r="110" spans="2:14" s="19" customFormat="1" x14ac:dyDescent="0.25">
      <c r="B110" s="52" t="s">
        <v>111</v>
      </c>
      <c r="C110" s="47"/>
      <c r="D110" s="48" t="s">
        <v>17</v>
      </c>
      <c r="E110" s="53"/>
      <c r="F110" s="18">
        <v>22</v>
      </c>
      <c r="G110" s="18">
        <v>3</v>
      </c>
      <c r="H110" s="13">
        <f t="shared" ref="H110:H111" si="26">G110*F110</f>
        <v>66</v>
      </c>
      <c r="I110" s="43"/>
      <c r="J110" s="18">
        <f>I110*F110</f>
        <v>0</v>
      </c>
      <c r="K110" s="24"/>
      <c r="L110" s="24"/>
      <c r="M110" s="13">
        <f t="shared" si="24"/>
        <v>3</v>
      </c>
      <c r="N110" s="13">
        <f>H110+J110-L110</f>
        <v>66</v>
      </c>
    </row>
    <row r="111" spans="2:14" s="19" customFormat="1" x14ac:dyDescent="0.25">
      <c r="B111" s="52" t="s">
        <v>51</v>
      </c>
      <c r="C111" s="47"/>
      <c r="D111" s="48" t="s">
        <v>17</v>
      </c>
      <c r="E111" s="53"/>
      <c r="F111" s="18">
        <v>30</v>
      </c>
      <c r="G111" s="18">
        <v>2</v>
      </c>
      <c r="H111" s="13">
        <f t="shared" si="26"/>
        <v>60</v>
      </c>
      <c r="I111" s="43"/>
      <c r="J111" s="18">
        <f t="shared" ref="J111:J115" si="27">I111*F111</f>
        <v>0</v>
      </c>
      <c r="K111" s="24"/>
      <c r="L111" s="24"/>
      <c r="M111" s="13">
        <f t="shared" si="24"/>
        <v>2</v>
      </c>
      <c r="N111" s="13">
        <f t="shared" si="24"/>
        <v>60</v>
      </c>
    </row>
    <row r="112" spans="2:14" s="19" customFormat="1" x14ac:dyDescent="0.25">
      <c r="B112" s="52" t="s">
        <v>112</v>
      </c>
      <c r="C112" s="47"/>
      <c r="D112" s="48" t="s">
        <v>17</v>
      </c>
      <c r="E112" s="53"/>
      <c r="F112" s="18">
        <v>58</v>
      </c>
      <c r="G112" s="18">
        <v>1</v>
      </c>
      <c r="H112" s="13">
        <f>G112*F112</f>
        <v>58</v>
      </c>
      <c r="I112" s="43"/>
      <c r="J112" s="18">
        <f t="shared" si="27"/>
        <v>0</v>
      </c>
      <c r="K112" s="24"/>
      <c r="L112" s="24"/>
      <c r="M112" s="13">
        <f t="shared" si="24"/>
        <v>1</v>
      </c>
      <c r="N112" s="13">
        <f t="shared" si="24"/>
        <v>58</v>
      </c>
    </row>
    <row r="113" spans="2:14" s="9" customFormat="1" x14ac:dyDescent="0.25">
      <c r="B113" s="52" t="s">
        <v>113</v>
      </c>
      <c r="C113" s="49"/>
      <c r="D113" s="48" t="s">
        <v>17</v>
      </c>
      <c r="E113" s="53"/>
      <c r="F113" s="13">
        <v>48</v>
      </c>
      <c r="G113" s="13">
        <v>1</v>
      </c>
      <c r="H113" s="13">
        <f>G113*F113</f>
        <v>48</v>
      </c>
      <c r="I113" s="43"/>
      <c r="J113" s="18">
        <f t="shared" si="27"/>
        <v>0</v>
      </c>
      <c r="K113" s="13"/>
      <c r="L113" s="13">
        <f>K113*F113</f>
        <v>0</v>
      </c>
      <c r="M113" s="13">
        <f t="shared" si="24"/>
        <v>1</v>
      </c>
      <c r="N113" s="13">
        <f t="shared" si="24"/>
        <v>48</v>
      </c>
    </row>
    <row r="114" spans="2:14" s="19" customFormat="1" x14ac:dyDescent="0.25">
      <c r="B114" s="52" t="s">
        <v>114</v>
      </c>
      <c r="C114" s="47"/>
      <c r="D114" s="48" t="s">
        <v>17</v>
      </c>
      <c r="E114" s="53"/>
      <c r="F114" s="18">
        <v>28</v>
      </c>
      <c r="G114" s="18">
        <v>1</v>
      </c>
      <c r="H114" s="13">
        <f t="shared" ref="H114:H115" si="28">G114*F114</f>
        <v>28</v>
      </c>
      <c r="I114" s="43"/>
      <c r="J114" s="18">
        <f t="shared" si="27"/>
        <v>0</v>
      </c>
      <c r="K114" s="24"/>
      <c r="L114" s="24"/>
      <c r="M114" s="13">
        <f t="shared" si="24"/>
        <v>1</v>
      </c>
      <c r="N114" s="13">
        <f t="shared" si="24"/>
        <v>28</v>
      </c>
    </row>
    <row r="115" spans="2:14" s="19" customFormat="1" x14ac:dyDescent="0.25">
      <c r="B115" s="52" t="s">
        <v>90</v>
      </c>
      <c r="C115" s="47"/>
      <c r="D115" s="48" t="s">
        <v>17</v>
      </c>
      <c r="E115" s="53"/>
      <c r="F115" s="18">
        <v>30.4</v>
      </c>
      <c r="G115" s="18">
        <v>10</v>
      </c>
      <c r="H115" s="13">
        <f t="shared" si="28"/>
        <v>304</v>
      </c>
      <c r="I115" s="43"/>
      <c r="J115" s="18">
        <f t="shared" si="27"/>
        <v>0</v>
      </c>
      <c r="K115" s="24"/>
      <c r="L115" s="24"/>
      <c r="M115" s="13">
        <f t="shared" si="24"/>
        <v>10</v>
      </c>
      <c r="N115" s="13">
        <f t="shared" si="24"/>
        <v>304</v>
      </c>
    </row>
    <row r="116" spans="2:14" s="19" customFormat="1" x14ac:dyDescent="0.25">
      <c r="B116" s="54" t="s">
        <v>115</v>
      </c>
      <c r="C116" s="47"/>
      <c r="D116" s="48" t="s">
        <v>17</v>
      </c>
      <c r="E116" s="24"/>
      <c r="F116" s="24"/>
      <c r="G116" s="24">
        <f t="shared" ref="G116" si="29">SUM(G110:G115)</f>
        <v>18</v>
      </c>
      <c r="H116" s="24">
        <f>SUM(H110:H115)</f>
        <v>564</v>
      </c>
      <c r="I116" s="24">
        <f t="shared" ref="I116:N116" si="30">SUM(I110:I115)</f>
        <v>0</v>
      </c>
      <c r="J116" s="24">
        <f t="shared" si="30"/>
        <v>0</v>
      </c>
      <c r="K116" s="24">
        <f t="shared" si="30"/>
        <v>0</v>
      </c>
      <c r="L116" s="24">
        <f t="shared" si="30"/>
        <v>0</v>
      </c>
      <c r="M116" s="24">
        <f t="shared" si="30"/>
        <v>18</v>
      </c>
      <c r="N116" s="24">
        <f t="shared" si="30"/>
        <v>564</v>
      </c>
    </row>
    <row r="117" spans="2:14" s="9" customFormat="1" x14ac:dyDescent="0.25">
      <c r="B117" s="54" t="s">
        <v>22</v>
      </c>
      <c r="C117" s="33"/>
      <c r="D117" s="4"/>
      <c r="E117" s="145"/>
      <c r="F117" s="145"/>
      <c r="G117" s="145">
        <f t="shared" ref="G117:N117" si="31">G108+G116</f>
        <v>210</v>
      </c>
      <c r="H117" s="145">
        <f t="shared" si="31"/>
        <v>2456</v>
      </c>
      <c r="I117" s="145">
        <f t="shared" si="31"/>
        <v>0</v>
      </c>
      <c r="J117" s="145">
        <f t="shared" si="31"/>
        <v>0</v>
      </c>
      <c r="K117" s="145">
        <f t="shared" si="31"/>
        <v>0</v>
      </c>
      <c r="L117" s="145">
        <f t="shared" si="31"/>
        <v>0</v>
      </c>
      <c r="M117" s="145">
        <f t="shared" si="31"/>
        <v>210</v>
      </c>
      <c r="N117" s="145">
        <f t="shared" si="31"/>
        <v>2456</v>
      </c>
    </row>
    <row r="118" spans="2:14" s="9" customFormat="1" x14ac:dyDescent="0.25">
      <c r="B118" s="34" t="s">
        <v>116</v>
      </c>
      <c r="C118" s="35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7"/>
    </row>
    <row r="119" spans="2:14" s="9" customFormat="1" x14ac:dyDescent="0.25">
      <c r="B119" s="56" t="s">
        <v>117</v>
      </c>
      <c r="C119" s="49">
        <v>2217249</v>
      </c>
      <c r="D119" s="48" t="s">
        <v>17</v>
      </c>
      <c r="E119" s="13"/>
      <c r="F119" s="13">
        <v>360</v>
      </c>
      <c r="G119" s="13">
        <v>1</v>
      </c>
      <c r="H119" s="13">
        <f>G119*F119</f>
        <v>360</v>
      </c>
      <c r="I119" s="13"/>
      <c r="J119" s="13">
        <f>I119*F119</f>
        <v>0</v>
      </c>
      <c r="K119" s="13"/>
      <c r="L119" s="13"/>
      <c r="M119" s="13">
        <f t="shared" ref="M119:N134" si="32">G119+I119-K119</f>
        <v>1</v>
      </c>
      <c r="N119" s="13">
        <f t="shared" si="32"/>
        <v>360</v>
      </c>
    </row>
    <row r="120" spans="2:14" s="9" customFormat="1" x14ac:dyDescent="0.25">
      <c r="B120" s="56" t="s">
        <v>117</v>
      </c>
      <c r="C120" s="49">
        <v>2217250</v>
      </c>
      <c r="D120" s="48" t="s">
        <v>17</v>
      </c>
      <c r="E120" s="13"/>
      <c r="F120" s="13">
        <v>270</v>
      </c>
      <c r="G120" s="13">
        <v>1</v>
      </c>
      <c r="H120" s="13">
        <f>G120*F120</f>
        <v>270</v>
      </c>
      <c r="I120" s="13"/>
      <c r="J120" s="13">
        <f t="shared" ref="J120:J147" si="33">I120*F120</f>
        <v>0</v>
      </c>
      <c r="K120" s="13"/>
      <c r="L120" s="13"/>
      <c r="M120" s="13">
        <f t="shared" si="32"/>
        <v>1</v>
      </c>
      <c r="N120" s="13">
        <f t="shared" si="32"/>
        <v>270</v>
      </c>
    </row>
    <row r="121" spans="2:14" s="9" customFormat="1" x14ac:dyDescent="0.25">
      <c r="B121" s="50" t="s">
        <v>118</v>
      </c>
      <c r="C121" s="44">
        <v>2216012</v>
      </c>
      <c r="D121" s="43" t="s">
        <v>17</v>
      </c>
      <c r="E121" s="45">
        <v>10</v>
      </c>
      <c r="F121" s="40">
        <f t="shared" ref="F121:F124" si="34">E121*2</f>
        <v>20</v>
      </c>
      <c r="G121" s="13">
        <v>6</v>
      </c>
      <c r="H121" s="13">
        <f>G121*F121</f>
        <v>120</v>
      </c>
      <c r="I121" s="13"/>
      <c r="J121" s="13">
        <f t="shared" si="33"/>
        <v>0</v>
      </c>
      <c r="K121" s="13"/>
      <c r="L121" s="13"/>
      <c r="M121" s="13">
        <f t="shared" si="32"/>
        <v>6</v>
      </c>
      <c r="N121" s="13">
        <f t="shared" si="32"/>
        <v>120</v>
      </c>
    </row>
    <row r="122" spans="2:14" s="9" customFormat="1" x14ac:dyDescent="0.25">
      <c r="B122" s="50" t="s">
        <v>118</v>
      </c>
      <c r="C122" s="44">
        <v>2216008</v>
      </c>
      <c r="D122" s="43" t="s">
        <v>17</v>
      </c>
      <c r="E122" s="45">
        <v>10</v>
      </c>
      <c r="F122" s="40">
        <f t="shared" si="34"/>
        <v>20</v>
      </c>
      <c r="G122" s="13">
        <v>5</v>
      </c>
      <c r="H122" s="13">
        <f t="shared" ref="H122:H147" si="35">G122*F122</f>
        <v>100</v>
      </c>
      <c r="I122" s="13"/>
      <c r="J122" s="13">
        <f t="shared" si="33"/>
        <v>0</v>
      </c>
      <c r="K122" s="13"/>
      <c r="L122" s="13"/>
      <c r="M122" s="13">
        <f t="shared" si="32"/>
        <v>5</v>
      </c>
      <c r="N122" s="13">
        <f t="shared" si="32"/>
        <v>100</v>
      </c>
    </row>
    <row r="123" spans="2:14" s="9" customFormat="1" x14ac:dyDescent="0.25">
      <c r="B123" s="50" t="s">
        <v>119</v>
      </c>
      <c r="C123" s="44">
        <v>2216014</v>
      </c>
      <c r="D123" s="43" t="s">
        <v>17</v>
      </c>
      <c r="E123" s="45">
        <v>10</v>
      </c>
      <c r="F123" s="40">
        <f t="shared" si="34"/>
        <v>20</v>
      </c>
      <c r="G123" s="13">
        <v>1</v>
      </c>
      <c r="H123" s="13">
        <f t="shared" si="35"/>
        <v>20</v>
      </c>
      <c r="I123" s="13"/>
      <c r="J123" s="13">
        <f t="shared" si="33"/>
        <v>0</v>
      </c>
      <c r="K123" s="13"/>
      <c r="L123" s="13"/>
      <c r="M123" s="13">
        <f t="shared" si="32"/>
        <v>1</v>
      </c>
      <c r="N123" s="13">
        <f t="shared" si="32"/>
        <v>20</v>
      </c>
    </row>
    <row r="124" spans="2:14" s="9" customFormat="1" x14ac:dyDescent="0.25">
      <c r="B124" s="50" t="s">
        <v>120</v>
      </c>
      <c r="C124" s="44">
        <v>2216011</v>
      </c>
      <c r="D124" s="43" t="s">
        <v>17</v>
      </c>
      <c r="E124" s="45">
        <v>10</v>
      </c>
      <c r="F124" s="40">
        <f t="shared" si="34"/>
        <v>20</v>
      </c>
      <c r="G124" s="13">
        <v>2</v>
      </c>
      <c r="H124" s="13">
        <f t="shared" si="35"/>
        <v>40</v>
      </c>
      <c r="I124" s="13"/>
      <c r="J124" s="13">
        <f t="shared" si="33"/>
        <v>0</v>
      </c>
      <c r="K124" s="13"/>
      <c r="L124" s="13"/>
      <c r="M124" s="13">
        <f t="shared" si="32"/>
        <v>2</v>
      </c>
      <c r="N124" s="13">
        <f t="shared" si="32"/>
        <v>40</v>
      </c>
    </row>
    <row r="125" spans="2:14" s="9" customFormat="1" x14ac:dyDescent="0.25">
      <c r="B125" s="41" t="s">
        <v>121</v>
      </c>
      <c r="C125" s="39">
        <v>2216032</v>
      </c>
      <c r="D125" s="40" t="s">
        <v>17</v>
      </c>
      <c r="E125" s="40">
        <v>10</v>
      </c>
      <c r="F125" s="40">
        <f>E125*2</f>
        <v>20</v>
      </c>
      <c r="G125" s="13">
        <v>11</v>
      </c>
      <c r="H125" s="13">
        <f t="shared" si="35"/>
        <v>220</v>
      </c>
      <c r="I125" s="13"/>
      <c r="J125" s="13">
        <f t="shared" si="33"/>
        <v>0</v>
      </c>
      <c r="K125" s="13"/>
      <c r="L125" s="13"/>
      <c r="M125" s="13">
        <f t="shared" si="32"/>
        <v>11</v>
      </c>
      <c r="N125" s="13">
        <f t="shared" si="32"/>
        <v>220</v>
      </c>
    </row>
    <row r="126" spans="2:14" s="9" customFormat="1" x14ac:dyDescent="0.25">
      <c r="B126" s="41" t="s">
        <v>122</v>
      </c>
      <c r="C126" s="39">
        <v>2216033</v>
      </c>
      <c r="D126" s="40" t="s">
        <v>17</v>
      </c>
      <c r="E126" s="40">
        <v>10</v>
      </c>
      <c r="F126" s="40">
        <f t="shared" ref="F126" si="36">E126*2</f>
        <v>20</v>
      </c>
      <c r="G126" s="13">
        <v>5</v>
      </c>
      <c r="H126" s="13">
        <f t="shared" si="35"/>
        <v>100</v>
      </c>
      <c r="I126" s="13"/>
      <c r="J126" s="13">
        <f t="shared" si="33"/>
        <v>0</v>
      </c>
      <c r="K126" s="13"/>
      <c r="L126" s="13"/>
      <c r="M126" s="13">
        <f t="shared" si="32"/>
        <v>5</v>
      </c>
      <c r="N126" s="13">
        <f t="shared" si="32"/>
        <v>100</v>
      </c>
    </row>
    <row r="127" spans="2:14" s="9" customFormat="1" x14ac:dyDescent="0.25">
      <c r="B127" s="41" t="s">
        <v>123</v>
      </c>
      <c r="C127" s="39">
        <v>2216035</v>
      </c>
      <c r="D127" s="40" t="s">
        <v>17</v>
      </c>
      <c r="E127" s="40">
        <v>10</v>
      </c>
      <c r="F127" s="40">
        <v>20</v>
      </c>
      <c r="G127" s="13">
        <v>7</v>
      </c>
      <c r="H127" s="13">
        <f t="shared" si="35"/>
        <v>140</v>
      </c>
      <c r="I127" s="13"/>
      <c r="J127" s="13">
        <f t="shared" si="33"/>
        <v>0</v>
      </c>
      <c r="K127" s="13"/>
      <c r="L127" s="13"/>
      <c r="M127" s="13">
        <f t="shared" si="32"/>
        <v>7</v>
      </c>
      <c r="N127" s="13">
        <f t="shared" si="32"/>
        <v>140</v>
      </c>
    </row>
    <row r="128" spans="2:14" s="9" customFormat="1" x14ac:dyDescent="0.25">
      <c r="B128" s="38" t="s">
        <v>124</v>
      </c>
      <c r="C128" s="42">
        <v>2216005</v>
      </c>
      <c r="D128" s="40" t="s">
        <v>17</v>
      </c>
      <c r="E128" s="43">
        <v>10</v>
      </c>
      <c r="F128" s="40">
        <f t="shared" ref="F128:F129" si="37">E128*2</f>
        <v>20</v>
      </c>
      <c r="G128" s="13">
        <v>14</v>
      </c>
      <c r="H128" s="13">
        <f t="shared" si="35"/>
        <v>280</v>
      </c>
      <c r="I128" s="13"/>
      <c r="J128" s="13">
        <f t="shared" si="33"/>
        <v>0</v>
      </c>
      <c r="K128" s="13"/>
      <c r="L128" s="13"/>
      <c r="M128" s="13">
        <f t="shared" si="32"/>
        <v>14</v>
      </c>
      <c r="N128" s="13">
        <f t="shared" si="32"/>
        <v>280</v>
      </c>
    </row>
    <row r="129" spans="2:14" s="9" customFormat="1" x14ac:dyDescent="0.25">
      <c r="B129" s="38" t="s">
        <v>125</v>
      </c>
      <c r="C129" s="42">
        <v>2216034</v>
      </c>
      <c r="D129" s="40" t="s">
        <v>17</v>
      </c>
      <c r="E129" s="43">
        <v>10</v>
      </c>
      <c r="F129" s="40">
        <f t="shared" si="37"/>
        <v>20</v>
      </c>
      <c r="G129" s="13">
        <v>1</v>
      </c>
      <c r="H129" s="13">
        <f t="shared" si="35"/>
        <v>20</v>
      </c>
      <c r="I129" s="13"/>
      <c r="J129" s="13">
        <f t="shared" si="33"/>
        <v>0</v>
      </c>
      <c r="K129" s="13"/>
      <c r="L129" s="13"/>
      <c r="M129" s="13">
        <f t="shared" si="32"/>
        <v>1</v>
      </c>
      <c r="N129" s="13">
        <f t="shared" si="32"/>
        <v>20</v>
      </c>
    </row>
    <row r="130" spans="2:14" s="9" customFormat="1" x14ac:dyDescent="0.25">
      <c r="B130" s="41" t="s">
        <v>126</v>
      </c>
      <c r="C130" s="39">
        <v>2216030</v>
      </c>
      <c r="D130" s="40" t="s">
        <v>17</v>
      </c>
      <c r="E130" s="43">
        <v>10</v>
      </c>
      <c r="F130" s="40">
        <f>E130*2</f>
        <v>20</v>
      </c>
      <c r="G130" s="13">
        <v>11</v>
      </c>
      <c r="H130" s="13">
        <f t="shared" si="35"/>
        <v>220</v>
      </c>
      <c r="I130" s="13"/>
      <c r="J130" s="13">
        <f t="shared" si="33"/>
        <v>0</v>
      </c>
      <c r="K130" s="13"/>
      <c r="L130" s="13"/>
      <c r="M130" s="13">
        <f t="shared" si="32"/>
        <v>11</v>
      </c>
      <c r="N130" s="13">
        <f t="shared" si="32"/>
        <v>220</v>
      </c>
    </row>
    <row r="131" spans="2:14" s="9" customFormat="1" x14ac:dyDescent="0.25">
      <c r="B131" s="50" t="s">
        <v>127</v>
      </c>
      <c r="C131" s="44">
        <v>2216028</v>
      </c>
      <c r="D131" s="40" t="s">
        <v>17</v>
      </c>
      <c r="E131" s="43">
        <v>10</v>
      </c>
      <c r="F131" s="40">
        <f>E131*2</f>
        <v>20</v>
      </c>
      <c r="G131" s="13">
        <v>10</v>
      </c>
      <c r="H131" s="13">
        <f t="shared" si="35"/>
        <v>200</v>
      </c>
      <c r="I131" s="13"/>
      <c r="J131" s="13">
        <f t="shared" si="33"/>
        <v>0</v>
      </c>
      <c r="K131" s="13"/>
      <c r="L131" s="13"/>
      <c r="M131" s="13">
        <f t="shared" si="32"/>
        <v>10</v>
      </c>
      <c r="N131" s="13">
        <f t="shared" si="32"/>
        <v>200</v>
      </c>
    </row>
    <row r="132" spans="2:14" s="9" customFormat="1" x14ac:dyDescent="0.25">
      <c r="B132" s="38" t="s">
        <v>128</v>
      </c>
      <c r="C132" s="42">
        <v>2216006</v>
      </c>
      <c r="D132" s="40" t="s">
        <v>17</v>
      </c>
      <c r="E132" s="43">
        <v>10</v>
      </c>
      <c r="F132" s="40">
        <f t="shared" ref="F132:F133" si="38">E132*2</f>
        <v>20</v>
      </c>
      <c r="G132" s="13">
        <v>10</v>
      </c>
      <c r="H132" s="13">
        <f t="shared" si="35"/>
        <v>200</v>
      </c>
      <c r="I132" s="13"/>
      <c r="J132" s="13">
        <f t="shared" si="33"/>
        <v>0</v>
      </c>
      <c r="K132" s="13"/>
      <c r="L132" s="13"/>
      <c r="M132" s="13">
        <f t="shared" si="32"/>
        <v>10</v>
      </c>
      <c r="N132" s="13">
        <f t="shared" si="32"/>
        <v>200</v>
      </c>
    </row>
    <row r="133" spans="2:14" s="9" customFormat="1" x14ac:dyDescent="0.25">
      <c r="B133" s="38" t="s">
        <v>128</v>
      </c>
      <c r="C133" s="42">
        <v>2216038</v>
      </c>
      <c r="D133" s="40" t="s">
        <v>17</v>
      </c>
      <c r="E133" s="43">
        <v>10</v>
      </c>
      <c r="F133" s="40">
        <f t="shared" si="38"/>
        <v>20</v>
      </c>
      <c r="G133" s="13">
        <v>6</v>
      </c>
      <c r="H133" s="13">
        <f t="shared" si="35"/>
        <v>120</v>
      </c>
      <c r="I133" s="13"/>
      <c r="J133" s="13">
        <f t="shared" si="33"/>
        <v>0</v>
      </c>
      <c r="K133" s="13"/>
      <c r="L133" s="13"/>
      <c r="M133" s="13">
        <f t="shared" si="32"/>
        <v>6</v>
      </c>
      <c r="N133" s="13">
        <f t="shared" si="32"/>
        <v>120</v>
      </c>
    </row>
    <row r="134" spans="2:14" s="9" customFormat="1" x14ac:dyDescent="0.25">
      <c r="B134" s="41" t="s">
        <v>129</v>
      </c>
      <c r="C134" s="39">
        <v>2216010</v>
      </c>
      <c r="D134" s="40" t="s">
        <v>17</v>
      </c>
      <c r="E134" s="43">
        <v>10</v>
      </c>
      <c r="F134" s="40">
        <f>E134*2</f>
        <v>20</v>
      </c>
      <c r="G134" s="13">
        <v>3</v>
      </c>
      <c r="H134" s="13">
        <f t="shared" si="35"/>
        <v>60</v>
      </c>
      <c r="I134" s="13"/>
      <c r="J134" s="13">
        <f t="shared" si="33"/>
        <v>0</v>
      </c>
      <c r="K134" s="13"/>
      <c r="L134" s="13"/>
      <c r="M134" s="13">
        <f t="shared" si="32"/>
        <v>3</v>
      </c>
      <c r="N134" s="13">
        <f t="shared" si="32"/>
        <v>60</v>
      </c>
    </row>
    <row r="135" spans="2:14" s="9" customFormat="1" x14ac:dyDescent="0.25">
      <c r="B135" s="41" t="s">
        <v>130</v>
      </c>
      <c r="C135" s="39">
        <v>2216001</v>
      </c>
      <c r="D135" s="40" t="s">
        <v>17</v>
      </c>
      <c r="E135" s="43">
        <v>10</v>
      </c>
      <c r="F135" s="40">
        <f>E135*2</f>
        <v>20</v>
      </c>
      <c r="G135" s="13">
        <v>17</v>
      </c>
      <c r="H135" s="13">
        <f t="shared" si="35"/>
        <v>340</v>
      </c>
      <c r="I135" s="13"/>
      <c r="J135" s="13">
        <f t="shared" si="33"/>
        <v>0</v>
      </c>
      <c r="K135" s="13"/>
      <c r="L135" s="13"/>
      <c r="M135" s="13">
        <f t="shared" ref="M135:N147" si="39">G135+I135-K135</f>
        <v>17</v>
      </c>
      <c r="N135" s="13">
        <f t="shared" si="39"/>
        <v>340</v>
      </c>
    </row>
    <row r="136" spans="2:14" s="9" customFormat="1" x14ac:dyDescent="0.25">
      <c r="B136" s="41" t="s">
        <v>131</v>
      </c>
      <c r="C136" s="39">
        <v>2216009</v>
      </c>
      <c r="D136" s="40" t="s">
        <v>17</v>
      </c>
      <c r="E136" s="43">
        <v>10</v>
      </c>
      <c r="F136" s="40">
        <f>E136*2</f>
        <v>20</v>
      </c>
      <c r="G136" s="13">
        <v>8</v>
      </c>
      <c r="H136" s="13">
        <f t="shared" si="35"/>
        <v>160</v>
      </c>
      <c r="I136" s="13"/>
      <c r="J136" s="13">
        <f t="shared" si="33"/>
        <v>0</v>
      </c>
      <c r="K136" s="13"/>
      <c r="L136" s="13"/>
      <c r="M136" s="13">
        <f t="shared" si="39"/>
        <v>8</v>
      </c>
      <c r="N136" s="13">
        <f t="shared" si="39"/>
        <v>160</v>
      </c>
    </row>
    <row r="137" spans="2:14" s="9" customFormat="1" x14ac:dyDescent="0.25">
      <c r="B137" s="38" t="s">
        <v>132</v>
      </c>
      <c r="C137" s="42">
        <v>2216037</v>
      </c>
      <c r="D137" s="40" t="s">
        <v>17</v>
      </c>
      <c r="E137" s="43">
        <v>10</v>
      </c>
      <c r="F137" s="40">
        <f t="shared" ref="F137:F147" si="40">E137*2</f>
        <v>20</v>
      </c>
      <c r="G137" s="13">
        <v>2</v>
      </c>
      <c r="H137" s="13">
        <f t="shared" si="35"/>
        <v>40</v>
      </c>
      <c r="I137" s="13"/>
      <c r="J137" s="13">
        <f t="shared" si="33"/>
        <v>0</v>
      </c>
      <c r="K137" s="13"/>
      <c r="L137" s="13"/>
      <c r="M137" s="13">
        <f t="shared" si="39"/>
        <v>2</v>
      </c>
      <c r="N137" s="13">
        <f t="shared" si="39"/>
        <v>40</v>
      </c>
    </row>
    <row r="138" spans="2:14" s="9" customFormat="1" x14ac:dyDescent="0.25">
      <c r="B138" s="41" t="s">
        <v>133</v>
      </c>
      <c r="C138" s="39">
        <v>2216015</v>
      </c>
      <c r="D138" s="40" t="s">
        <v>17</v>
      </c>
      <c r="E138" s="40">
        <v>10</v>
      </c>
      <c r="F138" s="40">
        <f t="shared" si="40"/>
        <v>20</v>
      </c>
      <c r="G138" s="13">
        <v>1</v>
      </c>
      <c r="H138" s="13">
        <f t="shared" si="35"/>
        <v>20</v>
      </c>
      <c r="I138" s="13"/>
      <c r="J138" s="13">
        <f t="shared" si="33"/>
        <v>0</v>
      </c>
      <c r="K138" s="13"/>
      <c r="L138" s="13"/>
      <c r="M138" s="13">
        <f t="shared" si="39"/>
        <v>1</v>
      </c>
      <c r="N138" s="13">
        <f t="shared" si="39"/>
        <v>20</v>
      </c>
    </row>
    <row r="139" spans="2:14" s="9" customFormat="1" x14ac:dyDescent="0.25">
      <c r="B139" s="38" t="s">
        <v>134</v>
      </c>
      <c r="C139" s="42">
        <v>2216025</v>
      </c>
      <c r="D139" s="43" t="s">
        <v>17</v>
      </c>
      <c r="E139" s="43">
        <v>10</v>
      </c>
      <c r="F139" s="40">
        <f t="shared" si="40"/>
        <v>20</v>
      </c>
      <c r="G139" s="13">
        <v>1</v>
      </c>
      <c r="H139" s="13">
        <f t="shared" si="35"/>
        <v>20</v>
      </c>
      <c r="I139" s="13"/>
      <c r="J139" s="13">
        <f t="shared" si="33"/>
        <v>0</v>
      </c>
      <c r="K139" s="13"/>
      <c r="L139" s="13"/>
      <c r="M139" s="13">
        <f t="shared" si="39"/>
        <v>1</v>
      </c>
      <c r="N139" s="13">
        <f t="shared" si="39"/>
        <v>20</v>
      </c>
    </row>
    <row r="140" spans="2:14" s="9" customFormat="1" x14ac:dyDescent="0.25">
      <c r="B140" s="38" t="s">
        <v>120</v>
      </c>
      <c r="C140" s="42">
        <v>2216002</v>
      </c>
      <c r="D140" s="40" t="s">
        <v>17</v>
      </c>
      <c r="E140" s="43">
        <v>10</v>
      </c>
      <c r="F140" s="40">
        <f t="shared" si="40"/>
        <v>20</v>
      </c>
      <c r="G140" s="13">
        <v>13</v>
      </c>
      <c r="H140" s="13">
        <f t="shared" si="35"/>
        <v>260</v>
      </c>
      <c r="I140" s="13"/>
      <c r="J140" s="13">
        <f t="shared" si="33"/>
        <v>0</v>
      </c>
      <c r="K140" s="13"/>
      <c r="L140" s="13"/>
      <c r="M140" s="13">
        <f t="shared" si="39"/>
        <v>13</v>
      </c>
      <c r="N140" s="13">
        <f t="shared" si="39"/>
        <v>260</v>
      </c>
    </row>
    <row r="141" spans="2:14" s="9" customFormat="1" x14ac:dyDescent="0.25">
      <c r="B141" s="38" t="s">
        <v>135</v>
      </c>
      <c r="C141" s="42">
        <v>2216007</v>
      </c>
      <c r="D141" s="40" t="s">
        <v>17</v>
      </c>
      <c r="E141" s="43">
        <v>10</v>
      </c>
      <c r="F141" s="40">
        <f t="shared" si="40"/>
        <v>20</v>
      </c>
      <c r="G141" s="13">
        <v>9</v>
      </c>
      <c r="H141" s="13">
        <f t="shared" si="35"/>
        <v>180</v>
      </c>
      <c r="I141" s="13"/>
      <c r="J141" s="13">
        <f t="shared" si="33"/>
        <v>0</v>
      </c>
      <c r="K141" s="13"/>
      <c r="L141" s="13"/>
      <c r="M141" s="13">
        <f t="shared" si="39"/>
        <v>9</v>
      </c>
      <c r="N141" s="13">
        <f t="shared" si="39"/>
        <v>180</v>
      </c>
    </row>
    <row r="142" spans="2:14" s="9" customFormat="1" x14ac:dyDescent="0.25">
      <c r="B142" s="38" t="s">
        <v>136</v>
      </c>
      <c r="C142" s="42">
        <v>2216041</v>
      </c>
      <c r="D142" s="43" t="s">
        <v>17</v>
      </c>
      <c r="E142" s="43">
        <v>10</v>
      </c>
      <c r="F142" s="40">
        <f t="shared" si="40"/>
        <v>20</v>
      </c>
      <c r="G142" s="13">
        <v>7</v>
      </c>
      <c r="H142" s="13">
        <f t="shared" si="35"/>
        <v>140</v>
      </c>
      <c r="I142" s="13"/>
      <c r="J142" s="13">
        <f t="shared" si="33"/>
        <v>0</v>
      </c>
      <c r="K142" s="13"/>
      <c r="L142" s="13"/>
      <c r="M142" s="13">
        <f t="shared" si="39"/>
        <v>7</v>
      </c>
      <c r="N142" s="13">
        <f t="shared" si="39"/>
        <v>140</v>
      </c>
    </row>
    <row r="143" spans="2:14" s="9" customFormat="1" x14ac:dyDescent="0.25">
      <c r="B143" s="41" t="s">
        <v>137</v>
      </c>
      <c r="C143" s="39">
        <v>2216039</v>
      </c>
      <c r="D143" s="40" t="s">
        <v>17</v>
      </c>
      <c r="E143" s="40">
        <v>10</v>
      </c>
      <c r="F143" s="40">
        <f t="shared" si="40"/>
        <v>20</v>
      </c>
      <c r="G143" s="13">
        <v>10</v>
      </c>
      <c r="H143" s="13">
        <f t="shared" si="35"/>
        <v>200</v>
      </c>
      <c r="I143" s="13"/>
      <c r="J143" s="13">
        <f t="shared" si="33"/>
        <v>0</v>
      </c>
      <c r="K143" s="13"/>
      <c r="L143" s="13"/>
      <c r="M143" s="13">
        <f t="shared" si="39"/>
        <v>10</v>
      </c>
      <c r="N143" s="13">
        <f t="shared" si="39"/>
        <v>200</v>
      </c>
    </row>
    <row r="144" spans="2:14" s="9" customFormat="1" x14ac:dyDescent="0.25">
      <c r="B144" s="50" t="s">
        <v>138</v>
      </c>
      <c r="C144" s="44">
        <v>2216020</v>
      </c>
      <c r="D144" s="40" t="s">
        <v>17</v>
      </c>
      <c r="E144" s="43">
        <v>10</v>
      </c>
      <c r="F144" s="40">
        <f t="shared" si="40"/>
        <v>20</v>
      </c>
      <c r="G144" s="13">
        <v>1</v>
      </c>
      <c r="H144" s="13">
        <f t="shared" si="35"/>
        <v>20</v>
      </c>
      <c r="I144" s="13"/>
      <c r="J144" s="13">
        <f t="shared" si="33"/>
        <v>0</v>
      </c>
      <c r="K144" s="13"/>
      <c r="L144" s="13"/>
      <c r="M144" s="13">
        <f t="shared" si="39"/>
        <v>1</v>
      </c>
      <c r="N144" s="13">
        <f t="shared" si="39"/>
        <v>20</v>
      </c>
    </row>
    <row r="145" spans="1:14" s="9" customFormat="1" x14ac:dyDescent="0.25">
      <c r="B145" s="38" t="s">
        <v>139</v>
      </c>
      <c r="C145" s="42">
        <v>2216013</v>
      </c>
      <c r="D145" s="40" t="s">
        <v>17</v>
      </c>
      <c r="E145" s="43">
        <v>10</v>
      </c>
      <c r="F145" s="40">
        <f t="shared" si="40"/>
        <v>20</v>
      </c>
      <c r="G145" s="13">
        <v>1</v>
      </c>
      <c r="H145" s="13">
        <f t="shared" si="35"/>
        <v>20</v>
      </c>
      <c r="I145" s="13"/>
      <c r="J145" s="13">
        <f t="shared" si="33"/>
        <v>0</v>
      </c>
      <c r="K145" s="13"/>
      <c r="L145" s="13"/>
      <c r="M145" s="13">
        <f t="shared" si="39"/>
        <v>1</v>
      </c>
      <c r="N145" s="13">
        <f t="shared" si="39"/>
        <v>20</v>
      </c>
    </row>
    <row r="146" spans="1:14" s="9" customFormat="1" x14ac:dyDescent="0.25">
      <c r="B146" s="38" t="s">
        <v>140</v>
      </c>
      <c r="C146" s="42">
        <v>2216040</v>
      </c>
      <c r="D146" s="40" t="s">
        <v>17</v>
      </c>
      <c r="E146" s="43">
        <v>10</v>
      </c>
      <c r="F146" s="40">
        <f t="shared" si="40"/>
        <v>20</v>
      </c>
      <c r="G146" s="13">
        <v>15</v>
      </c>
      <c r="H146" s="13">
        <f t="shared" si="35"/>
        <v>300</v>
      </c>
      <c r="I146" s="13"/>
      <c r="J146" s="13">
        <f t="shared" si="33"/>
        <v>0</v>
      </c>
      <c r="K146" s="13"/>
      <c r="L146" s="13"/>
      <c r="M146" s="13">
        <f t="shared" si="39"/>
        <v>15</v>
      </c>
      <c r="N146" s="13">
        <f t="shared" si="39"/>
        <v>300</v>
      </c>
    </row>
    <row r="147" spans="1:14" s="9" customFormat="1" x14ac:dyDescent="0.25">
      <c r="B147" s="38" t="s">
        <v>141</v>
      </c>
      <c r="C147" s="42">
        <v>2216004</v>
      </c>
      <c r="D147" s="40" t="s">
        <v>17</v>
      </c>
      <c r="E147" s="43">
        <v>10</v>
      </c>
      <c r="F147" s="40">
        <f t="shared" si="40"/>
        <v>20</v>
      </c>
      <c r="G147" s="13">
        <v>9</v>
      </c>
      <c r="H147" s="13">
        <f t="shared" si="35"/>
        <v>180</v>
      </c>
      <c r="I147" s="13"/>
      <c r="J147" s="13">
        <f t="shared" si="33"/>
        <v>0</v>
      </c>
      <c r="K147" s="13"/>
      <c r="L147" s="13"/>
      <c r="M147" s="13">
        <f t="shared" si="39"/>
        <v>9</v>
      </c>
      <c r="N147" s="13">
        <f t="shared" si="39"/>
        <v>180</v>
      </c>
    </row>
    <row r="148" spans="1:14" s="9" customFormat="1" x14ac:dyDescent="0.25">
      <c r="B148" s="54" t="s">
        <v>22</v>
      </c>
      <c r="C148" s="33"/>
      <c r="D148" s="4"/>
      <c r="E148" s="145"/>
      <c r="F148" s="145"/>
      <c r="G148" s="145">
        <f t="shared" ref="G148:H148" si="41">SUM(G119:G147)</f>
        <v>188</v>
      </c>
      <c r="H148" s="145">
        <f t="shared" si="41"/>
        <v>4350</v>
      </c>
      <c r="I148" s="145">
        <f>SUM(I119:I147)</f>
        <v>0</v>
      </c>
      <c r="J148" s="145">
        <f>SUM(J119:J147)</f>
        <v>0</v>
      </c>
      <c r="K148" s="145">
        <f t="shared" ref="K148:N148" si="42">SUM(K119:K147)</f>
        <v>0</v>
      </c>
      <c r="L148" s="145">
        <f t="shared" si="42"/>
        <v>0</v>
      </c>
      <c r="M148" s="145">
        <f t="shared" si="42"/>
        <v>188</v>
      </c>
      <c r="N148" s="145">
        <f t="shared" si="42"/>
        <v>4350</v>
      </c>
    </row>
    <row r="149" spans="1:14" s="9" customFormat="1" ht="15.75" hidden="1" x14ac:dyDescent="0.25">
      <c r="B149" s="57" t="s">
        <v>142</v>
      </c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9"/>
    </row>
    <row r="150" spans="1:14" hidden="1" x14ac:dyDescent="0.25">
      <c r="A150" s="1">
        <v>1</v>
      </c>
      <c r="B150" s="60" t="s">
        <v>143</v>
      </c>
      <c r="C150" s="42">
        <v>2217012</v>
      </c>
      <c r="D150" s="53" t="s">
        <v>17</v>
      </c>
      <c r="E150" s="53">
        <v>0.7</v>
      </c>
      <c r="F150" s="53">
        <f>E150*2</f>
        <v>1.4</v>
      </c>
      <c r="G150" s="61"/>
      <c r="H150" s="62"/>
      <c r="I150" s="43"/>
      <c r="J150" s="40"/>
      <c r="K150" s="40"/>
      <c r="L150" s="40"/>
      <c r="M150" s="40">
        <f>G150+I150-K150</f>
        <v>0</v>
      </c>
      <c r="N150" s="40">
        <f>H150+J150-L150</f>
        <v>0</v>
      </c>
    </row>
    <row r="151" spans="1:14" hidden="1" x14ac:dyDescent="0.25">
      <c r="A151" s="1">
        <v>2</v>
      </c>
      <c r="B151" s="60" t="s">
        <v>144</v>
      </c>
      <c r="C151" s="42">
        <v>2217169</v>
      </c>
      <c r="D151" s="43" t="s">
        <v>17</v>
      </c>
      <c r="E151" s="53">
        <v>13.33</v>
      </c>
      <c r="F151" s="53">
        <f t="shared" ref="F151:F167" si="43">E151*2</f>
        <v>26.66</v>
      </c>
      <c r="G151" s="61"/>
      <c r="H151" s="62"/>
      <c r="I151" s="43"/>
      <c r="J151" s="40"/>
      <c r="K151" s="40"/>
      <c r="L151" s="40"/>
      <c r="M151" s="40">
        <f>G151+I151-K151</f>
        <v>0</v>
      </c>
      <c r="N151" s="40">
        <f>H151+J151-L151</f>
        <v>0</v>
      </c>
    </row>
    <row r="152" spans="1:14" hidden="1" x14ac:dyDescent="0.25">
      <c r="A152" s="1">
        <v>3</v>
      </c>
      <c r="B152" s="60" t="s">
        <v>144</v>
      </c>
      <c r="C152" s="42">
        <v>2217169</v>
      </c>
      <c r="D152" s="43" t="s">
        <v>17</v>
      </c>
      <c r="E152" s="53">
        <v>13.34</v>
      </c>
      <c r="F152" s="53">
        <f t="shared" si="43"/>
        <v>26.68</v>
      </c>
      <c r="G152" s="61"/>
      <c r="H152" s="62"/>
      <c r="I152" s="43"/>
      <c r="J152" s="40"/>
      <c r="K152" s="40"/>
      <c r="L152" s="40"/>
      <c r="M152" s="40">
        <f t="shared" ref="M152:N167" si="44">G152+I152-K152</f>
        <v>0</v>
      </c>
      <c r="N152" s="40">
        <f t="shared" si="44"/>
        <v>0</v>
      </c>
    </row>
    <row r="153" spans="1:14" hidden="1" x14ac:dyDescent="0.25">
      <c r="A153" s="1">
        <v>4</v>
      </c>
      <c r="B153" s="60" t="s">
        <v>145</v>
      </c>
      <c r="C153" s="42">
        <v>2217007</v>
      </c>
      <c r="D153" s="53" t="s">
        <v>17</v>
      </c>
      <c r="E153" s="53">
        <v>2.29</v>
      </c>
      <c r="F153" s="53">
        <f t="shared" si="43"/>
        <v>4.58</v>
      </c>
      <c r="G153" s="61"/>
      <c r="H153" s="62"/>
      <c r="I153" s="43"/>
      <c r="J153" s="40"/>
      <c r="K153" s="40"/>
      <c r="L153" s="40"/>
      <c r="M153" s="40">
        <f t="shared" si="44"/>
        <v>0</v>
      </c>
      <c r="N153" s="40">
        <f t="shared" si="44"/>
        <v>0</v>
      </c>
    </row>
    <row r="154" spans="1:14" hidden="1" x14ac:dyDescent="0.25">
      <c r="A154" s="1">
        <v>5</v>
      </c>
      <c r="B154" s="60" t="s">
        <v>146</v>
      </c>
      <c r="C154" s="42">
        <v>2217006</v>
      </c>
      <c r="D154" s="53" t="s">
        <v>17</v>
      </c>
      <c r="E154" s="53">
        <v>18</v>
      </c>
      <c r="F154" s="53">
        <f t="shared" si="43"/>
        <v>36</v>
      </c>
      <c r="G154" s="61"/>
      <c r="H154" s="62"/>
      <c r="I154" s="43"/>
      <c r="J154" s="40"/>
      <c r="K154" s="40"/>
      <c r="L154" s="40"/>
      <c r="M154" s="40">
        <f t="shared" si="44"/>
        <v>0</v>
      </c>
      <c r="N154" s="40">
        <f t="shared" si="44"/>
        <v>0</v>
      </c>
    </row>
    <row r="155" spans="1:14" hidden="1" x14ac:dyDescent="0.25">
      <c r="A155" s="1">
        <v>6</v>
      </c>
      <c r="B155" s="60" t="s">
        <v>147</v>
      </c>
      <c r="C155" s="42">
        <v>2217013</v>
      </c>
      <c r="D155" s="43" t="s">
        <v>17</v>
      </c>
      <c r="E155" s="53">
        <v>13</v>
      </c>
      <c r="F155" s="53">
        <f t="shared" si="43"/>
        <v>26</v>
      </c>
      <c r="G155" s="61"/>
      <c r="H155" s="62"/>
      <c r="I155" s="43"/>
      <c r="J155" s="40"/>
      <c r="K155" s="40"/>
      <c r="L155" s="40"/>
      <c r="M155" s="40">
        <f t="shared" si="44"/>
        <v>0</v>
      </c>
      <c r="N155" s="40">
        <f t="shared" si="44"/>
        <v>0</v>
      </c>
    </row>
    <row r="156" spans="1:14" hidden="1" x14ac:dyDescent="0.25">
      <c r="A156" s="1">
        <v>7</v>
      </c>
      <c r="B156" s="60" t="s">
        <v>148</v>
      </c>
      <c r="C156" s="42">
        <v>2217011</v>
      </c>
      <c r="D156" s="43" t="s">
        <v>17</v>
      </c>
      <c r="E156" s="53">
        <v>0.3</v>
      </c>
      <c r="F156" s="53">
        <f t="shared" si="43"/>
        <v>0.6</v>
      </c>
      <c r="G156" s="61"/>
      <c r="H156" s="62"/>
      <c r="I156" s="43"/>
      <c r="J156" s="40"/>
      <c r="K156" s="40"/>
      <c r="L156" s="40"/>
      <c r="M156" s="40">
        <f t="shared" si="44"/>
        <v>0</v>
      </c>
      <c r="N156" s="40">
        <f t="shared" si="44"/>
        <v>0</v>
      </c>
    </row>
    <row r="157" spans="1:14" hidden="1" x14ac:dyDescent="0.25">
      <c r="A157" s="1">
        <v>8</v>
      </c>
      <c r="B157" s="60" t="s">
        <v>149</v>
      </c>
      <c r="C157" s="42">
        <v>2217163</v>
      </c>
      <c r="D157" s="43" t="s">
        <v>17</v>
      </c>
      <c r="E157" s="53">
        <v>3.5</v>
      </c>
      <c r="F157" s="53">
        <f t="shared" si="43"/>
        <v>7</v>
      </c>
      <c r="G157" s="61"/>
      <c r="H157" s="62"/>
      <c r="I157" s="43"/>
      <c r="J157" s="40"/>
      <c r="K157" s="40"/>
      <c r="L157" s="40"/>
      <c r="M157" s="40">
        <f t="shared" si="44"/>
        <v>0</v>
      </c>
      <c r="N157" s="40">
        <f t="shared" si="44"/>
        <v>0</v>
      </c>
    </row>
    <row r="158" spans="1:14" ht="0.75" hidden="1" customHeight="1" x14ac:dyDescent="0.25">
      <c r="A158" s="1">
        <v>9</v>
      </c>
      <c r="B158" s="60" t="s">
        <v>150</v>
      </c>
      <c r="C158" s="42">
        <v>2217005</v>
      </c>
      <c r="D158" s="53" t="s">
        <v>17</v>
      </c>
      <c r="E158" s="53">
        <v>3</v>
      </c>
      <c r="F158" s="53">
        <f t="shared" si="43"/>
        <v>6</v>
      </c>
      <c r="G158" s="61"/>
      <c r="H158" s="62"/>
      <c r="I158" s="43"/>
      <c r="J158" s="40"/>
      <c r="K158" s="40"/>
      <c r="L158" s="40"/>
      <c r="M158" s="40">
        <f t="shared" si="44"/>
        <v>0</v>
      </c>
      <c r="N158" s="40">
        <f t="shared" si="44"/>
        <v>0</v>
      </c>
    </row>
    <row r="159" spans="1:14" hidden="1" x14ac:dyDescent="0.25">
      <c r="A159" s="1">
        <v>10</v>
      </c>
      <c r="B159" s="60" t="s">
        <v>151</v>
      </c>
      <c r="C159" s="42">
        <v>2217009</v>
      </c>
      <c r="D159" s="53" t="s">
        <v>17</v>
      </c>
      <c r="E159" s="53">
        <v>1</v>
      </c>
      <c r="F159" s="53">
        <f t="shared" si="43"/>
        <v>2</v>
      </c>
      <c r="G159" s="61"/>
      <c r="H159" s="62"/>
      <c r="I159" s="43"/>
      <c r="J159" s="40"/>
      <c r="K159" s="40"/>
      <c r="L159" s="40"/>
      <c r="M159" s="40">
        <f t="shared" si="44"/>
        <v>0</v>
      </c>
      <c r="N159" s="40">
        <f t="shared" si="44"/>
        <v>0</v>
      </c>
    </row>
    <row r="160" spans="1:14" hidden="1" x14ac:dyDescent="0.25">
      <c r="A160" s="1">
        <v>11</v>
      </c>
      <c r="B160" s="60" t="s">
        <v>152</v>
      </c>
      <c r="C160" s="42">
        <v>2217198</v>
      </c>
      <c r="D160" s="53" t="s">
        <v>17</v>
      </c>
      <c r="E160" s="53">
        <v>70.83</v>
      </c>
      <c r="F160" s="53">
        <f t="shared" si="43"/>
        <v>141.66</v>
      </c>
      <c r="G160" s="61"/>
      <c r="H160" s="62"/>
      <c r="I160" s="43"/>
      <c r="J160" s="40"/>
      <c r="K160" s="40"/>
      <c r="L160" s="40"/>
      <c r="M160" s="40">
        <f t="shared" si="44"/>
        <v>0</v>
      </c>
      <c r="N160" s="40">
        <f t="shared" si="44"/>
        <v>0</v>
      </c>
    </row>
    <row r="161" spans="1:14" hidden="1" x14ac:dyDescent="0.25">
      <c r="A161" s="1">
        <v>12</v>
      </c>
      <c r="B161" s="60" t="s">
        <v>153</v>
      </c>
      <c r="C161" s="42">
        <v>2217202</v>
      </c>
      <c r="D161" s="53" t="s">
        <v>17</v>
      </c>
      <c r="E161" s="53">
        <v>10</v>
      </c>
      <c r="F161" s="53">
        <f t="shared" si="43"/>
        <v>20</v>
      </c>
      <c r="G161" s="61"/>
      <c r="H161" s="62"/>
      <c r="I161" s="43"/>
      <c r="J161" s="40"/>
      <c r="K161" s="40"/>
      <c r="L161" s="40"/>
      <c r="M161" s="40">
        <f t="shared" si="44"/>
        <v>0</v>
      </c>
      <c r="N161" s="40">
        <f t="shared" si="44"/>
        <v>0</v>
      </c>
    </row>
    <row r="162" spans="1:14" hidden="1" x14ac:dyDescent="0.25">
      <c r="A162" s="1">
        <v>13</v>
      </c>
      <c r="B162" s="41" t="s">
        <v>154</v>
      </c>
      <c r="C162" s="39">
        <v>2217012</v>
      </c>
      <c r="D162" s="53" t="s">
        <v>17</v>
      </c>
      <c r="E162" s="40">
        <v>0.7</v>
      </c>
      <c r="F162" s="53">
        <f t="shared" si="43"/>
        <v>1.4</v>
      </c>
      <c r="G162" s="61"/>
      <c r="H162" s="62"/>
      <c r="I162" s="43"/>
      <c r="J162" s="40"/>
      <c r="K162" s="40"/>
      <c r="L162" s="40"/>
      <c r="M162" s="40">
        <f t="shared" si="44"/>
        <v>0</v>
      </c>
      <c r="N162" s="40">
        <f t="shared" si="44"/>
        <v>0</v>
      </c>
    </row>
    <row r="163" spans="1:14" hidden="1" x14ac:dyDescent="0.25">
      <c r="A163" s="1">
        <v>14</v>
      </c>
      <c r="B163" s="60" t="s">
        <v>155</v>
      </c>
      <c r="C163" s="42">
        <v>2217168</v>
      </c>
      <c r="D163" s="53" t="s">
        <v>17</v>
      </c>
      <c r="E163" s="40">
        <v>9.16</v>
      </c>
      <c r="F163" s="53">
        <f t="shared" si="43"/>
        <v>18.32</v>
      </c>
      <c r="G163" s="61"/>
      <c r="H163" s="62"/>
      <c r="I163" s="43"/>
      <c r="J163" s="40"/>
      <c r="K163" s="40"/>
      <c r="L163" s="40"/>
      <c r="M163" s="40">
        <f t="shared" si="44"/>
        <v>0</v>
      </c>
      <c r="N163" s="40">
        <f t="shared" si="44"/>
        <v>0</v>
      </c>
    </row>
    <row r="164" spans="1:14" hidden="1" x14ac:dyDescent="0.25">
      <c r="A164" s="1">
        <v>15</v>
      </c>
      <c r="B164" s="60" t="s">
        <v>155</v>
      </c>
      <c r="C164" s="42">
        <v>2217166</v>
      </c>
      <c r="D164" s="53" t="s">
        <v>17</v>
      </c>
      <c r="E164" s="40">
        <v>11</v>
      </c>
      <c r="F164" s="53">
        <f t="shared" si="43"/>
        <v>22</v>
      </c>
      <c r="G164" s="61"/>
      <c r="H164" s="62"/>
      <c r="I164" s="43"/>
      <c r="J164" s="40"/>
      <c r="K164" s="40"/>
      <c r="L164" s="40"/>
      <c r="M164" s="40">
        <f t="shared" si="44"/>
        <v>0</v>
      </c>
      <c r="N164" s="40">
        <f t="shared" si="44"/>
        <v>0</v>
      </c>
    </row>
    <row r="165" spans="1:14" hidden="1" x14ac:dyDescent="0.25">
      <c r="A165" s="1">
        <v>16</v>
      </c>
      <c r="B165" s="60" t="s">
        <v>156</v>
      </c>
      <c r="C165" s="42">
        <v>2217004</v>
      </c>
      <c r="D165" s="53" t="s">
        <v>17</v>
      </c>
      <c r="E165" s="40">
        <v>13</v>
      </c>
      <c r="F165" s="53">
        <f t="shared" si="43"/>
        <v>26</v>
      </c>
      <c r="G165" s="61"/>
      <c r="H165" s="62"/>
      <c r="I165" s="43"/>
      <c r="J165" s="40"/>
      <c r="K165" s="40"/>
      <c r="L165" s="40"/>
      <c r="M165" s="40">
        <f t="shared" si="44"/>
        <v>0</v>
      </c>
      <c r="N165" s="40">
        <f t="shared" si="44"/>
        <v>0</v>
      </c>
    </row>
    <row r="166" spans="1:14" hidden="1" x14ac:dyDescent="0.25">
      <c r="A166" s="1">
        <v>17</v>
      </c>
      <c r="B166" s="60" t="s">
        <v>157</v>
      </c>
      <c r="C166" s="42">
        <v>2217005</v>
      </c>
      <c r="D166" s="43" t="s">
        <v>17</v>
      </c>
      <c r="E166" s="40">
        <v>1.5</v>
      </c>
      <c r="F166" s="53">
        <f t="shared" si="43"/>
        <v>3</v>
      </c>
      <c r="G166" s="61"/>
      <c r="H166" s="62"/>
      <c r="I166" s="43"/>
      <c r="J166" s="40"/>
      <c r="K166" s="40"/>
      <c r="L166" s="40"/>
      <c r="M166" s="40">
        <f t="shared" si="44"/>
        <v>0</v>
      </c>
      <c r="N166" s="40">
        <f t="shared" si="44"/>
        <v>0</v>
      </c>
    </row>
    <row r="167" spans="1:14" hidden="1" x14ac:dyDescent="0.25">
      <c r="A167" s="1">
        <v>18</v>
      </c>
      <c r="B167" s="60" t="s">
        <v>158</v>
      </c>
      <c r="C167" s="42">
        <v>2217003</v>
      </c>
      <c r="D167" s="43" t="s">
        <v>17</v>
      </c>
      <c r="E167" s="40">
        <v>7</v>
      </c>
      <c r="F167" s="53">
        <f t="shared" si="43"/>
        <v>14</v>
      </c>
      <c r="G167" s="61"/>
      <c r="H167" s="62"/>
      <c r="I167" s="43"/>
      <c r="J167" s="40"/>
      <c r="K167" s="40"/>
      <c r="L167" s="40"/>
      <c r="M167" s="40">
        <f t="shared" si="44"/>
        <v>0</v>
      </c>
      <c r="N167" s="40">
        <f t="shared" si="44"/>
        <v>0</v>
      </c>
    </row>
    <row r="168" spans="1:14" hidden="1" x14ac:dyDescent="0.25">
      <c r="A168" s="1">
        <v>19</v>
      </c>
      <c r="B168" s="60" t="s">
        <v>159</v>
      </c>
      <c r="C168" s="42">
        <v>221</v>
      </c>
      <c r="D168" s="43" t="s">
        <v>17</v>
      </c>
      <c r="E168" s="40"/>
      <c r="F168" s="53">
        <v>380</v>
      </c>
      <c r="G168" s="61"/>
      <c r="H168" s="62"/>
      <c r="I168" s="43"/>
      <c r="J168" s="40"/>
      <c r="K168" s="40"/>
      <c r="L168" s="40"/>
      <c r="M168" s="40">
        <f t="shared" ref="M168:N168" si="45">G168+I168-K168</f>
        <v>0</v>
      </c>
      <c r="N168" s="40">
        <f t="shared" si="45"/>
        <v>0</v>
      </c>
    </row>
    <row r="169" spans="1:14" s="9" customFormat="1" hidden="1" x14ac:dyDescent="0.25">
      <c r="B169" s="25" t="s">
        <v>22</v>
      </c>
      <c r="C169" s="63"/>
      <c r="D169" s="4"/>
      <c r="E169" s="145"/>
      <c r="F169" s="145"/>
      <c r="G169" s="145">
        <f>SUM(G150:G168)</f>
        <v>0</v>
      </c>
      <c r="H169" s="145">
        <f>SUM(H150:H168)</f>
        <v>0</v>
      </c>
      <c r="I169" s="145">
        <f t="shared" ref="I169:N169" si="46">SUM(I150:I168)</f>
        <v>0</v>
      </c>
      <c r="J169" s="145">
        <f t="shared" si="46"/>
        <v>0</v>
      </c>
      <c r="K169" s="145">
        <f t="shared" si="46"/>
        <v>0</v>
      </c>
      <c r="L169" s="145">
        <f t="shared" si="46"/>
        <v>0</v>
      </c>
      <c r="M169" s="145">
        <f t="shared" si="46"/>
        <v>0</v>
      </c>
      <c r="N169" s="145">
        <f t="shared" si="46"/>
        <v>0</v>
      </c>
    </row>
    <row r="170" spans="1:14" s="9" customFormat="1" x14ac:dyDescent="0.25">
      <c r="A170" s="1"/>
      <c r="B170" s="96" t="s">
        <v>345</v>
      </c>
      <c r="C170" s="97"/>
      <c r="D170" s="98"/>
      <c r="E170" s="98"/>
      <c r="F170" s="98"/>
      <c r="G170" s="93"/>
      <c r="H170" s="93"/>
      <c r="I170" s="98"/>
      <c r="J170" s="98"/>
      <c r="K170" s="98"/>
      <c r="L170" s="98"/>
      <c r="M170" s="98"/>
      <c r="N170" s="99"/>
    </row>
    <row r="171" spans="1:14" s="9" customFormat="1" x14ac:dyDescent="0.25">
      <c r="A171" s="1">
        <v>1</v>
      </c>
      <c r="B171" s="77" t="s">
        <v>143</v>
      </c>
      <c r="C171" s="21">
        <v>2217012</v>
      </c>
      <c r="D171" s="64" t="s">
        <v>17</v>
      </c>
      <c r="E171" s="64">
        <v>0.7</v>
      </c>
      <c r="F171" s="64">
        <f>E171*2</f>
        <v>1.4</v>
      </c>
      <c r="G171" s="62">
        <v>2</v>
      </c>
      <c r="H171" s="62">
        <f>G171*F171</f>
        <v>2.8</v>
      </c>
      <c r="I171" s="78"/>
      <c r="J171" s="64"/>
      <c r="K171" s="16"/>
      <c r="L171" s="16">
        <f>K171*F171</f>
        <v>0</v>
      </c>
      <c r="M171" s="16">
        <f>G171+I171-K171</f>
        <v>2</v>
      </c>
      <c r="N171" s="16">
        <f>H171+J171-L171</f>
        <v>2.8</v>
      </c>
    </row>
    <row r="172" spans="1:14" s="9" customFormat="1" x14ac:dyDescent="0.25">
      <c r="A172" s="1">
        <v>2</v>
      </c>
      <c r="B172" s="77" t="s">
        <v>144</v>
      </c>
      <c r="C172" s="21">
        <v>2217169</v>
      </c>
      <c r="D172" s="16" t="s">
        <v>17</v>
      </c>
      <c r="E172" s="64">
        <v>13.33</v>
      </c>
      <c r="F172" s="64">
        <f t="shared" ref="F172:F182" si="47">E172*2</f>
        <v>26.66</v>
      </c>
      <c r="G172" s="62">
        <v>1</v>
      </c>
      <c r="H172" s="62">
        <f t="shared" ref="H172:H183" si="48">G172*F172</f>
        <v>26.66</v>
      </c>
      <c r="I172" s="16"/>
      <c r="J172" s="16"/>
      <c r="K172" s="16"/>
      <c r="L172" s="16">
        <f t="shared" ref="L172:L183" si="49">K172*F172</f>
        <v>0</v>
      </c>
      <c r="M172" s="16">
        <f>G172+I172-K172</f>
        <v>1</v>
      </c>
      <c r="N172" s="16">
        <f>H172+J172-L172</f>
        <v>26.66</v>
      </c>
    </row>
    <row r="173" spans="1:14" s="9" customFormat="1" x14ac:dyDescent="0.25">
      <c r="A173" s="1">
        <v>3</v>
      </c>
      <c r="B173" s="77" t="s">
        <v>144</v>
      </c>
      <c r="C173" s="21">
        <v>2217169</v>
      </c>
      <c r="D173" s="16" t="s">
        <v>17</v>
      </c>
      <c r="E173" s="64">
        <v>13.34</v>
      </c>
      <c r="F173" s="64">
        <f t="shared" si="47"/>
        <v>26.68</v>
      </c>
      <c r="G173" s="62">
        <v>1</v>
      </c>
      <c r="H173" s="62">
        <f t="shared" si="48"/>
        <v>26.68</v>
      </c>
      <c r="I173" s="16"/>
      <c r="J173" s="16"/>
      <c r="K173" s="16"/>
      <c r="L173" s="16">
        <f t="shared" si="49"/>
        <v>0</v>
      </c>
      <c r="M173" s="16">
        <f t="shared" ref="M173:N183" si="50">G173+I173-K173</f>
        <v>1</v>
      </c>
      <c r="N173" s="16">
        <f t="shared" si="50"/>
        <v>26.68</v>
      </c>
    </row>
    <row r="174" spans="1:14" s="9" customFormat="1" x14ac:dyDescent="0.25">
      <c r="A174" s="1">
        <v>4</v>
      </c>
      <c r="B174" s="77" t="s">
        <v>145</v>
      </c>
      <c r="C174" s="21">
        <v>2217007</v>
      </c>
      <c r="D174" s="64" t="s">
        <v>17</v>
      </c>
      <c r="E174" s="64">
        <v>2.29</v>
      </c>
      <c r="F174" s="64">
        <f t="shared" si="47"/>
        <v>4.58</v>
      </c>
      <c r="G174" s="62">
        <v>2</v>
      </c>
      <c r="H174" s="62">
        <f t="shared" si="48"/>
        <v>9.16</v>
      </c>
      <c r="I174" s="16"/>
      <c r="J174" s="16"/>
      <c r="K174" s="16"/>
      <c r="L174" s="16">
        <f t="shared" si="49"/>
        <v>0</v>
      </c>
      <c r="M174" s="16">
        <f t="shared" si="50"/>
        <v>2</v>
      </c>
      <c r="N174" s="16">
        <f t="shared" si="50"/>
        <v>9.16</v>
      </c>
    </row>
    <row r="175" spans="1:14" s="9" customFormat="1" x14ac:dyDescent="0.25">
      <c r="A175" s="1">
        <v>5</v>
      </c>
      <c r="B175" s="77" t="s">
        <v>146</v>
      </c>
      <c r="C175" s="21">
        <v>2217006</v>
      </c>
      <c r="D175" s="64" t="s">
        <v>17</v>
      </c>
      <c r="E175" s="64">
        <v>18</v>
      </c>
      <c r="F175" s="64">
        <f t="shared" si="47"/>
        <v>36</v>
      </c>
      <c r="G175" s="62">
        <v>3</v>
      </c>
      <c r="H175" s="62">
        <f t="shared" si="48"/>
        <v>108</v>
      </c>
      <c r="I175" s="16"/>
      <c r="J175" s="16"/>
      <c r="K175" s="16"/>
      <c r="L175" s="16">
        <f t="shared" si="49"/>
        <v>0</v>
      </c>
      <c r="M175" s="16">
        <f t="shared" si="50"/>
        <v>3</v>
      </c>
      <c r="N175" s="16">
        <f t="shared" si="50"/>
        <v>108</v>
      </c>
    </row>
    <row r="176" spans="1:14" s="9" customFormat="1" x14ac:dyDescent="0.25">
      <c r="A176" s="1">
        <v>6</v>
      </c>
      <c r="B176" s="77" t="s">
        <v>148</v>
      </c>
      <c r="C176" s="21">
        <v>2217011</v>
      </c>
      <c r="D176" s="16" t="s">
        <v>17</v>
      </c>
      <c r="E176" s="64">
        <v>0.3</v>
      </c>
      <c r="F176" s="64">
        <f t="shared" si="47"/>
        <v>0.6</v>
      </c>
      <c r="G176" s="62">
        <v>3</v>
      </c>
      <c r="H176" s="62">
        <f t="shared" si="48"/>
        <v>1.7999999999999998</v>
      </c>
      <c r="I176" s="78"/>
      <c r="J176" s="64"/>
      <c r="K176" s="16"/>
      <c r="L176" s="16">
        <f t="shared" si="49"/>
        <v>0</v>
      </c>
      <c r="M176" s="16">
        <f t="shared" si="50"/>
        <v>3</v>
      </c>
      <c r="N176" s="16">
        <f t="shared" si="50"/>
        <v>1.7999999999999998</v>
      </c>
    </row>
    <row r="177" spans="1:14" s="9" customFormat="1" x14ac:dyDescent="0.25">
      <c r="A177" s="1">
        <v>7</v>
      </c>
      <c r="B177" s="77" t="s">
        <v>151</v>
      </c>
      <c r="C177" s="21">
        <v>2217009</v>
      </c>
      <c r="D177" s="64" t="s">
        <v>17</v>
      </c>
      <c r="E177" s="64">
        <v>1</v>
      </c>
      <c r="F177" s="64">
        <f t="shared" si="47"/>
        <v>2</v>
      </c>
      <c r="G177" s="62">
        <v>4</v>
      </c>
      <c r="H177" s="62">
        <f t="shared" si="48"/>
        <v>8</v>
      </c>
      <c r="I177" s="16"/>
      <c r="J177" s="64"/>
      <c r="K177" s="16"/>
      <c r="L177" s="16">
        <f t="shared" si="49"/>
        <v>0</v>
      </c>
      <c r="M177" s="16">
        <f t="shared" si="50"/>
        <v>4</v>
      </c>
      <c r="N177" s="16">
        <f t="shared" si="50"/>
        <v>8</v>
      </c>
    </row>
    <row r="178" spans="1:14" s="9" customFormat="1" x14ac:dyDescent="0.25">
      <c r="A178" s="1">
        <v>8</v>
      </c>
      <c r="B178" s="77" t="s">
        <v>152</v>
      </c>
      <c r="C178" s="21">
        <v>2217198</v>
      </c>
      <c r="D178" s="64" t="s">
        <v>17</v>
      </c>
      <c r="E178" s="64">
        <v>70.83</v>
      </c>
      <c r="F178" s="64">
        <f t="shared" si="47"/>
        <v>141.66</v>
      </c>
      <c r="G178" s="62">
        <v>1</v>
      </c>
      <c r="H178" s="62">
        <f t="shared" si="48"/>
        <v>141.66</v>
      </c>
      <c r="I178" s="16"/>
      <c r="J178" s="64"/>
      <c r="K178" s="16"/>
      <c r="L178" s="16">
        <f t="shared" si="49"/>
        <v>0</v>
      </c>
      <c r="M178" s="16">
        <f t="shared" si="50"/>
        <v>1</v>
      </c>
      <c r="N178" s="16">
        <f t="shared" si="50"/>
        <v>141.66</v>
      </c>
    </row>
    <row r="179" spans="1:14" s="9" customFormat="1" x14ac:dyDescent="0.25">
      <c r="A179" s="1">
        <v>9</v>
      </c>
      <c r="B179" s="77" t="s">
        <v>153</v>
      </c>
      <c r="C179" s="21">
        <v>2217202</v>
      </c>
      <c r="D179" s="64" t="s">
        <v>17</v>
      </c>
      <c r="E179" s="64">
        <v>10</v>
      </c>
      <c r="F179" s="64">
        <f t="shared" si="47"/>
        <v>20</v>
      </c>
      <c r="G179" s="62">
        <v>20</v>
      </c>
      <c r="H179" s="62">
        <f t="shared" si="48"/>
        <v>400</v>
      </c>
      <c r="I179" s="16"/>
      <c r="J179" s="64"/>
      <c r="K179" s="16"/>
      <c r="L179" s="16">
        <f t="shared" si="49"/>
        <v>0</v>
      </c>
      <c r="M179" s="16">
        <f t="shared" si="50"/>
        <v>20</v>
      </c>
      <c r="N179" s="16">
        <f t="shared" si="50"/>
        <v>400</v>
      </c>
    </row>
    <row r="180" spans="1:14" s="9" customFormat="1" x14ac:dyDescent="0.25">
      <c r="A180" s="1">
        <v>10</v>
      </c>
      <c r="B180" s="77" t="s">
        <v>155</v>
      </c>
      <c r="C180" s="21">
        <v>2217168</v>
      </c>
      <c r="D180" s="64" t="s">
        <v>17</v>
      </c>
      <c r="E180" s="16">
        <v>9.16</v>
      </c>
      <c r="F180" s="64">
        <f t="shared" si="47"/>
        <v>18.32</v>
      </c>
      <c r="G180" s="62">
        <v>1</v>
      </c>
      <c r="H180" s="62">
        <f t="shared" si="48"/>
        <v>18.32</v>
      </c>
      <c r="I180" s="78"/>
      <c r="J180" s="64"/>
      <c r="K180" s="16"/>
      <c r="L180" s="16">
        <f t="shared" si="49"/>
        <v>0</v>
      </c>
      <c r="M180" s="16">
        <f t="shared" si="50"/>
        <v>1</v>
      </c>
      <c r="N180" s="16">
        <f t="shared" si="50"/>
        <v>18.32</v>
      </c>
    </row>
    <row r="181" spans="1:14" s="9" customFormat="1" x14ac:dyDescent="0.25">
      <c r="A181" s="1">
        <v>11</v>
      </c>
      <c r="B181" s="77" t="s">
        <v>155</v>
      </c>
      <c r="C181" s="21">
        <v>2217166</v>
      </c>
      <c r="D181" s="64" t="s">
        <v>17</v>
      </c>
      <c r="E181" s="16">
        <v>11</v>
      </c>
      <c r="F181" s="64">
        <f t="shared" si="47"/>
        <v>22</v>
      </c>
      <c r="G181" s="62">
        <v>1</v>
      </c>
      <c r="H181" s="62">
        <f t="shared" si="48"/>
        <v>22</v>
      </c>
      <c r="I181" s="78"/>
      <c r="J181" s="64"/>
      <c r="K181" s="16"/>
      <c r="L181" s="16">
        <f t="shared" si="49"/>
        <v>0</v>
      </c>
      <c r="M181" s="16">
        <f t="shared" si="50"/>
        <v>1</v>
      </c>
      <c r="N181" s="16">
        <f t="shared" si="50"/>
        <v>22</v>
      </c>
    </row>
    <row r="182" spans="1:14" s="9" customFormat="1" x14ac:dyDescent="0.25">
      <c r="A182" s="1">
        <v>12</v>
      </c>
      <c r="B182" s="77" t="s">
        <v>158</v>
      </c>
      <c r="C182" s="21">
        <v>2217003</v>
      </c>
      <c r="D182" s="16" t="s">
        <v>17</v>
      </c>
      <c r="E182" s="16">
        <v>7</v>
      </c>
      <c r="F182" s="64">
        <f t="shared" si="47"/>
        <v>14</v>
      </c>
      <c r="G182" s="62">
        <v>2</v>
      </c>
      <c r="H182" s="62">
        <f t="shared" si="48"/>
        <v>28</v>
      </c>
      <c r="I182" s="78"/>
      <c r="J182" s="64"/>
      <c r="K182" s="16"/>
      <c r="L182" s="16">
        <f t="shared" si="49"/>
        <v>0</v>
      </c>
      <c r="M182" s="16">
        <f t="shared" si="50"/>
        <v>2</v>
      </c>
      <c r="N182" s="16">
        <f t="shared" si="50"/>
        <v>28</v>
      </c>
    </row>
    <row r="183" spans="1:14" s="9" customFormat="1" x14ac:dyDescent="0.25">
      <c r="A183" s="1">
        <v>13</v>
      </c>
      <c r="B183" s="77" t="s">
        <v>159</v>
      </c>
      <c r="C183" s="21">
        <v>221</v>
      </c>
      <c r="D183" s="16" t="s">
        <v>17</v>
      </c>
      <c r="E183" s="16"/>
      <c r="F183" s="64">
        <v>380</v>
      </c>
      <c r="G183" s="62">
        <v>2</v>
      </c>
      <c r="H183" s="62">
        <f t="shared" si="48"/>
        <v>760</v>
      </c>
      <c r="I183" s="78"/>
      <c r="J183" s="64"/>
      <c r="K183" s="16"/>
      <c r="L183" s="16">
        <f t="shared" si="49"/>
        <v>0</v>
      </c>
      <c r="M183" s="16">
        <f t="shared" si="50"/>
        <v>2</v>
      </c>
      <c r="N183" s="16">
        <f t="shared" si="50"/>
        <v>760</v>
      </c>
    </row>
    <row r="184" spans="1:14" s="9" customFormat="1" x14ac:dyDescent="0.25">
      <c r="A184" s="1">
        <v>14</v>
      </c>
      <c r="B184" s="25" t="s">
        <v>22</v>
      </c>
      <c r="C184" s="100"/>
      <c r="D184" s="26"/>
      <c r="E184" s="26"/>
      <c r="F184" s="26"/>
      <c r="G184" s="26">
        <f t="shared" ref="G184:N184" si="51">SUM(G171:G183)</f>
        <v>43</v>
      </c>
      <c r="H184" s="26">
        <f t="shared" si="51"/>
        <v>1553.08</v>
      </c>
      <c r="I184" s="101">
        <f t="shared" si="51"/>
        <v>0</v>
      </c>
      <c r="J184" s="26">
        <f t="shared" si="51"/>
        <v>0</v>
      </c>
      <c r="K184" s="101">
        <f t="shared" si="51"/>
        <v>0</v>
      </c>
      <c r="L184" s="26">
        <f t="shared" si="51"/>
        <v>0</v>
      </c>
      <c r="M184" s="101">
        <f t="shared" si="51"/>
        <v>43</v>
      </c>
      <c r="N184" s="26">
        <f t="shared" si="51"/>
        <v>1553.08</v>
      </c>
    </row>
    <row r="185" spans="1:14" ht="15.75" hidden="1" x14ac:dyDescent="0.25">
      <c r="B185" s="57" t="s">
        <v>346</v>
      </c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9"/>
    </row>
    <row r="186" spans="1:14" hidden="1" x14ac:dyDescent="0.25">
      <c r="A186" s="1">
        <v>1</v>
      </c>
      <c r="B186" s="41" t="s">
        <v>347</v>
      </c>
      <c r="C186" s="39">
        <v>2217014</v>
      </c>
      <c r="D186" s="40" t="s">
        <v>17</v>
      </c>
      <c r="E186" s="40" t="e">
        <f>#REF!</f>
        <v>#REF!</v>
      </c>
      <c r="F186" s="40" t="e">
        <f>#REF!</f>
        <v>#REF!</v>
      </c>
      <c r="G186" s="62">
        <v>0</v>
      </c>
      <c r="H186" s="62">
        <v>0</v>
      </c>
      <c r="I186" s="43"/>
      <c r="J186" s="40"/>
      <c r="K186" s="40">
        <v>0</v>
      </c>
      <c r="L186" s="40">
        <v>0</v>
      </c>
      <c r="M186" s="40">
        <f t="shared" ref="M186:N189" si="52">G186+I186-K186</f>
        <v>0</v>
      </c>
      <c r="N186" s="40">
        <f t="shared" si="52"/>
        <v>0</v>
      </c>
    </row>
    <row r="187" spans="1:14" hidden="1" x14ac:dyDescent="0.25">
      <c r="A187" s="1">
        <v>24</v>
      </c>
      <c r="B187" s="38" t="s">
        <v>348</v>
      </c>
      <c r="C187" s="42">
        <v>2217205</v>
      </c>
      <c r="D187" s="40" t="s">
        <v>17</v>
      </c>
      <c r="E187" s="40" t="e">
        <f>#REF!</f>
        <v>#REF!</v>
      </c>
      <c r="F187" s="40" t="e">
        <f>#REF!</f>
        <v>#REF!</v>
      </c>
      <c r="G187" s="62">
        <v>0</v>
      </c>
      <c r="H187" s="62">
        <v>0</v>
      </c>
      <c r="I187" s="43"/>
      <c r="J187" s="40"/>
      <c r="K187" s="40"/>
      <c r="L187" s="40"/>
      <c r="M187" s="40">
        <f t="shared" si="52"/>
        <v>0</v>
      </c>
      <c r="N187" s="40">
        <f t="shared" si="52"/>
        <v>0</v>
      </c>
    </row>
    <row r="188" spans="1:14" hidden="1" x14ac:dyDescent="0.25">
      <c r="A188" s="1">
        <v>25</v>
      </c>
      <c r="B188" s="38" t="s">
        <v>349</v>
      </c>
      <c r="C188" s="42">
        <v>2217206</v>
      </c>
      <c r="D188" s="40" t="s">
        <v>17</v>
      </c>
      <c r="E188" s="40" t="e">
        <f>#REF!</f>
        <v>#REF!</v>
      </c>
      <c r="F188" s="40" t="e">
        <f>#REF!</f>
        <v>#REF!</v>
      </c>
      <c r="G188" s="62">
        <v>0</v>
      </c>
      <c r="H188" s="62">
        <v>0</v>
      </c>
      <c r="I188" s="43"/>
      <c r="J188" s="40"/>
      <c r="K188" s="40"/>
      <c r="L188" s="40"/>
      <c r="M188" s="40">
        <f t="shared" si="52"/>
        <v>0</v>
      </c>
      <c r="N188" s="40">
        <f t="shared" si="52"/>
        <v>0</v>
      </c>
    </row>
    <row r="189" spans="1:14" hidden="1" x14ac:dyDescent="0.25">
      <c r="A189" s="1">
        <v>26</v>
      </c>
      <c r="B189" s="38" t="s">
        <v>350</v>
      </c>
      <c r="C189" s="42">
        <v>2217207</v>
      </c>
      <c r="D189" s="40" t="s">
        <v>17</v>
      </c>
      <c r="E189" s="40" t="e">
        <f>#REF!</f>
        <v>#REF!</v>
      </c>
      <c r="F189" s="40" t="e">
        <f>#REF!</f>
        <v>#REF!</v>
      </c>
      <c r="G189" s="62">
        <v>0</v>
      </c>
      <c r="H189" s="62">
        <v>0</v>
      </c>
      <c r="I189" s="43"/>
      <c r="J189" s="40"/>
      <c r="K189" s="40"/>
      <c r="L189" s="40"/>
      <c r="M189" s="40">
        <f t="shared" si="52"/>
        <v>0</v>
      </c>
      <c r="N189" s="40">
        <f t="shared" si="52"/>
        <v>0</v>
      </c>
    </row>
    <row r="190" spans="1:14" s="9" customFormat="1" hidden="1" x14ac:dyDescent="0.25">
      <c r="B190" s="25" t="s">
        <v>22</v>
      </c>
      <c r="C190" s="63"/>
      <c r="D190" s="4"/>
      <c r="E190" s="145"/>
      <c r="F190" s="145"/>
      <c r="G190" s="145">
        <f>SUM(G186:G189)</f>
        <v>0</v>
      </c>
      <c r="H190" s="145">
        <f t="shared" ref="H190:N190" si="53">SUM(H186:H189)</f>
        <v>0</v>
      </c>
      <c r="I190" s="145">
        <f t="shared" si="53"/>
        <v>0</v>
      </c>
      <c r="J190" s="145">
        <f t="shared" si="53"/>
        <v>0</v>
      </c>
      <c r="K190" s="145">
        <f t="shared" si="53"/>
        <v>0</v>
      </c>
      <c r="L190" s="145">
        <f t="shared" si="53"/>
        <v>0</v>
      </c>
      <c r="M190" s="145">
        <f t="shared" si="53"/>
        <v>0</v>
      </c>
      <c r="N190" s="145">
        <f t="shared" si="53"/>
        <v>0</v>
      </c>
    </row>
    <row r="191" spans="1:14" s="9" customFormat="1" x14ac:dyDescent="0.25">
      <c r="B191" s="96" t="s">
        <v>591</v>
      </c>
      <c r="C191" s="97"/>
      <c r="D191" s="98"/>
      <c r="E191" s="98"/>
      <c r="F191" s="98"/>
      <c r="G191" s="93"/>
      <c r="H191" s="93"/>
      <c r="I191" s="98"/>
      <c r="J191" s="98"/>
      <c r="K191" s="98"/>
      <c r="L191" s="98"/>
      <c r="M191" s="98"/>
      <c r="N191" s="99"/>
    </row>
    <row r="192" spans="1:14" s="9" customFormat="1" x14ac:dyDescent="0.25">
      <c r="B192" s="41" t="s">
        <v>226</v>
      </c>
      <c r="C192" s="39">
        <v>2215193</v>
      </c>
      <c r="D192" s="40" t="s">
        <v>17</v>
      </c>
      <c r="E192" s="40">
        <v>2.66</v>
      </c>
      <c r="F192" s="40">
        <f t="shared" ref="F192:F214" si="54">E192*2</f>
        <v>5.32</v>
      </c>
      <c r="G192" s="13">
        <v>1</v>
      </c>
      <c r="H192" s="13">
        <f t="shared" ref="H192:H255" si="55">G192*F192</f>
        <v>5.32</v>
      </c>
      <c r="I192" s="13"/>
      <c r="J192" s="16">
        <f t="shared" ref="J192:J255" si="56">I192*F192</f>
        <v>0</v>
      </c>
      <c r="K192" s="13"/>
      <c r="L192" s="13">
        <f>K192*F192</f>
        <v>0</v>
      </c>
      <c r="M192" s="13">
        <f>G192+I192-K192</f>
        <v>1</v>
      </c>
      <c r="N192" s="13">
        <f>H192+J192-L192</f>
        <v>5.32</v>
      </c>
    </row>
    <row r="193" spans="2:14" s="9" customFormat="1" x14ac:dyDescent="0.25">
      <c r="B193" s="41" t="s">
        <v>226</v>
      </c>
      <c r="C193" s="39">
        <v>2215193</v>
      </c>
      <c r="D193" s="40" t="s">
        <v>17</v>
      </c>
      <c r="E193" s="40">
        <v>2.67</v>
      </c>
      <c r="F193" s="40">
        <f t="shared" si="54"/>
        <v>5.34</v>
      </c>
      <c r="G193" s="13">
        <v>2</v>
      </c>
      <c r="H193" s="13">
        <f t="shared" si="55"/>
        <v>10.68</v>
      </c>
      <c r="I193" s="13"/>
      <c r="J193" s="16">
        <f t="shared" si="56"/>
        <v>0</v>
      </c>
      <c r="K193" s="13"/>
      <c r="L193" s="13">
        <f t="shared" ref="L193:L256" si="57">K193*F193</f>
        <v>0</v>
      </c>
      <c r="M193" s="13">
        <f t="shared" ref="M193:N256" si="58">G193+I193-K193</f>
        <v>2</v>
      </c>
      <c r="N193" s="13">
        <f t="shared" si="58"/>
        <v>10.68</v>
      </c>
    </row>
    <row r="194" spans="2:14" s="9" customFormat="1" x14ac:dyDescent="0.25">
      <c r="B194" s="41" t="s">
        <v>227</v>
      </c>
      <c r="C194" s="39">
        <v>2215242</v>
      </c>
      <c r="D194" s="40" t="s">
        <v>17</v>
      </c>
      <c r="E194" s="40">
        <v>6.5</v>
      </c>
      <c r="F194" s="40">
        <f t="shared" si="54"/>
        <v>13</v>
      </c>
      <c r="G194" s="13">
        <v>2</v>
      </c>
      <c r="H194" s="13">
        <f t="shared" si="55"/>
        <v>26</v>
      </c>
      <c r="I194" s="13"/>
      <c r="J194" s="16">
        <f t="shared" si="56"/>
        <v>0</v>
      </c>
      <c r="K194" s="13"/>
      <c r="L194" s="13">
        <f t="shared" si="57"/>
        <v>0</v>
      </c>
      <c r="M194" s="13">
        <f t="shared" si="58"/>
        <v>2</v>
      </c>
      <c r="N194" s="13">
        <f t="shared" si="58"/>
        <v>26</v>
      </c>
    </row>
    <row r="195" spans="2:14" s="9" customFormat="1" x14ac:dyDescent="0.25">
      <c r="B195" s="41" t="s">
        <v>228</v>
      </c>
      <c r="C195" s="39">
        <v>2215168</v>
      </c>
      <c r="D195" s="40" t="s">
        <v>17</v>
      </c>
      <c r="E195" s="40">
        <v>1.85</v>
      </c>
      <c r="F195" s="40">
        <f t="shared" si="54"/>
        <v>3.7</v>
      </c>
      <c r="G195" s="13">
        <v>1</v>
      </c>
      <c r="H195" s="13">
        <f t="shared" si="55"/>
        <v>3.7</v>
      </c>
      <c r="I195" s="13"/>
      <c r="J195" s="16">
        <f t="shared" si="56"/>
        <v>0</v>
      </c>
      <c r="K195" s="13"/>
      <c r="L195" s="13">
        <f t="shared" si="57"/>
        <v>0</v>
      </c>
      <c r="M195" s="13">
        <f t="shared" si="58"/>
        <v>1</v>
      </c>
      <c r="N195" s="13">
        <f t="shared" si="58"/>
        <v>3.7</v>
      </c>
    </row>
    <row r="196" spans="2:14" s="9" customFormat="1" x14ac:dyDescent="0.25">
      <c r="B196" s="50" t="s">
        <v>229</v>
      </c>
      <c r="C196" s="44">
        <v>2215190</v>
      </c>
      <c r="D196" s="43" t="s">
        <v>17</v>
      </c>
      <c r="E196" s="45">
        <v>11.47</v>
      </c>
      <c r="F196" s="40">
        <f t="shared" si="54"/>
        <v>22.94</v>
      </c>
      <c r="G196" s="13">
        <v>5</v>
      </c>
      <c r="H196" s="13">
        <f t="shared" si="55"/>
        <v>114.7</v>
      </c>
      <c r="I196" s="13"/>
      <c r="J196" s="16">
        <f t="shared" si="56"/>
        <v>0</v>
      </c>
      <c r="K196" s="13"/>
      <c r="L196" s="13">
        <f t="shared" si="57"/>
        <v>0</v>
      </c>
      <c r="M196" s="13">
        <f t="shared" si="58"/>
        <v>5</v>
      </c>
      <c r="N196" s="13">
        <f t="shared" si="58"/>
        <v>114.7</v>
      </c>
    </row>
    <row r="197" spans="2:14" s="9" customFormat="1" x14ac:dyDescent="0.25">
      <c r="B197" s="50" t="s">
        <v>229</v>
      </c>
      <c r="C197" s="44">
        <v>2215190</v>
      </c>
      <c r="D197" s="43" t="s">
        <v>17</v>
      </c>
      <c r="E197" s="45">
        <v>11.48</v>
      </c>
      <c r="F197" s="40">
        <f t="shared" si="54"/>
        <v>22.96</v>
      </c>
      <c r="G197" s="13">
        <v>1</v>
      </c>
      <c r="H197" s="13">
        <f t="shared" si="55"/>
        <v>22.96</v>
      </c>
      <c r="I197" s="13"/>
      <c r="J197" s="16">
        <f t="shared" si="56"/>
        <v>0</v>
      </c>
      <c r="K197" s="13"/>
      <c r="L197" s="13">
        <f t="shared" si="57"/>
        <v>0</v>
      </c>
      <c r="M197" s="13">
        <f t="shared" si="58"/>
        <v>1</v>
      </c>
      <c r="N197" s="13">
        <f t="shared" si="58"/>
        <v>22.96</v>
      </c>
    </row>
    <row r="198" spans="2:14" s="9" customFormat="1" x14ac:dyDescent="0.25">
      <c r="B198" s="50" t="s">
        <v>230</v>
      </c>
      <c r="C198" s="44">
        <v>2215217</v>
      </c>
      <c r="D198" s="43" t="s">
        <v>17</v>
      </c>
      <c r="E198" s="45">
        <v>7</v>
      </c>
      <c r="F198" s="40">
        <f t="shared" si="54"/>
        <v>14</v>
      </c>
      <c r="G198" s="13">
        <v>2</v>
      </c>
      <c r="H198" s="13">
        <f t="shared" si="55"/>
        <v>28</v>
      </c>
      <c r="I198" s="13"/>
      <c r="J198" s="16">
        <f t="shared" si="56"/>
        <v>0</v>
      </c>
      <c r="K198" s="13"/>
      <c r="L198" s="13">
        <f t="shared" si="57"/>
        <v>0</v>
      </c>
      <c r="M198" s="13">
        <f t="shared" si="58"/>
        <v>2</v>
      </c>
      <c r="N198" s="13">
        <f t="shared" si="58"/>
        <v>28</v>
      </c>
    </row>
    <row r="199" spans="2:14" s="9" customFormat="1" x14ac:dyDescent="0.25">
      <c r="B199" s="50" t="s">
        <v>231</v>
      </c>
      <c r="C199" s="44">
        <v>2215169</v>
      </c>
      <c r="D199" s="43" t="s">
        <v>17</v>
      </c>
      <c r="E199" s="45">
        <v>9.75</v>
      </c>
      <c r="F199" s="40">
        <f t="shared" si="54"/>
        <v>19.5</v>
      </c>
      <c r="G199" s="13">
        <v>2</v>
      </c>
      <c r="H199" s="13">
        <f t="shared" si="55"/>
        <v>39</v>
      </c>
      <c r="I199" s="13"/>
      <c r="J199" s="16">
        <f t="shared" si="56"/>
        <v>0</v>
      </c>
      <c r="K199" s="13"/>
      <c r="L199" s="13">
        <f t="shared" si="57"/>
        <v>0</v>
      </c>
      <c r="M199" s="13">
        <f t="shared" si="58"/>
        <v>2</v>
      </c>
      <c r="N199" s="13">
        <f t="shared" si="58"/>
        <v>39</v>
      </c>
    </row>
    <row r="200" spans="2:14" s="9" customFormat="1" x14ac:dyDescent="0.25">
      <c r="B200" s="38" t="s">
        <v>232</v>
      </c>
      <c r="C200" s="42">
        <v>2215173</v>
      </c>
      <c r="D200" s="40" t="s">
        <v>17</v>
      </c>
      <c r="E200" s="43">
        <v>60</v>
      </c>
      <c r="F200" s="40">
        <f t="shared" si="54"/>
        <v>120</v>
      </c>
      <c r="G200" s="13">
        <v>1</v>
      </c>
      <c r="H200" s="13">
        <f t="shared" si="55"/>
        <v>120</v>
      </c>
      <c r="I200" s="13"/>
      <c r="J200" s="16">
        <f t="shared" si="56"/>
        <v>0</v>
      </c>
      <c r="K200" s="13"/>
      <c r="L200" s="13">
        <f t="shared" si="57"/>
        <v>0</v>
      </c>
      <c r="M200" s="13">
        <f t="shared" si="58"/>
        <v>1</v>
      </c>
      <c r="N200" s="13">
        <f t="shared" si="58"/>
        <v>120</v>
      </c>
    </row>
    <row r="201" spans="2:14" s="9" customFormat="1" x14ac:dyDescent="0.25">
      <c r="B201" s="20" t="s">
        <v>19</v>
      </c>
      <c r="C201" s="21">
        <v>2215226</v>
      </c>
      <c r="D201" s="16" t="s">
        <v>17</v>
      </c>
      <c r="E201" s="16">
        <v>1</v>
      </c>
      <c r="F201" s="16">
        <f t="shared" si="54"/>
        <v>2</v>
      </c>
      <c r="G201" s="18">
        <v>2</v>
      </c>
      <c r="H201" s="18">
        <f t="shared" si="55"/>
        <v>4</v>
      </c>
      <c r="I201" s="18"/>
      <c r="J201" s="16">
        <f t="shared" si="56"/>
        <v>0</v>
      </c>
      <c r="K201" s="18"/>
      <c r="L201" s="13">
        <f t="shared" si="57"/>
        <v>0</v>
      </c>
      <c r="M201" s="18">
        <f t="shared" si="58"/>
        <v>2</v>
      </c>
      <c r="N201" s="18">
        <f t="shared" si="58"/>
        <v>4</v>
      </c>
    </row>
    <row r="202" spans="2:14" s="9" customFormat="1" x14ac:dyDescent="0.25">
      <c r="B202" s="50" t="s">
        <v>233</v>
      </c>
      <c r="C202" s="44">
        <v>2215245</v>
      </c>
      <c r="D202" s="43" t="s">
        <v>17</v>
      </c>
      <c r="E202" s="45">
        <v>7.5</v>
      </c>
      <c r="F202" s="40">
        <f t="shared" si="54"/>
        <v>15</v>
      </c>
      <c r="G202" s="13">
        <v>3</v>
      </c>
      <c r="H202" s="13">
        <f t="shared" si="55"/>
        <v>45</v>
      </c>
      <c r="I202" s="13"/>
      <c r="J202" s="16">
        <f t="shared" si="56"/>
        <v>0</v>
      </c>
      <c r="K202" s="13"/>
      <c r="L202" s="13">
        <f t="shared" si="57"/>
        <v>0</v>
      </c>
      <c r="M202" s="13">
        <f t="shared" si="58"/>
        <v>3</v>
      </c>
      <c r="N202" s="13">
        <f t="shared" si="58"/>
        <v>45</v>
      </c>
    </row>
    <row r="203" spans="2:14" s="9" customFormat="1" x14ac:dyDescent="0.25">
      <c r="B203" s="20" t="s">
        <v>39</v>
      </c>
      <c r="C203" s="21">
        <v>2215255</v>
      </c>
      <c r="D203" s="16" t="s">
        <v>17</v>
      </c>
      <c r="E203" s="16">
        <v>2</v>
      </c>
      <c r="F203" s="16">
        <f t="shared" si="54"/>
        <v>4</v>
      </c>
      <c r="G203" s="18">
        <v>0</v>
      </c>
      <c r="H203" s="18">
        <f t="shared" si="55"/>
        <v>0</v>
      </c>
      <c r="I203" s="18"/>
      <c r="J203" s="16">
        <f t="shared" si="56"/>
        <v>0</v>
      </c>
      <c r="K203" s="18"/>
      <c r="L203" s="13">
        <f t="shared" si="57"/>
        <v>0</v>
      </c>
      <c r="M203" s="18">
        <f t="shared" si="58"/>
        <v>0</v>
      </c>
      <c r="N203" s="18">
        <f t="shared" si="58"/>
        <v>0</v>
      </c>
    </row>
    <row r="204" spans="2:14" s="9" customFormat="1" x14ac:dyDescent="0.25">
      <c r="B204" s="41" t="s">
        <v>234</v>
      </c>
      <c r="C204" s="39">
        <v>2215195</v>
      </c>
      <c r="D204" s="40" t="s">
        <v>17</v>
      </c>
      <c r="E204" s="40">
        <v>2.93</v>
      </c>
      <c r="F204" s="40">
        <f t="shared" si="54"/>
        <v>5.86</v>
      </c>
      <c r="G204" s="13">
        <v>6</v>
      </c>
      <c r="H204" s="13">
        <f t="shared" si="55"/>
        <v>35.160000000000004</v>
      </c>
      <c r="I204" s="13"/>
      <c r="J204" s="16">
        <f t="shared" si="56"/>
        <v>0</v>
      </c>
      <c r="K204" s="13"/>
      <c r="L204" s="13">
        <f t="shared" si="57"/>
        <v>0</v>
      </c>
      <c r="M204" s="13">
        <f t="shared" si="58"/>
        <v>6</v>
      </c>
      <c r="N204" s="13">
        <f t="shared" si="58"/>
        <v>35.160000000000004</v>
      </c>
    </row>
    <row r="205" spans="2:14" s="9" customFormat="1" x14ac:dyDescent="0.25">
      <c r="B205" s="41" t="s">
        <v>235</v>
      </c>
      <c r="C205" s="39">
        <v>2215219</v>
      </c>
      <c r="D205" s="40" t="s">
        <v>17</v>
      </c>
      <c r="E205" s="40">
        <v>4.5</v>
      </c>
      <c r="F205" s="40">
        <f t="shared" si="54"/>
        <v>9</v>
      </c>
      <c r="G205" s="13">
        <v>2</v>
      </c>
      <c r="H205" s="13">
        <f t="shared" si="55"/>
        <v>18</v>
      </c>
      <c r="I205" s="13"/>
      <c r="J205" s="16">
        <f t="shared" si="56"/>
        <v>0</v>
      </c>
      <c r="K205" s="13"/>
      <c r="L205" s="13">
        <f t="shared" si="57"/>
        <v>0</v>
      </c>
      <c r="M205" s="13">
        <f t="shared" si="58"/>
        <v>2</v>
      </c>
      <c r="N205" s="13">
        <f t="shared" si="58"/>
        <v>18</v>
      </c>
    </row>
    <row r="206" spans="2:14" s="9" customFormat="1" x14ac:dyDescent="0.25">
      <c r="B206" s="41" t="s">
        <v>236</v>
      </c>
      <c r="C206" s="39">
        <v>2215258</v>
      </c>
      <c r="D206" s="40" t="s">
        <v>17</v>
      </c>
      <c r="E206" s="40">
        <v>1.67</v>
      </c>
      <c r="F206" s="40">
        <f t="shared" si="54"/>
        <v>3.34</v>
      </c>
      <c r="G206" s="13">
        <v>12</v>
      </c>
      <c r="H206" s="13">
        <f t="shared" si="55"/>
        <v>40.08</v>
      </c>
      <c r="I206" s="13"/>
      <c r="J206" s="16">
        <f t="shared" si="56"/>
        <v>0</v>
      </c>
      <c r="K206" s="13"/>
      <c r="L206" s="13">
        <f t="shared" si="57"/>
        <v>0</v>
      </c>
      <c r="M206" s="13">
        <f t="shared" si="58"/>
        <v>12</v>
      </c>
      <c r="N206" s="13">
        <f t="shared" si="58"/>
        <v>40.08</v>
      </c>
    </row>
    <row r="207" spans="2:14" s="9" customFormat="1" x14ac:dyDescent="0.25">
      <c r="B207" s="41" t="s">
        <v>237</v>
      </c>
      <c r="C207" s="39">
        <v>2215240</v>
      </c>
      <c r="D207" s="40" t="s">
        <v>17</v>
      </c>
      <c r="E207" s="40">
        <v>12</v>
      </c>
      <c r="F207" s="40">
        <f t="shared" si="54"/>
        <v>24</v>
      </c>
      <c r="G207" s="13">
        <v>7</v>
      </c>
      <c r="H207" s="13">
        <f t="shared" si="55"/>
        <v>168</v>
      </c>
      <c r="I207" s="13"/>
      <c r="J207" s="16">
        <f t="shared" si="56"/>
        <v>0</v>
      </c>
      <c r="K207" s="13"/>
      <c r="L207" s="13">
        <f t="shared" si="57"/>
        <v>0</v>
      </c>
      <c r="M207" s="13">
        <f t="shared" si="58"/>
        <v>7</v>
      </c>
      <c r="N207" s="13">
        <f t="shared" si="58"/>
        <v>168</v>
      </c>
    </row>
    <row r="208" spans="2:14" s="9" customFormat="1" x14ac:dyDescent="0.25">
      <c r="B208" s="41" t="s">
        <v>238</v>
      </c>
      <c r="C208" s="39">
        <v>2215205</v>
      </c>
      <c r="D208" s="40" t="s">
        <v>17</v>
      </c>
      <c r="E208" s="40">
        <v>7</v>
      </c>
      <c r="F208" s="40">
        <f t="shared" si="54"/>
        <v>14</v>
      </c>
      <c r="G208" s="13">
        <v>5</v>
      </c>
      <c r="H208" s="13">
        <f t="shared" si="55"/>
        <v>70</v>
      </c>
      <c r="I208" s="13"/>
      <c r="J208" s="16">
        <f t="shared" si="56"/>
        <v>0</v>
      </c>
      <c r="K208" s="13"/>
      <c r="L208" s="13">
        <f t="shared" si="57"/>
        <v>0</v>
      </c>
      <c r="M208" s="13">
        <f t="shared" si="58"/>
        <v>5</v>
      </c>
      <c r="N208" s="13">
        <f t="shared" si="58"/>
        <v>70</v>
      </c>
    </row>
    <row r="209" spans="2:14" s="9" customFormat="1" x14ac:dyDescent="0.25">
      <c r="B209" s="41" t="s">
        <v>238</v>
      </c>
      <c r="C209" s="39">
        <v>2215244</v>
      </c>
      <c r="D209" s="40" t="s">
        <v>17</v>
      </c>
      <c r="E209" s="40">
        <v>7.5</v>
      </c>
      <c r="F209" s="40">
        <f t="shared" si="54"/>
        <v>15</v>
      </c>
      <c r="G209" s="13">
        <v>1</v>
      </c>
      <c r="H209" s="13">
        <f t="shared" si="55"/>
        <v>15</v>
      </c>
      <c r="I209" s="13"/>
      <c r="J209" s="16">
        <f t="shared" si="56"/>
        <v>0</v>
      </c>
      <c r="K209" s="13"/>
      <c r="L209" s="13">
        <f t="shared" si="57"/>
        <v>0</v>
      </c>
      <c r="M209" s="13">
        <f t="shared" si="58"/>
        <v>1</v>
      </c>
      <c r="N209" s="13">
        <f t="shared" si="58"/>
        <v>15</v>
      </c>
    </row>
    <row r="210" spans="2:14" s="9" customFormat="1" x14ac:dyDescent="0.25">
      <c r="B210" s="38" t="s">
        <v>239</v>
      </c>
      <c r="C210" s="42">
        <v>2215162</v>
      </c>
      <c r="D210" s="40" t="s">
        <v>17</v>
      </c>
      <c r="E210" s="43">
        <v>95</v>
      </c>
      <c r="F210" s="40">
        <f t="shared" si="54"/>
        <v>190</v>
      </c>
      <c r="G210" s="13">
        <v>1</v>
      </c>
      <c r="H210" s="13">
        <f t="shared" si="55"/>
        <v>190</v>
      </c>
      <c r="I210" s="13"/>
      <c r="J210" s="16">
        <f t="shared" si="56"/>
        <v>0</v>
      </c>
      <c r="K210" s="13"/>
      <c r="L210" s="13">
        <f t="shared" si="57"/>
        <v>0</v>
      </c>
      <c r="M210" s="13">
        <f t="shared" si="58"/>
        <v>1</v>
      </c>
      <c r="N210" s="13">
        <f t="shared" si="58"/>
        <v>190</v>
      </c>
    </row>
    <row r="211" spans="2:14" s="9" customFormat="1" x14ac:dyDescent="0.25">
      <c r="B211" s="20" t="s">
        <v>20</v>
      </c>
      <c r="C211" s="21">
        <v>2215210</v>
      </c>
      <c r="D211" s="16" t="s">
        <v>17</v>
      </c>
      <c r="E211" s="16">
        <v>1.5</v>
      </c>
      <c r="F211" s="16">
        <f t="shared" si="54"/>
        <v>3</v>
      </c>
      <c r="G211" s="18">
        <v>7</v>
      </c>
      <c r="H211" s="18">
        <f t="shared" si="55"/>
        <v>21</v>
      </c>
      <c r="I211" s="18"/>
      <c r="J211" s="16">
        <f t="shared" si="56"/>
        <v>0</v>
      </c>
      <c r="K211" s="18"/>
      <c r="L211" s="13">
        <f t="shared" si="57"/>
        <v>0</v>
      </c>
      <c r="M211" s="18">
        <f t="shared" si="58"/>
        <v>7</v>
      </c>
      <c r="N211" s="18">
        <f t="shared" si="58"/>
        <v>21</v>
      </c>
    </row>
    <row r="212" spans="2:14" s="9" customFormat="1" x14ac:dyDescent="0.25">
      <c r="B212" s="38" t="s">
        <v>240</v>
      </c>
      <c r="C212" s="42">
        <v>2215233</v>
      </c>
      <c r="D212" s="40" t="s">
        <v>17</v>
      </c>
      <c r="E212" s="43">
        <v>1</v>
      </c>
      <c r="F212" s="40">
        <f t="shared" si="54"/>
        <v>2</v>
      </c>
      <c r="G212" s="13">
        <v>1</v>
      </c>
      <c r="H212" s="13">
        <f t="shared" si="55"/>
        <v>2</v>
      </c>
      <c r="I212" s="13"/>
      <c r="J212" s="16">
        <f t="shared" si="56"/>
        <v>0</v>
      </c>
      <c r="K212" s="13"/>
      <c r="L212" s="13">
        <f t="shared" si="57"/>
        <v>0</v>
      </c>
      <c r="M212" s="13">
        <f t="shared" si="58"/>
        <v>1</v>
      </c>
      <c r="N212" s="13">
        <f t="shared" si="58"/>
        <v>2</v>
      </c>
    </row>
    <row r="213" spans="2:14" s="9" customFormat="1" x14ac:dyDescent="0.25">
      <c r="B213" s="38" t="s">
        <v>241</v>
      </c>
      <c r="C213" s="42">
        <v>2215220</v>
      </c>
      <c r="D213" s="40" t="s">
        <v>17</v>
      </c>
      <c r="E213" s="43">
        <v>1.5</v>
      </c>
      <c r="F213" s="40">
        <f t="shared" si="54"/>
        <v>3</v>
      </c>
      <c r="G213" s="13">
        <v>1</v>
      </c>
      <c r="H213" s="13">
        <f t="shared" si="55"/>
        <v>3</v>
      </c>
      <c r="I213" s="13"/>
      <c r="J213" s="16">
        <f t="shared" si="56"/>
        <v>0</v>
      </c>
      <c r="K213" s="13"/>
      <c r="L213" s="13">
        <f t="shared" si="57"/>
        <v>0</v>
      </c>
      <c r="M213" s="13">
        <f t="shared" si="58"/>
        <v>1</v>
      </c>
      <c r="N213" s="13">
        <f t="shared" si="58"/>
        <v>3</v>
      </c>
    </row>
    <row r="214" spans="2:14" s="9" customFormat="1" x14ac:dyDescent="0.25">
      <c r="B214" s="38" t="s">
        <v>242</v>
      </c>
      <c r="C214" s="42">
        <v>2215167</v>
      </c>
      <c r="D214" s="40" t="s">
        <v>17</v>
      </c>
      <c r="E214" s="43">
        <v>1.8</v>
      </c>
      <c r="F214" s="40">
        <f t="shared" si="54"/>
        <v>3.6</v>
      </c>
      <c r="G214" s="13">
        <v>1</v>
      </c>
      <c r="H214" s="13">
        <f t="shared" si="55"/>
        <v>3.6</v>
      </c>
      <c r="I214" s="13"/>
      <c r="J214" s="16">
        <f t="shared" si="56"/>
        <v>0</v>
      </c>
      <c r="K214" s="13"/>
      <c r="L214" s="13">
        <f t="shared" si="57"/>
        <v>0</v>
      </c>
      <c r="M214" s="13">
        <f t="shared" si="58"/>
        <v>1</v>
      </c>
      <c r="N214" s="13">
        <f t="shared" si="58"/>
        <v>3.6</v>
      </c>
    </row>
    <row r="215" spans="2:14" s="9" customFormat="1" x14ac:dyDescent="0.25">
      <c r="B215" s="38" t="s">
        <v>243</v>
      </c>
      <c r="C215" s="42">
        <v>2215206</v>
      </c>
      <c r="D215" s="40" t="s">
        <v>17</v>
      </c>
      <c r="E215" s="43">
        <v>2</v>
      </c>
      <c r="F215" s="40">
        <f>E215*2</f>
        <v>4</v>
      </c>
      <c r="G215" s="13">
        <v>2</v>
      </c>
      <c r="H215" s="13">
        <f t="shared" si="55"/>
        <v>8</v>
      </c>
      <c r="I215" s="13"/>
      <c r="J215" s="16">
        <f t="shared" si="56"/>
        <v>0</v>
      </c>
      <c r="K215" s="13"/>
      <c r="L215" s="13">
        <f t="shared" si="57"/>
        <v>0</v>
      </c>
      <c r="M215" s="13">
        <f t="shared" si="58"/>
        <v>2</v>
      </c>
      <c r="N215" s="13">
        <f t="shared" si="58"/>
        <v>8</v>
      </c>
    </row>
    <row r="216" spans="2:14" s="9" customFormat="1" x14ac:dyDescent="0.25">
      <c r="B216" s="38" t="s">
        <v>244</v>
      </c>
      <c r="C216" s="42">
        <v>2215238</v>
      </c>
      <c r="D216" s="40" t="s">
        <v>17</v>
      </c>
      <c r="E216" s="43">
        <v>0.1</v>
      </c>
      <c r="F216" s="40">
        <f t="shared" ref="F216:F220" si="59">E216*2</f>
        <v>0.2</v>
      </c>
      <c r="G216" s="13">
        <v>15</v>
      </c>
      <c r="H216" s="13">
        <f t="shared" si="55"/>
        <v>3</v>
      </c>
      <c r="I216" s="13"/>
      <c r="J216" s="16">
        <f t="shared" si="56"/>
        <v>0</v>
      </c>
      <c r="K216" s="13"/>
      <c r="L216" s="13">
        <f t="shared" si="57"/>
        <v>0</v>
      </c>
      <c r="M216" s="13">
        <f t="shared" si="58"/>
        <v>15</v>
      </c>
      <c r="N216" s="13">
        <f t="shared" si="58"/>
        <v>3</v>
      </c>
    </row>
    <row r="217" spans="2:14" s="9" customFormat="1" x14ac:dyDescent="0.25">
      <c r="B217" s="38" t="s">
        <v>245</v>
      </c>
      <c r="C217" s="42">
        <v>2215337</v>
      </c>
      <c r="D217" s="40" t="s">
        <v>17</v>
      </c>
      <c r="E217" s="43">
        <v>7.5</v>
      </c>
      <c r="F217" s="40">
        <f t="shared" si="59"/>
        <v>15</v>
      </c>
      <c r="G217" s="13">
        <v>28</v>
      </c>
      <c r="H217" s="13">
        <f t="shared" si="55"/>
        <v>420</v>
      </c>
      <c r="I217" s="13"/>
      <c r="J217" s="16">
        <f t="shared" si="56"/>
        <v>0</v>
      </c>
      <c r="K217" s="13"/>
      <c r="L217" s="13">
        <f t="shared" si="57"/>
        <v>0</v>
      </c>
      <c r="M217" s="13">
        <f t="shared" si="58"/>
        <v>28</v>
      </c>
      <c r="N217" s="13">
        <f t="shared" si="58"/>
        <v>420</v>
      </c>
    </row>
    <row r="218" spans="2:14" s="9" customFormat="1" x14ac:dyDescent="0.25">
      <c r="B218" s="38" t="s">
        <v>246</v>
      </c>
      <c r="C218" s="42">
        <v>2215251</v>
      </c>
      <c r="D218" s="40" t="s">
        <v>17</v>
      </c>
      <c r="E218" s="43">
        <v>2.08</v>
      </c>
      <c r="F218" s="40">
        <f t="shared" si="59"/>
        <v>4.16</v>
      </c>
      <c r="G218" s="13">
        <v>14</v>
      </c>
      <c r="H218" s="13">
        <f t="shared" si="55"/>
        <v>58.24</v>
      </c>
      <c r="I218" s="13"/>
      <c r="J218" s="16">
        <f t="shared" si="56"/>
        <v>0</v>
      </c>
      <c r="K218" s="13"/>
      <c r="L218" s="13">
        <f t="shared" si="57"/>
        <v>0</v>
      </c>
      <c r="M218" s="13">
        <f t="shared" si="58"/>
        <v>14</v>
      </c>
      <c r="N218" s="13">
        <f t="shared" si="58"/>
        <v>58.24</v>
      </c>
    </row>
    <row r="219" spans="2:14" s="9" customFormat="1" x14ac:dyDescent="0.25">
      <c r="B219" s="38" t="s">
        <v>247</v>
      </c>
      <c r="C219" s="42">
        <v>2215239</v>
      </c>
      <c r="D219" s="40" t="s">
        <v>17</v>
      </c>
      <c r="E219" s="43">
        <v>47</v>
      </c>
      <c r="F219" s="40">
        <f t="shared" si="59"/>
        <v>94</v>
      </c>
      <c r="G219" s="13">
        <v>2</v>
      </c>
      <c r="H219" s="13">
        <f t="shared" si="55"/>
        <v>188</v>
      </c>
      <c r="I219" s="13"/>
      <c r="J219" s="16">
        <f t="shared" si="56"/>
        <v>0</v>
      </c>
      <c r="K219" s="13"/>
      <c r="L219" s="13">
        <f t="shared" si="57"/>
        <v>0</v>
      </c>
      <c r="M219" s="13">
        <f t="shared" si="58"/>
        <v>2</v>
      </c>
      <c r="N219" s="13">
        <f t="shared" si="58"/>
        <v>188</v>
      </c>
    </row>
    <row r="220" spans="2:14" s="9" customFormat="1" x14ac:dyDescent="0.25">
      <c r="B220" s="38" t="s">
        <v>248</v>
      </c>
      <c r="C220" s="42">
        <v>2215254</v>
      </c>
      <c r="D220" s="40" t="s">
        <v>17</v>
      </c>
      <c r="E220" s="43">
        <v>2.08</v>
      </c>
      <c r="F220" s="40">
        <f t="shared" si="59"/>
        <v>4.16</v>
      </c>
      <c r="G220" s="13">
        <v>17</v>
      </c>
      <c r="H220" s="13">
        <f t="shared" si="55"/>
        <v>70.72</v>
      </c>
      <c r="I220" s="13"/>
      <c r="J220" s="16">
        <f t="shared" si="56"/>
        <v>0</v>
      </c>
      <c r="K220" s="13"/>
      <c r="L220" s="13">
        <f t="shared" si="57"/>
        <v>0</v>
      </c>
      <c r="M220" s="13">
        <f t="shared" si="58"/>
        <v>17</v>
      </c>
      <c r="N220" s="13">
        <f t="shared" si="58"/>
        <v>70.72</v>
      </c>
    </row>
    <row r="221" spans="2:14" s="9" customFormat="1" x14ac:dyDescent="0.25">
      <c r="B221" s="41" t="s">
        <v>249</v>
      </c>
      <c r="C221" s="39">
        <v>2215253</v>
      </c>
      <c r="D221" s="40" t="s">
        <v>17</v>
      </c>
      <c r="E221" s="40">
        <v>2.08</v>
      </c>
      <c r="F221" s="40">
        <f>E221*2</f>
        <v>4.16</v>
      </c>
      <c r="G221" s="13">
        <v>20</v>
      </c>
      <c r="H221" s="13">
        <f t="shared" si="55"/>
        <v>83.2</v>
      </c>
      <c r="I221" s="13"/>
      <c r="J221" s="16">
        <f t="shared" si="56"/>
        <v>0</v>
      </c>
      <c r="K221" s="13"/>
      <c r="L221" s="13">
        <f t="shared" si="57"/>
        <v>0</v>
      </c>
      <c r="M221" s="13">
        <f t="shared" si="58"/>
        <v>20</v>
      </c>
      <c r="N221" s="13">
        <f t="shared" si="58"/>
        <v>83.2</v>
      </c>
    </row>
    <row r="222" spans="2:14" s="9" customFormat="1" x14ac:dyDescent="0.25">
      <c r="B222" s="41" t="s">
        <v>250</v>
      </c>
      <c r="C222" s="39">
        <v>2215218</v>
      </c>
      <c r="D222" s="40" t="s">
        <v>17</v>
      </c>
      <c r="E222" s="40">
        <v>4.17</v>
      </c>
      <c r="F222" s="40">
        <f>E222*2</f>
        <v>8.34</v>
      </c>
      <c r="G222" s="13">
        <v>20</v>
      </c>
      <c r="H222" s="13">
        <f t="shared" si="55"/>
        <v>166.8</v>
      </c>
      <c r="I222" s="13"/>
      <c r="J222" s="16">
        <f t="shared" si="56"/>
        <v>0</v>
      </c>
      <c r="K222" s="13"/>
      <c r="L222" s="13">
        <f t="shared" si="57"/>
        <v>0</v>
      </c>
      <c r="M222" s="13">
        <f t="shared" si="58"/>
        <v>20</v>
      </c>
      <c r="N222" s="13">
        <f t="shared" si="58"/>
        <v>166.8</v>
      </c>
    </row>
    <row r="223" spans="2:14" s="9" customFormat="1" x14ac:dyDescent="0.25">
      <c r="B223" s="50" t="s">
        <v>250</v>
      </c>
      <c r="C223" s="44">
        <v>2215218</v>
      </c>
      <c r="D223" s="40" t="s">
        <v>17</v>
      </c>
      <c r="E223" s="45">
        <v>4.18</v>
      </c>
      <c r="F223" s="40">
        <f>E223*2</f>
        <v>8.36</v>
      </c>
      <c r="G223" s="13">
        <v>17</v>
      </c>
      <c r="H223" s="13">
        <f t="shared" si="55"/>
        <v>142.12</v>
      </c>
      <c r="I223" s="13"/>
      <c r="J223" s="16">
        <f t="shared" si="56"/>
        <v>0</v>
      </c>
      <c r="K223" s="13"/>
      <c r="L223" s="13">
        <f t="shared" si="57"/>
        <v>0</v>
      </c>
      <c r="M223" s="13">
        <f t="shared" si="58"/>
        <v>17</v>
      </c>
      <c r="N223" s="13">
        <f t="shared" si="58"/>
        <v>142.12</v>
      </c>
    </row>
    <row r="224" spans="2:14" s="9" customFormat="1" x14ac:dyDescent="0.25">
      <c r="B224" s="38" t="s">
        <v>251</v>
      </c>
      <c r="C224" s="42">
        <v>2215200</v>
      </c>
      <c r="D224" s="40" t="s">
        <v>17</v>
      </c>
      <c r="E224" s="43">
        <v>4</v>
      </c>
      <c r="F224" s="40">
        <f t="shared" ref="F224:F227" si="60">E224*2</f>
        <v>8</v>
      </c>
      <c r="G224" s="13">
        <v>3</v>
      </c>
      <c r="H224" s="13">
        <f t="shared" si="55"/>
        <v>24</v>
      </c>
      <c r="I224" s="13"/>
      <c r="J224" s="16">
        <f t="shared" si="56"/>
        <v>0</v>
      </c>
      <c r="K224" s="13"/>
      <c r="L224" s="13">
        <f t="shared" si="57"/>
        <v>0</v>
      </c>
      <c r="M224" s="13">
        <f t="shared" si="58"/>
        <v>3</v>
      </c>
      <c r="N224" s="13">
        <f t="shared" si="58"/>
        <v>24</v>
      </c>
    </row>
    <row r="225" spans="2:14" s="9" customFormat="1" x14ac:dyDescent="0.25">
      <c r="B225" s="38" t="s">
        <v>252</v>
      </c>
      <c r="C225" s="42">
        <v>2215209</v>
      </c>
      <c r="D225" s="40" t="s">
        <v>17</v>
      </c>
      <c r="E225" s="43">
        <v>0.5</v>
      </c>
      <c r="F225" s="40">
        <f t="shared" si="60"/>
        <v>1</v>
      </c>
      <c r="G225" s="13">
        <v>9</v>
      </c>
      <c r="H225" s="13">
        <f t="shared" si="55"/>
        <v>9</v>
      </c>
      <c r="I225" s="13"/>
      <c r="J225" s="16">
        <f t="shared" si="56"/>
        <v>0</v>
      </c>
      <c r="K225" s="13"/>
      <c r="L225" s="13">
        <f t="shared" si="57"/>
        <v>0</v>
      </c>
      <c r="M225" s="13">
        <f t="shared" si="58"/>
        <v>9</v>
      </c>
      <c r="N225" s="13">
        <f t="shared" si="58"/>
        <v>9</v>
      </c>
    </row>
    <row r="226" spans="2:14" s="9" customFormat="1" x14ac:dyDescent="0.25">
      <c r="B226" s="38" t="s">
        <v>253</v>
      </c>
      <c r="C226" s="42">
        <v>2215189</v>
      </c>
      <c r="D226" s="40" t="s">
        <v>17</v>
      </c>
      <c r="E226" s="43">
        <v>1.5</v>
      </c>
      <c r="F226" s="40">
        <f t="shared" si="60"/>
        <v>3</v>
      </c>
      <c r="G226" s="13">
        <v>6</v>
      </c>
      <c r="H226" s="13">
        <f t="shared" si="55"/>
        <v>18</v>
      </c>
      <c r="I226" s="13"/>
      <c r="J226" s="16">
        <f t="shared" si="56"/>
        <v>0</v>
      </c>
      <c r="K226" s="13"/>
      <c r="L226" s="13">
        <f t="shared" si="57"/>
        <v>0</v>
      </c>
      <c r="M226" s="13">
        <f t="shared" si="58"/>
        <v>6</v>
      </c>
      <c r="N226" s="13">
        <f t="shared" si="58"/>
        <v>18</v>
      </c>
    </row>
    <row r="227" spans="2:14" s="9" customFormat="1" x14ac:dyDescent="0.25">
      <c r="B227" s="38" t="s">
        <v>254</v>
      </c>
      <c r="C227" s="42">
        <v>2215185</v>
      </c>
      <c r="D227" s="40" t="s">
        <v>17</v>
      </c>
      <c r="E227" s="43">
        <v>2</v>
      </c>
      <c r="F227" s="40">
        <f t="shared" si="60"/>
        <v>4</v>
      </c>
      <c r="G227" s="13">
        <v>1</v>
      </c>
      <c r="H227" s="13">
        <f t="shared" si="55"/>
        <v>4</v>
      </c>
      <c r="I227" s="13"/>
      <c r="J227" s="16">
        <f t="shared" si="56"/>
        <v>0</v>
      </c>
      <c r="K227" s="13"/>
      <c r="L227" s="13">
        <f t="shared" si="57"/>
        <v>0</v>
      </c>
      <c r="M227" s="13">
        <f t="shared" si="58"/>
        <v>1</v>
      </c>
      <c r="N227" s="13">
        <f t="shared" si="58"/>
        <v>4</v>
      </c>
    </row>
    <row r="228" spans="2:14" s="9" customFormat="1" x14ac:dyDescent="0.25">
      <c r="B228" s="41" t="s">
        <v>255</v>
      </c>
      <c r="C228" s="39">
        <v>2215222</v>
      </c>
      <c r="D228" s="40" t="s">
        <v>17</v>
      </c>
      <c r="E228" s="40">
        <v>0.2</v>
      </c>
      <c r="F228" s="40">
        <f>E228*2</f>
        <v>0.4</v>
      </c>
      <c r="G228" s="13">
        <v>7</v>
      </c>
      <c r="H228" s="13">
        <f t="shared" si="55"/>
        <v>2.8000000000000003</v>
      </c>
      <c r="I228" s="13"/>
      <c r="J228" s="16">
        <f t="shared" si="56"/>
        <v>0</v>
      </c>
      <c r="K228" s="13"/>
      <c r="L228" s="13">
        <f t="shared" si="57"/>
        <v>0</v>
      </c>
      <c r="M228" s="13">
        <f t="shared" si="58"/>
        <v>7</v>
      </c>
      <c r="N228" s="13">
        <f t="shared" si="58"/>
        <v>2.8000000000000003</v>
      </c>
    </row>
    <row r="229" spans="2:14" s="9" customFormat="1" x14ac:dyDescent="0.25">
      <c r="B229" s="41" t="s">
        <v>256</v>
      </c>
      <c r="C229" s="39">
        <v>2215166</v>
      </c>
      <c r="D229" s="40" t="s">
        <v>17</v>
      </c>
      <c r="E229" s="40">
        <v>1.85</v>
      </c>
      <c r="F229" s="40">
        <f>E229*2</f>
        <v>3.7</v>
      </c>
      <c r="G229" s="13">
        <v>1</v>
      </c>
      <c r="H229" s="13">
        <f t="shared" si="55"/>
        <v>3.7</v>
      </c>
      <c r="I229" s="13"/>
      <c r="J229" s="16">
        <f t="shared" si="56"/>
        <v>0</v>
      </c>
      <c r="K229" s="13"/>
      <c r="L229" s="13">
        <f t="shared" si="57"/>
        <v>0</v>
      </c>
      <c r="M229" s="13">
        <f t="shared" si="58"/>
        <v>1</v>
      </c>
      <c r="N229" s="13">
        <f t="shared" si="58"/>
        <v>3.7</v>
      </c>
    </row>
    <row r="230" spans="2:14" s="9" customFormat="1" x14ac:dyDescent="0.25">
      <c r="B230" s="41" t="s">
        <v>256</v>
      </c>
      <c r="C230" s="39">
        <v>2215241</v>
      </c>
      <c r="D230" s="40" t="s">
        <v>17</v>
      </c>
      <c r="E230" s="40">
        <v>2</v>
      </c>
      <c r="F230" s="40">
        <f>E230*2</f>
        <v>4</v>
      </c>
      <c r="G230" s="13">
        <v>2</v>
      </c>
      <c r="H230" s="13">
        <f t="shared" si="55"/>
        <v>8</v>
      </c>
      <c r="I230" s="13"/>
      <c r="J230" s="16">
        <f t="shared" si="56"/>
        <v>0</v>
      </c>
      <c r="K230" s="13"/>
      <c r="L230" s="13">
        <f t="shared" si="57"/>
        <v>0</v>
      </c>
      <c r="M230" s="13">
        <f t="shared" si="58"/>
        <v>2</v>
      </c>
      <c r="N230" s="13">
        <f t="shared" si="58"/>
        <v>8</v>
      </c>
    </row>
    <row r="231" spans="2:14" s="9" customFormat="1" x14ac:dyDescent="0.25">
      <c r="B231" s="38" t="s">
        <v>37</v>
      </c>
      <c r="C231" s="42">
        <v>2215194</v>
      </c>
      <c r="D231" s="40" t="s">
        <v>17</v>
      </c>
      <c r="E231" s="43">
        <v>5</v>
      </c>
      <c r="F231" s="40">
        <f t="shared" ref="F231:F232" si="61">E231*2</f>
        <v>10</v>
      </c>
      <c r="G231" s="13">
        <v>0</v>
      </c>
      <c r="H231" s="13">
        <f t="shared" si="55"/>
        <v>0</v>
      </c>
      <c r="I231" s="13"/>
      <c r="J231" s="16">
        <f t="shared" si="56"/>
        <v>0</v>
      </c>
      <c r="K231" s="13"/>
      <c r="L231" s="13">
        <f t="shared" si="57"/>
        <v>0</v>
      </c>
      <c r="M231" s="13">
        <f t="shared" si="58"/>
        <v>0</v>
      </c>
      <c r="N231" s="13">
        <f t="shared" si="58"/>
        <v>0</v>
      </c>
    </row>
    <row r="232" spans="2:14" s="9" customFormat="1" x14ac:dyDescent="0.25">
      <c r="B232" s="38" t="s">
        <v>257</v>
      </c>
      <c r="C232" s="42">
        <v>2215208</v>
      </c>
      <c r="D232" s="40" t="s">
        <v>17</v>
      </c>
      <c r="E232" s="43">
        <v>4</v>
      </c>
      <c r="F232" s="40">
        <f t="shared" si="61"/>
        <v>8</v>
      </c>
      <c r="G232" s="13">
        <v>9</v>
      </c>
      <c r="H232" s="13">
        <f t="shared" si="55"/>
        <v>72</v>
      </c>
      <c r="I232" s="13"/>
      <c r="J232" s="16">
        <f t="shared" si="56"/>
        <v>0</v>
      </c>
      <c r="K232" s="13"/>
      <c r="L232" s="13">
        <f t="shared" si="57"/>
        <v>0</v>
      </c>
      <c r="M232" s="13">
        <f t="shared" si="58"/>
        <v>9</v>
      </c>
      <c r="N232" s="13">
        <f t="shared" si="58"/>
        <v>72</v>
      </c>
    </row>
    <row r="233" spans="2:14" s="9" customFormat="1" x14ac:dyDescent="0.25">
      <c r="B233" s="38" t="s">
        <v>258</v>
      </c>
      <c r="C233" s="42">
        <v>2215248</v>
      </c>
      <c r="D233" s="40" t="s">
        <v>17</v>
      </c>
      <c r="E233" s="43">
        <v>4.57</v>
      </c>
      <c r="F233" s="40">
        <f>E233*2</f>
        <v>9.14</v>
      </c>
      <c r="G233" s="13">
        <v>1</v>
      </c>
      <c r="H233" s="13">
        <f t="shared" si="55"/>
        <v>9.14</v>
      </c>
      <c r="I233" s="13"/>
      <c r="J233" s="16">
        <f t="shared" si="56"/>
        <v>0</v>
      </c>
      <c r="K233" s="13"/>
      <c r="L233" s="13">
        <f t="shared" si="57"/>
        <v>0</v>
      </c>
      <c r="M233" s="13">
        <f t="shared" si="58"/>
        <v>1</v>
      </c>
      <c r="N233" s="13">
        <f t="shared" si="58"/>
        <v>9.14</v>
      </c>
    </row>
    <row r="234" spans="2:14" s="9" customFormat="1" x14ac:dyDescent="0.25">
      <c r="B234" s="38" t="s">
        <v>259</v>
      </c>
      <c r="C234" s="42">
        <v>2215171</v>
      </c>
      <c r="D234" s="40" t="s">
        <v>17</v>
      </c>
      <c r="E234" s="43">
        <v>12.56</v>
      </c>
      <c r="F234" s="40">
        <f t="shared" ref="F234:F250" si="62">E234*2</f>
        <v>25.12</v>
      </c>
      <c r="G234" s="13">
        <v>1</v>
      </c>
      <c r="H234" s="13">
        <f t="shared" si="55"/>
        <v>25.12</v>
      </c>
      <c r="I234" s="13"/>
      <c r="J234" s="16">
        <f t="shared" si="56"/>
        <v>0</v>
      </c>
      <c r="K234" s="13"/>
      <c r="L234" s="13">
        <f t="shared" si="57"/>
        <v>0</v>
      </c>
      <c r="M234" s="13">
        <f t="shared" si="58"/>
        <v>1</v>
      </c>
      <c r="N234" s="13">
        <f t="shared" si="58"/>
        <v>25.12</v>
      </c>
    </row>
    <row r="235" spans="2:14" s="9" customFormat="1" x14ac:dyDescent="0.25">
      <c r="B235" s="41" t="s">
        <v>260</v>
      </c>
      <c r="C235" s="39">
        <v>2215370</v>
      </c>
      <c r="D235" s="40" t="s">
        <v>17</v>
      </c>
      <c r="E235" s="40">
        <v>10</v>
      </c>
      <c r="F235" s="40">
        <f t="shared" si="62"/>
        <v>20</v>
      </c>
      <c r="G235" s="13">
        <v>18</v>
      </c>
      <c r="H235" s="13">
        <f t="shared" si="55"/>
        <v>360</v>
      </c>
      <c r="I235" s="13"/>
      <c r="J235" s="16">
        <f t="shared" si="56"/>
        <v>0</v>
      </c>
      <c r="K235" s="13"/>
      <c r="L235" s="13">
        <f t="shared" si="57"/>
        <v>0</v>
      </c>
      <c r="M235" s="13">
        <f t="shared" si="58"/>
        <v>18</v>
      </c>
      <c r="N235" s="13">
        <f t="shared" si="58"/>
        <v>360</v>
      </c>
    </row>
    <row r="236" spans="2:14" s="9" customFormat="1" x14ac:dyDescent="0.25">
      <c r="B236" s="20" t="s">
        <v>21</v>
      </c>
      <c r="C236" s="21">
        <v>2215191</v>
      </c>
      <c r="D236" s="16" t="s">
        <v>17</v>
      </c>
      <c r="E236" s="16">
        <v>1.5</v>
      </c>
      <c r="F236" s="16">
        <f t="shared" si="62"/>
        <v>3</v>
      </c>
      <c r="G236" s="18">
        <v>12</v>
      </c>
      <c r="H236" s="18">
        <f t="shared" si="55"/>
        <v>36</v>
      </c>
      <c r="I236" s="18"/>
      <c r="J236" s="16">
        <f t="shared" si="56"/>
        <v>0</v>
      </c>
      <c r="K236" s="18"/>
      <c r="L236" s="13">
        <f t="shared" si="57"/>
        <v>0</v>
      </c>
      <c r="M236" s="18">
        <f t="shared" si="58"/>
        <v>12</v>
      </c>
      <c r="N236" s="18">
        <f t="shared" si="58"/>
        <v>36</v>
      </c>
    </row>
    <row r="237" spans="2:14" s="9" customFormat="1" x14ac:dyDescent="0.25">
      <c r="B237" s="41" t="s">
        <v>262</v>
      </c>
      <c r="C237" s="39">
        <v>2215236</v>
      </c>
      <c r="D237" s="40" t="s">
        <v>17</v>
      </c>
      <c r="E237" s="40">
        <v>38</v>
      </c>
      <c r="F237" s="40">
        <f t="shared" si="62"/>
        <v>76</v>
      </c>
      <c r="G237" s="13">
        <v>1</v>
      </c>
      <c r="H237" s="13">
        <f t="shared" si="55"/>
        <v>76</v>
      </c>
      <c r="I237" s="13"/>
      <c r="J237" s="16">
        <f t="shared" si="56"/>
        <v>0</v>
      </c>
      <c r="K237" s="13"/>
      <c r="L237" s="13">
        <f t="shared" si="57"/>
        <v>0</v>
      </c>
      <c r="M237" s="13">
        <f t="shared" si="58"/>
        <v>1</v>
      </c>
      <c r="N237" s="13">
        <f t="shared" si="58"/>
        <v>76</v>
      </c>
    </row>
    <row r="238" spans="2:14" s="9" customFormat="1" x14ac:dyDescent="0.25">
      <c r="B238" s="41" t="s">
        <v>263</v>
      </c>
      <c r="C238" s="39">
        <v>2215231</v>
      </c>
      <c r="D238" s="40" t="s">
        <v>17</v>
      </c>
      <c r="E238" s="40">
        <v>8</v>
      </c>
      <c r="F238" s="40">
        <f t="shared" si="62"/>
        <v>16</v>
      </c>
      <c r="G238" s="13">
        <v>5</v>
      </c>
      <c r="H238" s="13">
        <f t="shared" si="55"/>
        <v>80</v>
      </c>
      <c r="I238" s="13"/>
      <c r="J238" s="16">
        <f t="shared" si="56"/>
        <v>0</v>
      </c>
      <c r="K238" s="13"/>
      <c r="L238" s="13">
        <f t="shared" si="57"/>
        <v>0</v>
      </c>
      <c r="M238" s="13">
        <f t="shared" si="58"/>
        <v>5</v>
      </c>
      <c r="N238" s="13">
        <f t="shared" si="58"/>
        <v>80</v>
      </c>
    </row>
    <row r="239" spans="2:14" s="9" customFormat="1" x14ac:dyDescent="0.25">
      <c r="B239" s="41" t="s">
        <v>264</v>
      </c>
      <c r="C239" s="39">
        <v>2215232</v>
      </c>
      <c r="D239" s="40" t="s">
        <v>17</v>
      </c>
      <c r="E239" s="40">
        <v>6.5</v>
      </c>
      <c r="F239" s="40">
        <f t="shared" si="62"/>
        <v>13</v>
      </c>
      <c r="G239" s="13">
        <v>1</v>
      </c>
      <c r="H239" s="13">
        <f t="shared" si="55"/>
        <v>13</v>
      </c>
      <c r="I239" s="13"/>
      <c r="J239" s="16">
        <f t="shared" si="56"/>
        <v>0</v>
      </c>
      <c r="K239" s="13"/>
      <c r="L239" s="13">
        <f t="shared" si="57"/>
        <v>0</v>
      </c>
      <c r="M239" s="13">
        <f t="shared" si="58"/>
        <v>1</v>
      </c>
      <c r="N239" s="13">
        <f t="shared" si="58"/>
        <v>13</v>
      </c>
    </row>
    <row r="240" spans="2:14" s="9" customFormat="1" x14ac:dyDescent="0.25">
      <c r="B240" s="20" t="s">
        <v>23</v>
      </c>
      <c r="C240" s="21">
        <v>2215235</v>
      </c>
      <c r="D240" s="16" t="s">
        <v>17</v>
      </c>
      <c r="E240" s="16">
        <v>2</v>
      </c>
      <c r="F240" s="16">
        <f t="shared" si="62"/>
        <v>4</v>
      </c>
      <c r="G240" s="18">
        <v>10</v>
      </c>
      <c r="H240" s="18">
        <f t="shared" si="55"/>
        <v>40</v>
      </c>
      <c r="I240" s="18"/>
      <c r="J240" s="16">
        <f t="shared" si="56"/>
        <v>0</v>
      </c>
      <c r="K240" s="18"/>
      <c r="L240" s="13">
        <f t="shared" si="57"/>
        <v>0</v>
      </c>
      <c r="M240" s="18">
        <f t="shared" si="58"/>
        <v>10</v>
      </c>
      <c r="N240" s="13">
        <f t="shared" si="58"/>
        <v>40</v>
      </c>
    </row>
    <row r="241" spans="2:14" s="9" customFormat="1" x14ac:dyDescent="0.25">
      <c r="B241" s="41" t="s">
        <v>265</v>
      </c>
      <c r="C241" s="39">
        <v>2215223</v>
      </c>
      <c r="D241" s="40" t="s">
        <v>17</v>
      </c>
      <c r="E241" s="40">
        <v>0.1</v>
      </c>
      <c r="F241" s="40">
        <f t="shared" si="62"/>
        <v>0.2</v>
      </c>
      <c r="G241" s="13">
        <v>35</v>
      </c>
      <c r="H241" s="13">
        <f t="shared" si="55"/>
        <v>7</v>
      </c>
      <c r="I241" s="13"/>
      <c r="J241" s="16">
        <f t="shared" si="56"/>
        <v>0</v>
      </c>
      <c r="K241" s="13"/>
      <c r="L241" s="13">
        <f t="shared" si="57"/>
        <v>0</v>
      </c>
      <c r="M241" s="13">
        <f t="shared" si="58"/>
        <v>35</v>
      </c>
      <c r="N241" s="13">
        <f t="shared" si="58"/>
        <v>7</v>
      </c>
    </row>
    <row r="242" spans="2:14" s="9" customFormat="1" x14ac:dyDescent="0.25">
      <c r="B242" s="41" t="s">
        <v>266</v>
      </c>
      <c r="C242" s="39">
        <v>2215207</v>
      </c>
      <c r="D242" s="40" t="s">
        <v>17</v>
      </c>
      <c r="E242" s="40">
        <v>0.7</v>
      </c>
      <c r="F242" s="40">
        <f t="shared" si="62"/>
        <v>1.4</v>
      </c>
      <c r="G242" s="13">
        <v>2</v>
      </c>
      <c r="H242" s="13">
        <f t="shared" si="55"/>
        <v>2.8</v>
      </c>
      <c r="I242" s="13"/>
      <c r="J242" s="16">
        <f t="shared" si="56"/>
        <v>0</v>
      </c>
      <c r="K242" s="13"/>
      <c r="L242" s="13">
        <f t="shared" si="57"/>
        <v>0</v>
      </c>
      <c r="M242" s="13">
        <f t="shared" si="58"/>
        <v>2</v>
      </c>
      <c r="N242" s="13">
        <f t="shared" si="58"/>
        <v>2.8</v>
      </c>
    </row>
    <row r="243" spans="2:14" s="9" customFormat="1" x14ac:dyDescent="0.25">
      <c r="B243" s="38" t="s">
        <v>267</v>
      </c>
      <c r="C243" s="42">
        <v>2215382</v>
      </c>
      <c r="D243" s="40" t="s">
        <v>17</v>
      </c>
      <c r="E243" s="43">
        <v>34.14</v>
      </c>
      <c r="F243" s="40">
        <f t="shared" si="62"/>
        <v>68.28</v>
      </c>
      <c r="G243" s="13">
        <v>4</v>
      </c>
      <c r="H243" s="13">
        <f t="shared" si="55"/>
        <v>273.12</v>
      </c>
      <c r="I243" s="13"/>
      <c r="J243" s="16">
        <f t="shared" si="56"/>
        <v>0</v>
      </c>
      <c r="K243" s="13"/>
      <c r="L243" s="13">
        <f t="shared" si="57"/>
        <v>0</v>
      </c>
      <c r="M243" s="13">
        <f t="shared" si="58"/>
        <v>4</v>
      </c>
      <c r="N243" s="13">
        <f t="shared" si="58"/>
        <v>273.12</v>
      </c>
    </row>
    <row r="244" spans="2:14" s="9" customFormat="1" x14ac:dyDescent="0.25">
      <c r="B244" s="41" t="s">
        <v>268</v>
      </c>
      <c r="C244" s="39">
        <v>2215188</v>
      </c>
      <c r="D244" s="40" t="s">
        <v>17</v>
      </c>
      <c r="E244" s="40">
        <v>1</v>
      </c>
      <c r="F244" s="40">
        <f t="shared" si="62"/>
        <v>2</v>
      </c>
      <c r="G244" s="13">
        <v>2</v>
      </c>
      <c r="H244" s="13">
        <f t="shared" si="55"/>
        <v>4</v>
      </c>
      <c r="I244" s="13"/>
      <c r="J244" s="16">
        <f t="shared" si="56"/>
        <v>0</v>
      </c>
      <c r="K244" s="13"/>
      <c r="L244" s="13">
        <f t="shared" si="57"/>
        <v>0</v>
      </c>
      <c r="M244" s="13">
        <f t="shared" si="58"/>
        <v>2</v>
      </c>
      <c r="N244" s="13">
        <f t="shared" si="58"/>
        <v>4</v>
      </c>
    </row>
    <row r="245" spans="2:14" s="9" customFormat="1" x14ac:dyDescent="0.25">
      <c r="B245" s="38" t="s">
        <v>269</v>
      </c>
      <c r="C245" s="42">
        <v>2215386</v>
      </c>
      <c r="D245" s="40" t="s">
        <v>17</v>
      </c>
      <c r="E245" s="43">
        <v>25</v>
      </c>
      <c r="F245" s="40">
        <f t="shared" si="62"/>
        <v>50</v>
      </c>
      <c r="G245" s="13">
        <v>1</v>
      </c>
      <c r="H245" s="13">
        <f t="shared" si="55"/>
        <v>50</v>
      </c>
      <c r="I245" s="13"/>
      <c r="J245" s="16">
        <f t="shared" si="56"/>
        <v>0</v>
      </c>
      <c r="K245" s="13"/>
      <c r="L245" s="13">
        <f t="shared" si="57"/>
        <v>0</v>
      </c>
      <c r="M245" s="13">
        <f t="shared" si="58"/>
        <v>1</v>
      </c>
      <c r="N245" s="13">
        <f t="shared" si="58"/>
        <v>50</v>
      </c>
    </row>
    <row r="246" spans="2:14" s="9" customFormat="1" x14ac:dyDescent="0.25">
      <c r="B246" s="38" t="s">
        <v>269</v>
      </c>
      <c r="C246" s="42">
        <v>2215385</v>
      </c>
      <c r="D246" s="40" t="s">
        <v>17</v>
      </c>
      <c r="E246" s="43">
        <v>28.8</v>
      </c>
      <c r="F246" s="40">
        <f t="shared" si="62"/>
        <v>57.6</v>
      </c>
      <c r="G246" s="13">
        <v>1</v>
      </c>
      <c r="H246" s="13">
        <f t="shared" si="55"/>
        <v>57.6</v>
      </c>
      <c r="I246" s="13"/>
      <c r="J246" s="16">
        <f t="shared" si="56"/>
        <v>0</v>
      </c>
      <c r="K246" s="13"/>
      <c r="L246" s="13">
        <f t="shared" si="57"/>
        <v>0</v>
      </c>
      <c r="M246" s="13">
        <f t="shared" si="58"/>
        <v>1</v>
      </c>
      <c r="N246" s="13">
        <f t="shared" si="58"/>
        <v>57.6</v>
      </c>
    </row>
    <row r="247" spans="2:14" s="9" customFormat="1" x14ac:dyDescent="0.25">
      <c r="B247" s="38" t="s">
        <v>270</v>
      </c>
      <c r="C247" s="42">
        <v>2215383</v>
      </c>
      <c r="D247" s="40" t="s">
        <v>17</v>
      </c>
      <c r="E247" s="43">
        <v>25</v>
      </c>
      <c r="F247" s="40">
        <f t="shared" si="62"/>
        <v>50</v>
      </c>
      <c r="G247" s="13">
        <v>2</v>
      </c>
      <c r="H247" s="13">
        <f t="shared" si="55"/>
        <v>100</v>
      </c>
      <c r="I247" s="13"/>
      <c r="J247" s="16">
        <f t="shared" si="56"/>
        <v>0</v>
      </c>
      <c r="K247" s="13"/>
      <c r="L247" s="13">
        <f t="shared" si="57"/>
        <v>0</v>
      </c>
      <c r="M247" s="13">
        <f t="shared" si="58"/>
        <v>2</v>
      </c>
      <c r="N247" s="13">
        <f t="shared" si="58"/>
        <v>100</v>
      </c>
    </row>
    <row r="248" spans="2:14" s="9" customFormat="1" x14ac:dyDescent="0.25">
      <c r="B248" s="38" t="s">
        <v>271</v>
      </c>
      <c r="C248" s="42">
        <v>2215224</v>
      </c>
      <c r="D248" s="40" t="s">
        <v>17</v>
      </c>
      <c r="E248" s="43">
        <v>7</v>
      </c>
      <c r="F248" s="40">
        <f t="shared" si="62"/>
        <v>14</v>
      </c>
      <c r="G248" s="13">
        <v>7</v>
      </c>
      <c r="H248" s="13">
        <f t="shared" si="55"/>
        <v>98</v>
      </c>
      <c r="I248" s="13"/>
      <c r="J248" s="16">
        <f t="shared" si="56"/>
        <v>0</v>
      </c>
      <c r="K248" s="13"/>
      <c r="L248" s="13">
        <f t="shared" si="57"/>
        <v>0</v>
      </c>
      <c r="M248" s="13">
        <f t="shared" si="58"/>
        <v>7</v>
      </c>
      <c r="N248" s="13">
        <f t="shared" si="58"/>
        <v>98</v>
      </c>
    </row>
    <row r="249" spans="2:14" s="9" customFormat="1" x14ac:dyDescent="0.25">
      <c r="B249" s="38" t="s">
        <v>272</v>
      </c>
      <c r="C249" s="42">
        <v>2215197</v>
      </c>
      <c r="D249" s="40" t="s">
        <v>17</v>
      </c>
      <c r="E249" s="43">
        <v>0.2</v>
      </c>
      <c r="F249" s="40">
        <f t="shared" si="62"/>
        <v>0.4</v>
      </c>
      <c r="G249" s="13">
        <v>18</v>
      </c>
      <c r="H249" s="13">
        <f t="shared" si="55"/>
        <v>7.2</v>
      </c>
      <c r="I249" s="13"/>
      <c r="J249" s="16">
        <f t="shared" si="56"/>
        <v>0</v>
      </c>
      <c r="K249" s="13"/>
      <c r="L249" s="13">
        <f t="shared" si="57"/>
        <v>0</v>
      </c>
      <c r="M249" s="13">
        <f t="shared" si="58"/>
        <v>18</v>
      </c>
      <c r="N249" s="13">
        <f t="shared" si="58"/>
        <v>7.2</v>
      </c>
    </row>
    <row r="250" spans="2:14" s="9" customFormat="1" x14ac:dyDescent="0.25">
      <c r="B250" s="38" t="s">
        <v>26</v>
      </c>
      <c r="C250" s="42">
        <v>2215368</v>
      </c>
      <c r="D250" s="40" t="s">
        <v>17</v>
      </c>
      <c r="E250" s="43">
        <v>6</v>
      </c>
      <c r="F250" s="40">
        <f t="shared" si="62"/>
        <v>12</v>
      </c>
      <c r="G250" s="13">
        <v>5</v>
      </c>
      <c r="H250" s="13">
        <f t="shared" si="55"/>
        <v>60</v>
      </c>
      <c r="I250" s="13"/>
      <c r="J250" s="16">
        <f t="shared" si="56"/>
        <v>0</v>
      </c>
      <c r="K250" s="13"/>
      <c r="L250" s="13">
        <f t="shared" si="57"/>
        <v>0</v>
      </c>
      <c r="M250" s="13">
        <f t="shared" si="58"/>
        <v>5</v>
      </c>
      <c r="N250" s="13">
        <f t="shared" si="58"/>
        <v>60</v>
      </c>
    </row>
    <row r="251" spans="2:14" s="9" customFormat="1" x14ac:dyDescent="0.25">
      <c r="B251" s="38" t="s">
        <v>273</v>
      </c>
      <c r="C251" s="42">
        <v>2215201</v>
      </c>
      <c r="D251" s="40" t="s">
        <v>17</v>
      </c>
      <c r="E251" s="43">
        <v>0.2</v>
      </c>
      <c r="F251" s="40">
        <f>E251*2</f>
        <v>0.4</v>
      </c>
      <c r="G251" s="13">
        <v>4</v>
      </c>
      <c r="H251" s="13">
        <f t="shared" si="55"/>
        <v>1.6</v>
      </c>
      <c r="I251" s="13"/>
      <c r="J251" s="16">
        <f t="shared" si="56"/>
        <v>0</v>
      </c>
      <c r="K251" s="13"/>
      <c r="L251" s="13">
        <f t="shared" si="57"/>
        <v>0</v>
      </c>
      <c r="M251" s="13">
        <f t="shared" si="58"/>
        <v>4</v>
      </c>
      <c r="N251" s="13">
        <f t="shared" si="58"/>
        <v>1.6</v>
      </c>
    </row>
    <row r="252" spans="2:14" s="9" customFormat="1" x14ac:dyDescent="0.25">
      <c r="B252" s="38" t="s">
        <v>274</v>
      </c>
      <c r="C252" s="42">
        <v>2215229</v>
      </c>
      <c r="D252" s="40" t="s">
        <v>17</v>
      </c>
      <c r="E252" s="43">
        <v>1</v>
      </c>
      <c r="F252" s="40">
        <f>E252*2</f>
        <v>2</v>
      </c>
      <c r="G252" s="13">
        <v>1</v>
      </c>
      <c r="H252" s="13">
        <f t="shared" si="55"/>
        <v>2</v>
      </c>
      <c r="I252" s="13"/>
      <c r="J252" s="16">
        <f t="shared" si="56"/>
        <v>0</v>
      </c>
      <c r="K252" s="13"/>
      <c r="L252" s="13">
        <f t="shared" si="57"/>
        <v>0</v>
      </c>
      <c r="M252" s="13">
        <f t="shared" si="58"/>
        <v>1</v>
      </c>
      <c r="N252" s="13">
        <f t="shared" si="58"/>
        <v>2</v>
      </c>
    </row>
    <row r="253" spans="2:14" s="9" customFormat="1" x14ac:dyDescent="0.25">
      <c r="B253" s="20" t="s">
        <v>214</v>
      </c>
      <c r="C253" s="21">
        <v>2215221</v>
      </c>
      <c r="D253" s="16" t="s">
        <v>17</v>
      </c>
      <c r="E253" s="16">
        <v>0.7</v>
      </c>
      <c r="F253" s="16">
        <f t="shared" ref="F253:F265" si="63">E253*2</f>
        <v>1.4</v>
      </c>
      <c r="G253" s="18">
        <v>2</v>
      </c>
      <c r="H253" s="18">
        <f t="shared" si="55"/>
        <v>2.8</v>
      </c>
      <c r="I253" s="18"/>
      <c r="J253" s="16">
        <f t="shared" si="56"/>
        <v>0</v>
      </c>
      <c r="K253" s="18"/>
      <c r="L253" s="13">
        <f t="shared" si="57"/>
        <v>0</v>
      </c>
      <c r="M253" s="18">
        <f t="shared" si="58"/>
        <v>2</v>
      </c>
      <c r="N253" s="18">
        <f t="shared" si="58"/>
        <v>2.8</v>
      </c>
    </row>
    <row r="254" spans="2:14" s="9" customFormat="1" x14ac:dyDescent="0.25">
      <c r="B254" s="38" t="s">
        <v>275</v>
      </c>
      <c r="C254" s="42">
        <v>2215203</v>
      </c>
      <c r="D254" s="40" t="s">
        <v>17</v>
      </c>
      <c r="E254" s="43">
        <v>3</v>
      </c>
      <c r="F254" s="40">
        <f t="shared" si="63"/>
        <v>6</v>
      </c>
      <c r="G254" s="13">
        <v>2</v>
      </c>
      <c r="H254" s="13">
        <f t="shared" si="55"/>
        <v>12</v>
      </c>
      <c r="I254" s="13"/>
      <c r="J254" s="16">
        <f t="shared" si="56"/>
        <v>0</v>
      </c>
      <c r="K254" s="13"/>
      <c r="L254" s="13">
        <f t="shared" si="57"/>
        <v>0</v>
      </c>
      <c r="M254" s="13">
        <f t="shared" si="58"/>
        <v>2</v>
      </c>
      <c r="N254" s="13">
        <f t="shared" si="58"/>
        <v>12</v>
      </c>
    </row>
    <row r="255" spans="2:14" s="9" customFormat="1" x14ac:dyDescent="0.25">
      <c r="B255" s="38" t="s">
        <v>276</v>
      </c>
      <c r="C255" s="42">
        <v>2215215</v>
      </c>
      <c r="D255" s="40" t="s">
        <v>17</v>
      </c>
      <c r="E255" s="43">
        <v>3</v>
      </c>
      <c r="F255" s="40">
        <f t="shared" si="63"/>
        <v>6</v>
      </c>
      <c r="G255" s="13">
        <v>13</v>
      </c>
      <c r="H255" s="13">
        <f t="shared" si="55"/>
        <v>78</v>
      </c>
      <c r="I255" s="13"/>
      <c r="J255" s="16">
        <f t="shared" si="56"/>
        <v>0</v>
      </c>
      <c r="K255" s="13"/>
      <c r="L255" s="13">
        <f t="shared" si="57"/>
        <v>0</v>
      </c>
      <c r="M255" s="13">
        <f t="shared" si="58"/>
        <v>13</v>
      </c>
      <c r="N255" s="13">
        <f t="shared" si="58"/>
        <v>78</v>
      </c>
    </row>
    <row r="256" spans="2:14" s="9" customFormat="1" x14ac:dyDescent="0.25">
      <c r="B256" s="66" t="s">
        <v>277</v>
      </c>
      <c r="C256" s="67">
        <v>2215202</v>
      </c>
      <c r="D256" s="40" t="s">
        <v>17</v>
      </c>
      <c r="E256" s="43">
        <v>2</v>
      </c>
      <c r="F256" s="40">
        <f t="shared" si="63"/>
        <v>4</v>
      </c>
      <c r="G256" s="13">
        <v>14</v>
      </c>
      <c r="H256" s="13">
        <f t="shared" ref="H256:H319" si="64">G256*F256</f>
        <v>56</v>
      </c>
      <c r="I256" s="13"/>
      <c r="J256" s="16">
        <f t="shared" ref="J256:J319" si="65">I256*F256</f>
        <v>0</v>
      </c>
      <c r="K256" s="13"/>
      <c r="L256" s="13">
        <f t="shared" si="57"/>
        <v>0</v>
      </c>
      <c r="M256" s="13">
        <f t="shared" si="58"/>
        <v>14</v>
      </c>
      <c r="N256" s="13">
        <f t="shared" si="58"/>
        <v>56</v>
      </c>
    </row>
    <row r="257" spans="2:14" s="9" customFormat="1" x14ac:dyDescent="0.25">
      <c r="B257" s="38" t="s">
        <v>278</v>
      </c>
      <c r="C257" s="42">
        <v>2215170</v>
      </c>
      <c r="D257" s="40" t="s">
        <v>17</v>
      </c>
      <c r="E257" s="43">
        <v>9.75</v>
      </c>
      <c r="F257" s="40">
        <f t="shared" si="63"/>
        <v>19.5</v>
      </c>
      <c r="G257" s="13">
        <v>2</v>
      </c>
      <c r="H257" s="13">
        <f t="shared" si="64"/>
        <v>39</v>
      </c>
      <c r="I257" s="13"/>
      <c r="J257" s="16">
        <f t="shared" si="65"/>
        <v>0</v>
      </c>
      <c r="K257" s="13"/>
      <c r="L257" s="13">
        <f t="shared" ref="L257:L320" si="66">K257*F257</f>
        <v>0</v>
      </c>
      <c r="M257" s="13">
        <f t="shared" ref="M257:N320" si="67">G257+I257-K257</f>
        <v>2</v>
      </c>
      <c r="N257" s="13">
        <f t="shared" si="67"/>
        <v>39</v>
      </c>
    </row>
    <row r="258" spans="2:14" s="9" customFormat="1" x14ac:dyDescent="0.25">
      <c r="B258" s="38" t="s">
        <v>278</v>
      </c>
      <c r="C258" s="42">
        <v>2215170</v>
      </c>
      <c r="D258" s="40" t="s">
        <v>17</v>
      </c>
      <c r="E258" s="43">
        <v>9.75</v>
      </c>
      <c r="F258" s="40">
        <f t="shared" si="63"/>
        <v>19.5</v>
      </c>
      <c r="G258" s="13">
        <v>1</v>
      </c>
      <c r="H258" s="13">
        <f t="shared" si="64"/>
        <v>19.5</v>
      </c>
      <c r="I258" s="13"/>
      <c r="J258" s="16">
        <f t="shared" si="65"/>
        <v>0</v>
      </c>
      <c r="K258" s="13"/>
      <c r="L258" s="13">
        <f t="shared" si="66"/>
        <v>0</v>
      </c>
      <c r="M258" s="13">
        <f t="shared" si="67"/>
        <v>1</v>
      </c>
      <c r="N258" s="13">
        <f t="shared" si="67"/>
        <v>19.5</v>
      </c>
    </row>
    <row r="259" spans="2:14" s="9" customFormat="1" x14ac:dyDescent="0.25">
      <c r="B259" s="38" t="s">
        <v>279</v>
      </c>
      <c r="C259" s="42">
        <v>2215371</v>
      </c>
      <c r="D259" s="40" t="s">
        <v>280</v>
      </c>
      <c r="E259" s="43">
        <v>19.59</v>
      </c>
      <c r="F259" s="40">
        <f t="shared" si="63"/>
        <v>39.18</v>
      </c>
      <c r="G259" s="13">
        <v>2</v>
      </c>
      <c r="H259" s="13">
        <f t="shared" si="64"/>
        <v>78.36</v>
      </c>
      <c r="I259" s="13"/>
      <c r="J259" s="16">
        <f t="shared" si="65"/>
        <v>0</v>
      </c>
      <c r="K259" s="13"/>
      <c r="L259" s="13">
        <f t="shared" si="66"/>
        <v>0</v>
      </c>
      <c r="M259" s="13">
        <f t="shared" si="67"/>
        <v>2</v>
      </c>
      <c r="N259" s="13">
        <f t="shared" si="67"/>
        <v>78.36</v>
      </c>
    </row>
    <row r="260" spans="2:14" s="9" customFormat="1" x14ac:dyDescent="0.25">
      <c r="B260" s="50" t="s">
        <v>281</v>
      </c>
      <c r="C260" s="44">
        <v>2215230</v>
      </c>
      <c r="D260" s="40" t="s">
        <v>17</v>
      </c>
      <c r="E260" s="45">
        <v>0.5</v>
      </c>
      <c r="F260" s="40">
        <f t="shared" si="63"/>
        <v>1</v>
      </c>
      <c r="G260" s="13">
        <v>2</v>
      </c>
      <c r="H260" s="13">
        <f t="shared" si="64"/>
        <v>2</v>
      </c>
      <c r="I260" s="13"/>
      <c r="J260" s="16">
        <f t="shared" si="65"/>
        <v>0</v>
      </c>
      <c r="K260" s="13"/>
      <c r="L260" s="13">
        <f t="shared" si="66"/>
        <v>0</v>
      </c>
      <c r="M260" s="13">
        <f t="shared" si="67"/>
        <v>2</v>
      </c>
      <c r="N260" s="13">
        <f t="shared" si="67"/>
        <v>2</v>
      </c>
    </row>
    <row r="261" spans="2:14" s="9" customFormat="1" x14ac:dyDescent="0.25">
      <c r="B261" s="38" t="s">
        <v>281</v>
      </c>
      <c r="C261" s="42">
        <v>2215226</v>
      </c>
      <c r="D261" s="40" t="s">
        <v>17</v>
      </c>
      <c r="E261" s="43">
        <v>1</v>
      </c>
      <c r="F261" s="40">
        <f t="shared" si="63"/>
        <v>2</v>
      </c>
      <c r="G261" s="13">
        <v>1</v>
      </c>
      <c r="H261" s="13">
        <f t="shared" si="64"/>
        <v>2</v>
      </c>
      <c r="I261" s="13"/>
      <c r="J261" s="16">
        <f t="shared" si="65"/>
        <v>0</v>
      </c>
      <c r="K261" s="13"/>
      <c r="L261" s="13">
        <f t="shared" si="66"/>
        <v>0</v>
      </c>
      <c r="M261" s="13">
        <f t="shared" si="67"/>
        <v>1</v>
      </c>
      <c r="N261" s="13">
        <f t="shared" si="67"/>
        <v>2</v>
      </c>
    </row>
    <row r="262" spans="2:14" s="9" customFormat="1" x14ac:dyDescent="0.25">
      <c r="B262" s="41" t="s">
        <v>282</v>
      </c>
      <c r="C262" s="39">
        <v>2215165</v>
      </c>
      <c r="D262" s="40" t="s">
        <v>17</v>
      </c>
      <c r="E262" s="40">
        <v>0.6</v>
      </c>
      <c r="F262" s="40">
        <f t="shared" si="63"/>
        <v>1.2</v>
      </c>
      <c r="G262" s="13">
        <v>2</v>
      </c>
      <c r="H262" s="13">
        <f t="shared" si="64"/>
        <v>2.4</v>
      </c>
      <c r="I262" s="13"/>
      <c r="J262" s="16">
        <f t="shared" si="65"/>
        <v>0</v>
      </c>
      <c r="K262" s="13"/>
      <c r="L262" s="13">
        <f t="shared" si="66"/>
        <v>0</v>
      </c>
      <c r="M262" s="13">
        <f t="shared" si="67"/>
        <v>2</v>
      </c>
      <c r="N262" s="13">
        <f t="shared" si="67"/>
        <v>2.4</v>
      </c>
    </row>
    <row r="263" spans="2:14" s="9" customFormat="1" x14ac:dyDescent="0.25">
      <c r="B263" s="41" t="s">
        <v>283</v>
      </c>
      <c r="C263" s="39">
        <v>2215164</v>
      </c>
      <c r="D263" s="40" t="s">
        <v>17</v>
      </c>
      <c r="E263" s="40">
        <v>4.5</v>
      </c>
      <c r="F263" s="40">
        <f t="shared" si="63"/>
        <v>9</v>
      </c>
      <c r="G263" s="13">
        <v>3</v>
      </c>
      <c r="H263" s="13">
        <f t="shared" si="64"/>
        <v>27</v>
      </c>
      <c r="I263" s="13"/>
      <c r="J263" s="16">
        <f t="shared" si="65"/>
        <v>0</v>
      </c>
      <c r="K263" s="13"/>
      <c r="L263" s="13">
        <f t="shared" si="66"/>
        <v>0</v>
      </c>
      <c r="M263" s="13">
        <f t="shared" si="67"/>
        <v>3</v>
      </c>
      <c r="N263" s="13">
        <f t="shared" si="67"/>
        <v>27</v>
      </c>
    </row>
    <row r="264" spans="2:14" s="9" customFormat="1" x14ac:dyDescent="0.25">
      <c r="B264" s="38" t="s">
        <v>284</v>
      </c>
      <c r="C264" s="42">
        <v>2215375</v>
      </c>
      <c r="D264" s="40" t="s">
        <v>17</v>
      </c>
      <c r="E264" s="43">
        <v>22.37</v>
      </c>
      <c r="F264" s="40">
        <f t="shared" si="63"/>
        <v>44.74</v>
      </c>
      <c r="G264" s="13">
        <v>5</v>
      </c>
      <c r="H264" s="13">
        <f t="shared" si="64"/>
        <v>223.70000000000002</v>
      </c>
      <c r="I264" s="13"/>
      <c r="J264" s="16">
        <f t="shared" si="65"/>
        <v>0</v>
      </c>
      <c r="K264" s="13"/>
      <c r="L264" s="13">
        <f t="shared" si="66"/>
        <v>0</v>
      </c>
      <c r="M264" s="13">
        <f t="shared" si="67"/>
        <v>5</v>
      </c>
      <c r="N264" s="13">
        <f t="shared" si="67"/>
        <v>223.70000000000002</v>
      </c>
    </row>
    <row r="265" spans="2:14" s="9" customFormat="1" x14ac:dyDescent="0.25">
      <c r="B265" s="50" t="s">
        <v>282</v>
      </c>
      <c r="C265" s="44">
        <v>2215227</v>
      </c>
      <c r="D265" s="40" t="s">
        <v>17</v>
      </c>
      <c r="E265" s="45">
        <v>0.5</v>
      </c>
      <c r="F265" s="40">
        <f t="shared" si="63"/>
        <v>1</v>
      </c>
      <c r="G265" s="13">
        <v>5</v>
      </c>
      <c r="H265" s="13">
        <f t="shared" si="64"/>
        <v>5</v>
      </c>
      <c r="I265" s="13"/>
      <c r="J265" s="16">
        <f t="shared" si="65"/>
        <v>0</v>
      </c>
      <c r="K265" s="13"/>
      <c r="L265" s="13">
        <f t="shared" si="66"/>
        <v>0</v>
      </c>
      <c r="M265" s="13">
        <f t="shared" si="67"/>
        <v>5</v>
      </c>
      <c r="N265" s="13">
        <f t="shared" si="67"/>
        <v>5</v>
      </c>
    </row>
    <row r="266" spans="2:14" s="9" customFormat="1" x14ac:dyDescent="0.25">
      <c r="B266" s="41" t="s">
        <v>285</v>
      </c>
      <c r="C266" s="39">
        <v>2215367</v>
      </c>
      <c r="D266" s="40" t="s">
        <v>17</v>
      </c>
      <c r="E266" s="40">
        <v>30</v>
      </c>
      <c r="F266" s="40">
        <f>E266*2</f>
        <v>60</v>
      </c>
      <c r="G266" s="13">
        <v>10</v>
      </c>
      <c r="H266" s="13">
        <f t="shared" si="64"/>
        <v>600</v>
      </c>
      <c r="I266" s="13"/>
      <c r="J266" s="16">
        <f t="shared" si="65"/>
        <v>0</v>
      </c>
      <c r="K266" s="13"/>
      <c r="L266" s="13">
        <f t="shared" si="66"/>
        <v>0</v>
      </c>
      <c r="M266" s="13">
        <f t="shared" si="67"/>
        <v>10</v>
      </c>
      <c r="N266" s="13">
        <f t="shared" si="67"/>
        <v>600</v>
      </c>
    </row>
    <row r="267" spans="2:14" s="9" customFormat="1" x14ac:dyDescent="0.25">
      <c r="B267" s="50" t="s">
        <v>237</v>
      </c>
      <c r="C267" s="44">
        <v>2215240</v>
      </c>
      <c r="D267" s="40" t="s">
        <v>17</v>
      </c>
      <c r="E267" s="45">
        <v>12</v>
      </c>
      <c r="F267" s="40">
        <f>E267*2</f>
        <v>24</v>
      </c>
      <c r="G267" s="13">
        <v>1</v>
      </c>
      <c r="H267" s="13">
        <f t="shared" si="64"/>
        <v>24</v>
      </c>
      <c r="I267" s="13"/>
      <c r="J267" s="16">
        <f t="shared" si="65"/>
        <v>0</v>
      </c>
      <c r="K267" s="13"/>
      <c r="L267" s="13">
        <f t="shared" si="66"/>
        <v>0</v>
      </c>
      <c r="M267" s="13">
        <f t="shared" si="67"/>
        <v>1</v>
      </c>
      <c r="N267" s="13">
        <f t="shared" si="67"/>
        <v>24</v>
      </c>
    </row>
    <row r="268" spans="2:14" s="9" customFormat="1" x14ac:dyDescent="0.25">
      <c r="B268" s="50" t="s">
        <v>286</v>
      </c>
      <c r="C268" s="44">
        <v>2215289</v>
      </c>
      <c r="D268" s="40" t="s">
        <v>17</v>
      </c>
      <c r="E268" s="45">
        <v>17.77</v>
      </c>
      <c r="F268" s="40">
        <f t="shared" ref="F268:F273" si="68">E268*2</f>
        <v>35.54</v>
      </c>
      <c r="G268" s="13">
        <v>2</v>
      </c>
      <c r="H268" s="13">
        <f t="shared" si="64"/>
        <v>71.08</v>
      </c>
      <c r="I268" s="13"/>
      <c r="J268" s="16">
        <f t="shared" si="65"/>
        <v>0</v>
      </c>
      <c r="K268" s="13"/>
      <c r="L268" s="13">
        <f t="shared" si="66"/>
        <v>0</v>
      </c>
      <c r="M268" s="13">
        <f t="shared" si="67"/>
        <v>2</v>
      </c>
      <c r="N268" s="13">
        <f t="shared" si="67"/>
        <v>71.08</v>
      </c>
    </row>
    <row r="269" spans="2:14" s="9" customFormat="1" x14ac:dyDescent="0.25">
      <c r="B269" s="38" t="s">
        <v>286</v>
      </c>
      <c r="C269" s="42">
        <v>2215290</v>
      </c>
      <c r="D269" s="40" t="s">
        <v>17</v>
      </c>
      <c r="E269" s="43">
        <v>17.78</v>
      </c>
      <c r="F269" s="40">
        <f t="shared" si="68"/>
        <v>35.56</v>
      </c>
      <c r="G269" s="13">
        <v>7</v>
      </c>
      <c r="H269" s="13">
        <f t="shared" si="64"/>
        <v>248.92000000000002</v>
      </c>
      <c r="I269" s="13"/>
      <c r="J269" s="16">
        <f t="shared" si="65"/>
        <v>0</v>
      </c>
      <c r="K269" s="13"/>
      <c r="L269" s="13">
        <f t="shared" si="66"/>
        <v>0</v>
      </c>
      <c r="M269" s="13">
        <f t="shared" si="67"/>
        <v>7</v>
      </c>
      <c r="N269" s="13">
        <f t="shared" si="67"/>
        <v>248.92000000000002</v>
      </c>
    </row>
    <row r="270" spans="2:14" s="9" customFormat="1" x14ac:dyDescent="0.25">
      <c r="B270" s="38" t="s">
        <v>287</v>
      </c>
      <c r="C270" s="42">
        <v>2215238</v>
      </c>
      <c r="D270" s="40" t="s">
        <v>17</v>
      </c>
      <c r="E270" s="43">
        <v>0.1</v>
      </c>
      <c r="F270" s="40">
        <f t="shared" si="68"/>
        <v>0.2</v>
      </c>
      <c r="G270" s="13">
        <v>19</v>
      </c>
      <c r="H270" s="13">
        <f t="shared" si="64"/>
        <v>3.8000000000000003</v>
      </c>
      <c r="I270" s="13"/>
      <c r="J270" s="16">
        <f t="shared" si="65"/>
        <v>0</v>
      </c>
      <c r="K270" s="13"/>
      <c r="L270" s="13">
        <f t="shared" si="66"/>
        <v>0</v>
      </c>
      <c r="M270" s="13">
        <f t="shared" si="67"/>
        <v>19</v>
      </c>
      <c r="N270" s="13">
        <f t="shared" si="67"/>
        <v>3.8000000000000003</v>
      </c>
    </row>
    <row r="271" spans="2:14" s="9" customFormat="1" x14ac:dyDescent="0.25">
      <c r="B271" s="38" t="s">
        <v>288</v>
      </c>
      <c r="C271" s="42">
        <v>2215376</v>
      </c>
      <c r="D271" s="40" t="s">
        <v>17</v>
      </c>
      <c r="E271" s="43">
        <v>4.82</v>
      </c>
      <c r="F271" s="40">
        <f t="shared" si="68"/>
        <v>9.64</v>
      </c>
      <c r="G271" s="13">
        <v>9</v>
      </c>
      <c r="H271" s="13">
        <f t="shared" si="64"/>
        <v>86.76</v>
      </c>
      <c r="I271" s="13"/>
      <c r="J271" s="16">
        <f t="shared" si="65"/>
        <v>0</v>
      </c>
      <c r="K271" s="13"/>
      <c r="L271" s="13">
        <f t="shared" si="66"/>
        <v>0</v>
      </c>
      <c r="M271" s="13">
        <f t="shared" si="67"/>
        <v>9</v>
      </c>
      <c r="N271" s="13">
        <f t="shared" si="67"/>
        <v>86.76</v>
      </c>
    </row>
    <row r="272" spans="2:14" s="9" customFormat="1" x14ac:dyDescent="0.25">
      <c r="B272" s="38" t="s">
        <v>288</v>
      </c>
      <c r="C272" s="42">
        <v>2215377</v>
      </c>
      <c r="D272" s="40" t="s">
        <v>17</v>
      </c>
      <c r="E272" s="43">
        <v>4.83</v>
      </c>
      <c r="F272" s="40">
        <f t="shared" si="68"/>
        <v>9.66</v>
      </c>
      <c r="G272" s="13">
        <v>9</v>
      </c>
      <c r="H272" s="13">
        <f t="shared" si="64"/>
        <v>86.94</v>
      </c>
      <c r="I272" s="13"/>
      <c r="J272" s="16">
        <f t="shared" si="65"/>
        <v>0</v>
      </c>
      <c r="K272" s="13"/>
      <c r="L272" s="13">
        <f t="shared" si="66"/>
        <v>0</v>
      </c>
      <c r="M272" s="13">
        <f t="shared" si="67"/>
        <v>9</v>
      </c>
      <c r="N272" s="13">
        <f t="shared" si="67"/>
        <v>86.94</v>
      </c>
    </row>
    <row r="273" spans="2:14" s="9" customFormat="1" x14ac:dyDescent="0.25">
      <c r="B273" s="38" t="s">
        <v>289</v>
      </c>
      <c r="C273" s="42">
        <v>2215341</v>
      </c>
      <c r="D273" s="40" t="s">
        <v>17</v>
      </c>
      <c r="E273" s="43">
        <v>2.93</v>
      </c>
      <c r="F273" s="40">
        <f t="shared" si="68"/>
        <v>5.86</v>
      </c>
      <c r="G273" s="13">
        <v>2</v>
      </c>
      <c r="H273" s="13">
        <f t="shared" si="64"/>
        <v>11.72</v>
      </c>
      <c r="I273" s="13"/>
      <c r="J273" s="16">
        <f t="shared" si="65"/>
        <v>0</v>
      </c>
      <c r="K273" s="13"/>
      <c r="L273" s="13">
        <f t="shared" si="66"/>
        <v>0</v>
      </c>
      <c r="M273" s="13">
        <f t="shared" si="67"/>
        <v>2</v>
      </c>
      <c r="N273" s="13">
        <f t="shared" si="67"/>
        <v>11.72</v>
      </c>
    </row>
    <row r="274" spans="2:14" s="9" customFormat="1" x14ac:dyDescent="0.25">
      <c r="B274" s="38" t="s">
        <v>290</v>
      </c>
      <c r="C274" s="42">
        <v>2215374</v>
      </c>
      <c r="D274" s="40" t="s">
        <v>17</v>
      </c>
      <c r="E274" s="43">
        <v>25.91</v>
      </c>
      <c r="F274" s="40">
        <f>E274*2</f>
        <v>51.82</v>
      </c>
      <c r="G274" s="13">
        <v>2</v>
      </c>
      <c r="H274" s="13">
        <f t="shared" si="64"/>
        <v>103.64</v>
      </c>
      <c r="I274" s="13"/>
      <c r="J274" s="16">
        <f t="shared" si="65"/>
        <v>0</v>
      </c>
      <c r="K274" s="13"/>
      <c r="L274" s="13">
        <f t="shared" si="66"/>
        <v>0</v>
      </c>
      <c r="M274" s="13">
        <f t="shared" si="67"/>
        <v>2</v>
      </c>
      <c r="N274" s="13">
        <f t="shared" si="67"/>
        <v>103.64</v>
      </c>
    </row>
    <row r="275" spans="2:14" s="9" customFormat="1" x14ac:dyDescent="0.25">
      <c r="B275" s="38" t="s">
        <v>291</v>
      </c>
      <c r="C275" s="42">
        <v>2215339</v>
      </c>
      <c r="D275" s="40" t="s">
        <v>17</v>
      </c>
      <c r="E275" s="43">
        <v>4.8</v>
      </c>
      <c r="F275" s="40">
        <f>E275*2</f>
        <v>9.6</v>
      </c>
      <c r="G275" s="13">
        <v>1</v>
      </c>
      <c r="H275" s="13">
        <f t="shared" si="64"/>
        <v>9.6</v>
      </c>
      <c r="I275" s="13"/>
      <c r="J275" s="16">
        <f t="shared" si="65"/>
        <v>0</v>
      </c>
      <c r="K275" s="13"/>
      <c r="L275" s="13">
        <f t="shared" si="66"/>
        <v>0</v>
      </c>
      <c r="M275" s="13">
        <f t="shared" si="67"/>
        <v>1</v>
      </c>
      <c r="N275" s="13">
        <f t="shared" si="67"/>
        <v>9.6</v>
      </c>
    </row>
    <row r="276" spans="2:14" s="9" customFormat="1" x14ac:dyDescent="0.25">
      <c r="B276" s="38" t="s">
        <v>291</v>
      </c>
      <c r="C276" s="42">
        <v>2215339</v>
      </c>
      <c r="D276" s="40" t="s">
        <v>17</v>
      </c>
      <c r="E276" s="43">
        <v>5</v>
      </c>
      <c r="F276" s="40">
        <f t="shared" ref="F276:F285" si="69">E276*2</f>
        <v>10</v>
      </c>
      <c r="G276" s="13">
        <v>28</v>
      </c>
      <c r="H276" s="13">
        <f t="shared" si="64"/>
        <v>280</v>
      </c>
      <c r="I276" s="13"/>
      <c r="J276" s="16">
        <f t="shared" si="65"/>
        <v>0</v>
      </c>
      <c r="K276" s="13"/>
      <c r="L276" s="13">
        <f t="shared" si="66"/>
        <v>0</v>
      </c>
      <c r="M276" s="13">
        <f t="shared" si="67"/>
        <v>28</v>
      </c>
      <c r="N276" s="13">
        <f t="shared" si="67"/>
        <v>280</v>
      </c>
    </row>
    <row r="277" spans="2:14" s="9" customFormat="1" x14ac:dyDescent="0.25">
      <c r="B277" s="38" t="s">
        <v>291</v>
      </c>
      <c r="C277" s="42">
        <v>2215339</v>
      </c>
      <c r="D277" s="40" t="s">
        <v>17</v>
      </c>
      <c r="E277" s="43">
        <v>5.2</v>
      </c>
      <c r="F277" s="40">
        <f t="shared" si="69"/>
        <v>10.4</v>
      </c>
      <c r="G277" s="13">
        <v>1</v>
      </c>
      <c r="H277" s="13">
        <f t="shared" si="64"/>
        <v>10.4</v>
      </c>
      <c r="I277" s="13"/>
      <c r="J277" s="16">
        <f t="shared" si="65"/>
        <v>0</v>
      </c>
      <c r="K277" s="13"/>
      <c r="L277" s="13">
        <f t="shared" si="66"/>
        <v>0</v>
      </c>
      <c r="M277" s="13">
        <f t="shared" si="67"/>
        <v>1</v>
      </c>
      <c r="N277" s="13">
        <f t="shared" si="67"/>
        <v>10.4</v>
      </c>
    </row>
    <row r="278" spans="2:14" s="9" customFormat="1" x14ac:dyDescent="0.25">
      <c r="B278" s="38" t="s">
        <v>292</v>
      </c>
      <c r="C278" s="42">
        <v>2215338</v>
      </c>
      <c r="D278" s="40" t="s">
        <v>17</v>
      </c>
      <c r="E278" s="43">
        <v>5.84</v>
      </c>
      <c r="F278" s="40">
        <f t="shared" si="69"/>
        <v>11.68</v>
      </c>
      <c r="G278" s="13">
        <v>30</v>
      </c>
      <c r="H278" s="13">
        <f t="shared" si="64"/>
        <v>350.4</v>
      </c>
      <c r="I278" s="13"/>
      <c r="J278" s="16">
        <f t="shared" si="65"/>
        <v>0</v>
      </c>
      <c r="K278" s="13"/>
      <c r="L278" s="13">
        <f t="shared" si="66"/>
        <v>0</v>
      </c>
      <c r="M278" s="13">
        <f t="shared" si="67"/>
        <v>30</v>
      </c>
      <c r="N278" s="13">
        <f t="shared" si="67"/>
        <v>350.4</v>
      </c>
    </row>
    <row r="279" spans="2:14" s="9" customFormat="1" x14ac:dyDescent="0.25">
      <c r="B279" s="38" t="s">
        <v>293</v>
      </c>
      <c r="C279" s="67">
        <v>2215180</v>
      </c>
      <c r="D279" s="40" t="s">
        <v>17</v>
      </c>
      <c r="E279" s="43">
        <v>2.8</v>
      </c>
      <c r="F279" s="40">
        <f t="shared" si="69"/>
        <v>5.6</v>
      </c>
      <c r="G279" s="13">
        <v>67</v>
      </c>
      <c r="H279" s="13">
        <f t="shared" si="64"/>
        <v>375.2</v>
      </c>
      <c r="I279" s="13"/>
      <c r="J279" s="16">
        <f t="shared" si="65"/>
        <v>0</v>
      </c>
      <c r="K279" s="13"/>
      <c r="L279" s="13">
        <f t="shared" si="66"/>
        <v>0</v>
      </c>
      <c r="M279" s="13">
        <f t="shared" si="67"/>
        <v>67</v>
      </c>
      <c r="N279" s="13">
        <f t="shared" si="67"/>
        <v>375.2</v>
      </c>
    </row>
    <row r="280" spans="2:14" s="9" customFormat="1" x14ac:dyDescent="0.25">
      <c r="B280" s="66" t="s">
        <v>294</v>
      </c>
      <c r="C280" s="67">
        <v>2215181</v>
      </c>
      <c r="D280" s="40" t="s">
        <v>17</v>
      </c>
      <c r="E280" s="43">
        <v>11.44</v>
      </c>
      <c r="F280" s="40">
        <f t="shared" si="69"/>
        <v>22.88</v>
      </c>
      <c r="G280" s="13">
        <v>10</v>
      </c>
      <c r="H280" s="13">
        <f t="shared" si="64"/>
        <v>228.79999999999998</v>
      </c>
      <c r="I280" s="13"/>
      <c r="J280" s="16">
        <f t="shared" si="65"/>
        <v>0</v>
      </c>
      <c r="K280" s="13"/>
      <c r="L280" s="13">
        <f t="shared" si="66"/>
        <v>0</v>
      </c>
      <c r="M280" s="13">
        <f t="shared" si="67"/>
        <v>10</v>
      </c>
      <c r="N280" s="13">
        <f t="shared" si="67"/>
        <v>228.79999999999998</v>
      </c>
    </row>
    <row r="281" spans="2:14" s="9" customFormat="1" x14ac:dyDescent="0.25">
      <c r="B281" s="38" t="s">
        <v>295</v>
      </c>
      <c r="C281" s="42">
        <v>2215379</v>
      </c>
      <c r="D281" s="40" t="s">
        <v>17</v>
      </c>
      <c r="E281" s="43">
        <v>11.44</v>
      </c>
      <c r="F281" s="40">
        <f t="shared" si="69"/>
        <v>22.88</v>
      </c>
      <c r="G281" s="13">
        <v>28</v>
      </c>
      <c r="H281" s="13">
        <f t="shared" si="64"/>
        <v>640.64</v>
      </c>
      <c r="I281" s="13"/>
      <c r="J281" s="16">
        <f t="shared" si="65"/>
        <v>0</v>
      </c>
      <c r="K281" s="13"/>
      <c r="L281" s="13">
        <f t="shared" si="66"/>
        <v>0</v>
      </c>
      <c r="M281" s="13">
        <f t="shared" si="67"/>
        <v>28</v>
      </c>
      <c r="N281" s="13">
        <f t="shared" si="67"/>
        <v>640.64</v>
      </c>
    </row>
    <row r="282" spans="2:14" s="9" customFormat="1" x14ac:dyDescent="0.25">
      <c r="B282" s="38" t="s">
        <v>296</v>
      </c>
      <c r="C282" s="42">
        <v>2215380</v>
      </c>
      <c r="D282" s="40" t="s">
        <v>17</v>
      </c>
      <c r="E282" s="43">
        <v>8.3000000000000007</v>
      </c>
      <c r="F282" s="40">
        <f t="shared" si="69"/>
        <v>16.600000000000001</v>
      </c>
      <c r="G282" s="13">
        <v>19</v>
      </c>
      <c r="H282" s="13">
        <f t="shared" si="64"/>
        <v>315.40000000000003</v>
      </c>
      <c r="I282" s="13"/>
      <c r="J282" s="16">
        <f t="shared" si="65"/>
        <v>0</v>
      </c>
      <c r="K282" s="13"/>
      <c r="L282" s="13">
        <f t="shared" si="66"/>
        <v>0</v>
      </c>
      <c r="M282" s="13">
        <f t="shared" si="67"/>
        <v>19</v>
      </c>
      <c r="N282" s="13">
        <f t="shared" si="67"/>
        <v>315.40000000000003</v>
      </c>
    </row>
    <row r="283" spans="2:14" s="9" customFormat="1" x14ac:dyDescent="0.25">
      <c r="B283" s="38" t="s">
        <v>296</v>
      </c>
      <c r="C283" s="44">
        <v>2215378</v>
      </c>
      <c r="D283" s="40" t="s">
        <v>17</v>
      </c>
      <c r="E283" s="45">
        <v>11.44</v>
      </c>
      <c r="F283" s="40">
        <f t="shared" si="69"/>
        <v>22.88</v>
      </c>
      <c r="G283" s="13">
        <v>2</v>
      </c>
      <c r="H283" s="13">
        <f t="shared" si="64"/>
        <v>45.76</v>
      </c>
      <c r="I283" s="13"/>
      <c r="J283" s="16">
        <f t="shared" si="65"/>
        <v>0</v>
      </c>
      <c r="K283" s="13"/>
      <c r="L283" s="13">
        <f t="shared" si="66"/>
        <v>0</v>
      </c>
      <c r="M283" s="13">
        <f t="shared" si="67"/>
        <v>2</v>
      </c>
      <c r="N283" s="13">
        <f t="shared" si="67"/>
        <v>45.76</v>
      </c>
    </row>
    <row r="284" spans="2:14" s="9" customFormat="1" x14ac:dyDescent="0.25">
      <c r="B284" s="50" t="s">
        <v>225</v>
      </c>
      <c r="C284" s="39">
        <v>2215198</v>
      </c>
      <c r="D284" s="40" t="s">
        <v>17</v>
      </c>
      <c r="E284" s="40">
        <v>5.93</v>
      </c>
      <c r="F284" s="40">
        <f t="shared" si="69"/>
        <v>11.86</v>
      </c>
      <c r="G284" s="13">
        <v>1</v>
      </c>
      <c r="H284" s="13">
        <f t="shared" si="64"/>
        <v>11.86</v>
      </c>
      <c r="I284" s="13"/>
      <c r="J284" s="16">
        <f t="shared" si="65"/>
        <v>0</v>
      </c>
      <c r="K284" s="13"/>
      <c r="L284" s="13">
        <f t="shared" si="66"/>
        <v>0</v>
      </c>
      <c r="M284" s="13">
        <f t="shared" si="67"/>
        <v>1</v>
      </c>
      <c r="N284" s="13">
        <f t="shared" si="67"/>
        <v>11.86</v>
      </c>
    </row>
    <row r="285" spans="2:14" s="9" customFormat="1" x14ac:dyDescent="0.25">
      <c r="B285" s="50" t="s">
        <v>225</v>
      </c>
      <c r="C285" s="39">
        <v>2215198</v>
      </c>
      <c r="D285" s="40" t="s">
        <v>17</v>
      </c>
      <c r="E285" s="68">
        <v>5.94</v>
      </c>
      <c r="F285" s="40">
        <f t="shared" si="69"/>
        <v>11.88</v>
      </c>
      <c r="G285" s="13">
        <v>1</v>
      </c>
      <c r="H285" s="13">
        <f t="shared" si="64"/>
        <v>11.88</v>
      </c>
      <c r="I285" s="13"/>
      <c r="J285" s="16">
        <f t="shared" si="65"/>
        <v>0</v>
      </c>
      <c r="K285" s="13"/>
      <c r="L285" s="13">
        <f t="shared" si="66"/>
        <v>0</v>
      </c>
      <c r="M285" s="13">
        <f t="shared" si="67"/>
        <v>1</v>
      </c>
      <c r="N285" s="13">
        <f t="shared" si="67"/>
        <v>11.88</v>
      </c>
    </row>
    <row r="286" spans="2:14" s="9" customFormat="1" x14ac:dyDescent="0.25">
      <c r="B286" s="50" t="s">
        <v>298</v>
      </c>
      <c r="C286" s="39">
        <v>2217216</v>
      </c>
      <c r="D286" s="40" t="s">
        <v>17</v>
      </c>
      <c r="E286" s="40">
        <v>0</v>
      </c>
      <c r="F286" s="40">
        <v>49</v>
      </c>
      <c r="G286" s="13">
        <v>1</v>
      </c>
      <c r="H286" s="13">
        <f t="shared" si="64"/>
        <v>49</v>
      </c>
      <c r="I286" s="13"/>
      <c r="J286" s="16">
        <f t="shared" si="65"/>
        <v>0</v>
      </c>
      <c r="K286" s="13"/>
      <c r="L286" s="13">
        <f t="shared" si="66"/>
        <v>0</v>
      </c>
      <c r="M286" s="13">
        <f t="shared" si="67"/>
        <v>1</v>
      </c>
      <c r="N286" s="13">
        <f t="shared" si="67"/>
        <v>49</v>
      </c>
    </row>
    <row r="287" spans="2:14" s="9" customFormat="1" x14ac:dyDescent="0.25">
      <c r="B287" s="50" t="s">
        <v>299</v>
      </c>
      <c r="C287" s="39">
        <v>2217217</v>
      </c>
      <c r="D287" s="40" t="s">
        <v>17</v>
      </c>
      <c r="E287" s="40">
        <v>0</v>
      </c>
      <c r="F287" s="40">
        <v>210</v>
      </c>
      <c r="G287" s="13">
        <v>1</v>
      </c>
      <c r="H287" s="13">
        <f t="shared" si="64"/>
        <v>210</v>
      </c>
      <c r="I287" s="13"/>
      <c r="J287" s="16">
        <f t="shared" si="65"/>
        <v>0</v>
      </c>
      <c r="K287" s="13"/>
      <c r="L287" s="13">
        <f t="shared" si="66"/>
        <v>0</v>
      </c>
      <c r="M287" s="13">
        <f t="shared" si="67"/>
        <v>1</v>
      </c>
      <c r="N287" s="13">
        <f t="shared" si="67"/>
        <v>210</v>
      </c>
    </row>
    <row r="288" spans="2:14" s="9" customFormat="1" x14ac:dyDescent="0.25">
      <c r="B288" s="14" t="s">
        <v>300</v>
      </c>
      <c r="C288" s="21">
        <v>2217212</v>
      </c>
      <c r="D288" s="16" t="s">
        <v>301</v>
      </c>
      <c r="E288" s="16">
        <v>0</v>
      </c>
      <c r="F288" s="16">
        <v>200</v>
      </c>
      <c r="G288" s="13">
        <v>0</v>
      </c>
      <c r="H288" s="13">
        <f t="shared" si="64"/>
        <v>0</v>
      </c>
      <c r="I288" s="13"/>
      <c r="J288" s="16">
        <f t="shared" si="65"/>
        <v>0</v>
      </c>
      <c r="K288" s="13"/>
      <c r="L288" s="13">
        <f t="shared" si="66"/>
        <v>0</v>
      </c>
      <c r="M288" s="13">
        <f t="shared" si="67"/>
        <v>0</v>
      </c>
      <c r="N288" s="13">
        <f t="shared" si="67"/>
        <v>0</v>
      </c>
    </row>
    <row r="289" spans="2:14" s="9" customFormat="1" x14ac:dyDescent="0.25">
      <c r="B289" s="14" t="s">
        <v>302</v>
      </c>
      <c r="C289" s="21">
        <v>2217213</v>
      </c>
      <c r="D289" s="16" t="s">
        <v>301</v>
      </c>
      <c r="E289" s="16">
        <v>0</v>
      </c>
      <c r="F289" s="16">
        <v>80</v>
      </c>
      <c r="G289" s="13">
        <v>0</v>
      </c>
      <c r="H289" s="13">
        <f t="shared" si="64"/>
        <v>0</v>
      </c>
      <c r="I289" s="13"/>
      <c r="J289" s="16">
        <f t="shared" si="65"/>
        <v>0</v>
      </c>
      <c r="K289" s="13"/>
      <c r="L289" s="13">
        <f t="shared" si="66"/>
        <v>0</v>
      </c>
      <c r="M289" s="13">
        <f t="shared" si="67"/>
        <v>0</v>
      </c>
      <c r="N289" s="13">
        <f t="shared" si="67"/>
        <v>0</v>
      </c>
    </row>
    <row r="290" spans="2:14" s="9" customFormat="1" x14ac:dyDescent="0.25">
      <c r="B290" s="50" t="s">
        <v>303</v>
      </c>
      <c r="C290" s="39">
        <v>2217214</v>
      </c>
      <c r="D290" s="40" t="s">
        <v>17</v>
      </c>
      <c r="E290" s="40">
        <v>0</v>
      </c>
      <c r="F290" s="40">
        <v>1400</v>
      </c>
      <c r="G290" s="13">
        <v>1</v>
      </c>
      <c r="H290" s="13">
        <f t="shared" si="64"/>
        <v>1400</v>
      </c>
      <c r="I290" s="13"/>
      <c r="J290" s="16">
        <f t="shared" si="65"/>
        <v>0</v>
      </c>
      <c r="K290" s="13"/>
      <c r="L290" s="13">
        <f t="shared" si="66"/>
        <v>0</v>
      </c>
      <c r="M290" s="13">
        <f t="shared" si="67"/>
        <v>1</v>
      </c>
      <c r="N290" s="13">
        <f t="shared" si="67"/>
        <v>1400</v>
      </c>
    </row>
    <row r="291" spans="2:14" s="9" customFormat="1" x14ac:dyDescent="0.25">
      <c r="B291" s="50" t="s">
        <v>304</v>
      </c>
      <c r="C291" s="39">
        <v>2217218</v>
      </c>
      <c r="D291" s="40" t="s">
        <v>17</v>
      </c>
      <c r="E291" s="40">
        <v>0</v>
      </c>
      <c r="F291" s="40">
        <v>520</v>
      </c>
      <c r="G291" s="13">
        <v>1</v>
      </c>
      <c r="H291" s="13">
        <f t="shared" si="64"/>
        <v>520</v>
      </c>
      <c r="I291" s="13"/>
      <c r="J291" s="16">
        <f t="shared" si="65"/>
        <v>0</v>
      </c>
      <c r="K291" s="13"/>
      <c r="L291" s="13">
        <f t="shared" si="66"/>
        <v>0</v>
      </c>
      <c r="M291" s="13">
        <f t="shared" si="67"/>
        <v>1</v>
      </c>
      <c r="N291" s="13">
        <f t="shared" si="67"/>
        <v>520</v>
      </c>
    </row>
    <row r="292" spans="2:14" s="9" customFormat="1" x14ac:dyDescent="0.25">
      <c r="B292" s="50" t="s">
        <v>305</v>
      </c>
      <c r="C292" s="39" t="s">
        <v>306</v>
      </c>
      <c r="D292" s="40" t="s">
        <v>17</v>
      </c>
      <c r="E292" s="40">
        <v>0</v>
      </c>
      <c r="F292" s="40">
        <v>120</v>
      </c>
      <c r="G292" s="13">
        <v>5</v>
      </c>
      <c r="H292" s="13">
        <f t="shared" si="64"/>
        <v>600</v>
      </c>
      <c r="I292" s="13"/>
      <c r="J292" s="16">
        <f t="shared" si="65"/>
        <v>0</v>
      </c>
      <c r="K292" s="13"/>
      <c r="L292" s="13">
        <f t="shared" si="66"/>
        <v>0</v>
      </c>
      <c r="M292" s="13">
        <f t="shared" si="67"/>
        <v>5</v>
      </c>
      <c r="N292" s="13">
        <f t="shared" si="67"/>
        <v>600</v>
      </c>
    </row>
    <row r="293" spans="2:14" s="9" customFormat="1" x14ac:dyDescent="0.25">
      <c r="B293" s="50" t="s">
        <v>307</v>
      </c>
      <c r="C293" s="39" t="s">
        <v>308</v>
      </c>
      <c r="D293" s="40" t="s">
        <v>17</v>
      </c>
      <c r="E293" s="40">
        <v>0</v>
      </c>
      <c r="F293" s="40">
        <v>80</v>
      </c>
      <c r="G293" s="13">
        <v>2</v>
      </c>
      <c r="H293" s="13">
        <f t="shared" si="64"/>
        <v>160</v>
      </c>
      <c r="I293" s="13"/>
      <c r="J293" s="16">
        <f t="shared" si="65"/>
        <v>0</v>
      </c>
      <c r="K293" s="13"/>
      <c r="L293" s="13">
        <f t="shared" si="66"/>
        <v>0</v>
      </c>
      <c r="M293" s="13">
        <f t="shared" si="67"/>
        <v>2</v>
      </c>
      <c r="N293" s="13">
        <f t="shared" si="67"/>
        <v>160</v>
      </c>
    </row>
    <row r="294" spans="2:14" s="9" customFormat="1" x14ac:dyDescent="0.25">
      <c r="B294" s="50" t="s">
        <v>309</v>
      </c>
      <c r="C294" s="39">
        <v>2217221</v>
      </c>
      <c r="D294" s="40" t="s">
        <v>17</v>
      </c>
      <c r="E294" s="40">
        <v>0</v>
      </c>
      <c r="F294" s="40">
        <v>150</v>
      </c>
      <c r="G294" s="13">
        <v>1</v>
      </c>
      <c r="H294" s="13">
        <f t="shared" si="64"/>
        <v>150</v>
      </c>
      <c r="I294" s="13"/>
      <c r="J294" s="16">
        <f t="shared" si="65"/>
        <v>0</v>
      </c>
      <c r="K294" s="13"/>
      <c r="L294" s="13">
        <f t="shared" si="66"/>
        <v>0</v>
      </c>
      <c r="M294" s="13">
        <f t="shared" si="67"/>
        <v>1</v>
      </c>
      <c r="N294" s="13">
        <f t="shared" si="67"/>
        <v>150</v>
      </c>
    </row>
    <row r="295" spans="2:14" s="9" customFormat="1" x14ac:dyDescent="0.25">
      <c r="B295" s="14" t="s">
        <v>40</v>
      </c>
      <c r="C295" s="21" t="s">
        <v>310</v>
      </c>
      <c r="D295" s="16" t="s">
        <v>17</v>
      </c>
      <c r="E295" s="16">
        <v>0</v>
      </c>
      <c r="F295" s="16">
        <v>85</v>
      </c>
      <c r="G295" s="18">
        <v>17</v>
      </c>
      <c r="H295" s="18">
        <f t="shared" si="64"/>
        <v>1445</v>
      </c>
      <c r="I295" s="18"/>
      <c r="J295" s="16">
        <f t="shared" si="65"/>
        <v>0</v>
      </c>
      <c r="K295" s="18"/>
      <c r="L295" s="13">
        <f t="shared" si="66"/>
        <v>0</v>
      </c>
      <c r="M295" s="18">
        <f t="shared" si="67"/>
        <v>17</v>
      </c>
      <c r="N295" s="18">
        <f t="shared" si="67"/>
        <v>1445</v>
      </c>
    </row>
    <row r="296" spans="2:14" s="9" customFormat="1" x14ac:dyDescent="0.25">
      <c r="B296" s="50" t="s">
        <v>311</v>
      </c>
      <c r="C296" s="39">
        <v>2217223</v>
      </c>
      <c r="D296" s="40" t="s">
        <v>17</v>
      </c>
      <c r="E296" s="40">
        <v>0</v>
      </c>
      <c r="F296" s="40">
        <v>1150</v>
      </c>
      <c r="G296" s="13">
        <v>1</v>
      </c>
      <c r="H296" s="13">
        <f t="shared" si="64"/>
        <v>1150</v>
      </c>
      <c r="I296" s="13"/>
      <c r="J296" s="16">
        <f t="shared" si="65"/>
        <v>0</v>
      </c>
      <c r="K296" s="13"/>
      <c r="L296" s="13">
        <f t="shared" si="66"/>
        <v>0</v>
      </c>
      <c r="M296" s="13">
        <f t="shared" si="67"/>
        <v>1</v>
      </c>
      <c r="N296" s="13">
        <f t="shared" si="67"/>
        <v>1150</v>
      </c>
    </row>
    <row r="297" spans="2:14" s="9" customFormat="1" x14ac:dyDescent="0.25">
      <c r="B297" s="50" t="s">
        <v>312</v>
      </c>
      <c r="C297" s="42" t="s">
        <v>313</v>
      </c>
      <c r="D297" s="43" t="s">
        <v>17</v>
      </c>
      <c r="E297" s="43">
        <v>0</v>
      </c>
      <c r="F297" s="43">
        <v>300</v>
      </c>
      <c r="G297" s="13">
        <v>2</v>
      </c>
      <c r="H297" s="13">
        <f t="shared" si="64"/>
        <v>600</v>
      </c>
      <c r="I297" s="13"/>
      <c r="J297" s="16">
        <f t="shared" si="65"/>
        <v>0</v>
      </c>
      <c r="K297" s="13"/>
      <c r="L297" s="13">
        <f t="shared" si="66"/>
        <v>0</v>
      </c>
      <c r="M297" s="13">
        <f t="shared" si="67"/>
        <v>2</v>
      </c>
      <c r="N297" s="13">
        <f t="shared" si="67"/>
        <v>600</v>
      </c>
    </row>
    <row r="298" spans="2:14" s="9" customFormat="1" x14ac:dyDescent="0.25">
      <c r="B298" s="50" t="s">
        <v>314</v>
      </c>
      <c r="C298" s="42" t="s">
        <v>315</v>
      </c>
      <c r="D298" s="43" t="s">
        <v>17</v>
      </c>
      <c r="E298" s="43">
        <v>0</v>
      </c>
      <c r="F298" s="43">
        <v>85</v>
      </c>
      <c r="G298" s="13">
        <v>2</v>
      </c>
      <c r="H298" s="13">
        <f t="shared" si="64"/>
        <v>170</v>
      </c>
      <c r="I298" s="13"/>
      <c r="J298" s="16">
        <f t="shared" si="65"/>
        <v>0</v>
      </c>
      <c r="K298" s="13"/>
      <c r="L298" s="13">
        <f t="shared" si="66"/>
        <v>0</v>
      </c>
      <c r="M298" s="13">
        <f t="shared" si="67"/>
        <v>2</v>
      </c>
      <c r="N298" s="13">
        <f t="shared" si="67"/>
        <v>170</v>
      </c>
    </row>
    <row r="299" spans="2:14" s="9" customFormat="1" x14ac:dyDescent="0.25">
      <c r="B299" s="50" t="s">
        <v>316</v>
      </c>
      <c r="C299" s="39" t="s">
        <v>317</v>
      </c>
      <c r="D299" s="40" t="s">
        <v>17</v>
      </c>
      <c r="E299" s="40">
        <v>0</v>
      </c>
      <c r="F299" s="40">
        <v>32</v>
      </c>
      <c r="G299" s="13">
        <v>2</v>
      </c>
      <c r="H299" s="13">
        <f t="shared" si="64"/>
        <v>64</v>
      </c>
      <c r="I299" s="13"/>
      <c r="J299" s="16">
        <f t="shared" si="65"/>
        <v>0</v>
      </c>
      <c r="K299" s="13"/>
      <c r="L299" s="13">
        <f t="shared" si="66"/>
        <v>0</v>
      </c>
      <c r="M299" s="13">
        <f t="shared" si="67"/>
        <v>2</v>
      </c>
      <c r="N299" s="13">
        <f t="shared" si="67"/>
        <v>64</v>
      </c>
    </row>
    <row r="300" spans="2:14" s="9" customFormat="1" x14ac:dyDescent="0.25">
      <c r="B300" s="50" t="s">
        <v>318</v>
      </c>
      <c r="C300" s="39">
        <v>2217227</v>
      </c>
      <c r="D300" s="40" t="s">
        <v>17</v>
      </c>
      <c r="E300" s="40">
        <v>0</v>
      </c>
      <c r="F300" s="40">
        <v>65</v>
      </c>
      <c r="G300" s="13">
        <v>1</v>
      </c>
      <c r="H300" s="13">
        <f t="shared" si="64"/>
        <v>65</v>
      </c>
      <c r="I300" s="13"/>
      <c r="J300" s="16">
        <f t="shared" si="65"/>
        <v>0</v>
      </c>
      <c r="K300" s="13"/>
      <c r="L300" s="13">
        <f t="shared" si="66"/>
        <v>0</v>
      </c>
      <c r="M300" s="13">
        <f t="shared" si="67"/>
        <v>1</v>
      </c>
      <c r="N300" s="13">
        <f t="shared" si="67"/>
        <v>65</v>
      </c>
    </row>
    <row r="301" spans="2:14" s="9" customFormat="1" x14ac:dyDescent="0.25">
      <c r="B301" s="50" t="s">
        <v>319</v>
      </c>
      <c r="C301" s="39">
        <v>2217228</v>
      </c>
      <c r="D301" s="40" t="s">
        <v>17</v>
      </c>
      <c r="E301" s="40">
        <v>0</v>
      </c>
      <c r="F301" s="40">
        <v>190</v>
      </c>
      <c r="G301" s="13">
        <v>1</v>
      </c>
      <c r="H301" s="13">
        <f t="shared" si="64"/>
        <v>190</v>
      </c>
      <c r="I301" s="13"/>
      <c r="J301" s="16">
        <f t="shared" si="65"/>
        <v>0</v>
      </c>
      <c r="K301" s="13"/>
      <c r="L301" s="13">
        <f t="shared" si="66"/>
        <v>0</v>
      </c>
      <c r="M301" s="13">
        <f t="shared" si="67"/>
        <v>1</v>
      </c>
      <c r="N301" s="13">
        <f t="shared" si="67"/>
        <v>190</v>
      </c>
    </row>
    <row r="302" spans="2:14" s="9" customFormat="1" x14ac:dyDescent="0.25">
      <c r="B302" s="50" t="s">
        <v>320</v>
      </c>
      <c r="C302" s="39">
        <v>2217229</v>
      </c>
      <c r="D302" s="40" t="s">
        <v>17</v>
      </c>
      <c r="E302" s="40">
        <v>0</v>
      </c>
      <c r="F302" s="40">
        <v>1100</v>
      </c>
      <c r="G302" s="13">
        <v>1</v>
      </c>
      <c r="H302" s="13">
        <f t="shared" si="64"/>
        <v>1100</v>
      </c>
      <c r="I302" s="13"/>
      <c r="J302" s="16">
        <f t="shared" si="65"/>
        <v>0</v>
      </c>
      <c r="K302" s="13"/>
      <c r="L302" s="13">
        <f t="shared" si="66"/>
        <v>0</v>
      </c>
      <c r="M302" s="13">
        <f t="shared" si="67"/>
        <v>1</v>
      </c>
      <c r="N302" s="13">
        <f t="shared" si="67"/>
        <v>1100</v>
      </c>
    </row>
    <row r="303" spans="2:14" s="9" customFormat="1" x14ac:dyDescent="0.25">
      <c r="B303" s="14" t="s">
        <v>30</v>
      </c>
      <c r="C303" s="102" t="s">
        <v>352</v>
      </c>
      <c r="D303" s="16" t="s">
        <v>17</v>
      </c>
      <c r="E303" s="16">
        <v>0</v>
      </c>
      <c r="F303" s="16">
        <v>110</v>
      </c>
      <c r="G303" s="18">
        <v>5</v>
      </c>
      <c r="H303" s="18">
        <f t="shared" si="64"/>
        <v>550</v>
      </c>
      <c r="I303" s="18"/>
      <c r="J303" s="16">
        <f t="shared" si="65"/>
        <v>0</v>
      </c>
      <c r="K303" s="18"/>
      <c r="L303" s="13">
        <f t="shared" si="66"/>
        <v>0</v>
      </c>
      <c r="M303" s="18">
        <f t="shared" si="67"/>
        <v>5</v>
      </c>
      <c r="N303" s="18">
        <f t="shared" si="67"/>
        <v>550</v>
      </c>
    </row>
    <row r="304" spans="2:14" s="9" customFormat="1" x14ac:dyDescent="0.25">
      <c r="B304" s="50" t="s">
        <v>322</v>
      </c>
      <c r="C304" s="42" t="s">
        <v>323</v>
      </c>
      <c r="D304" s="43" t="s">
        <v>17</v>
      </c>
      <c r="E304" s="43">
        <v>0</v>
      </c>
      <c r="F304" s="43">
        <v>150</v>
      </c>
      <c r="G304" s="13">
        <v>1</v>
      </c>
      <c r="H304" s="13">
        <f t="shared" si="64"/>
        <v>150</v>
      </c>
      <c r="I304" s="13"/>
      <c r="J304" s="16">
        <f t="shared" si="65"/>
        <v>0</v>
      </c>
      <c r="K304" s="13"/>
      <c r="L304" s="13">
        <f t="shared" si="66"/>
        <v>0</v>
      </c>
      <c r="M304" s="13">
        <f t="shared" si="67"/>
        <v>1</v>
      </c>
      <c r="N304" s="13">
        <f t="shared" si="67"/>
        <v>150</v>
      </c>
    </row>
    <row r="305" spans="2:14" s="9" customFormat="1" x14ac:dyDescent="0.25">
      <c r="B305" s="50" t="s">
        <v>326</v>
      </c>
      <c r="C305" s="39">
        <v>2217235</v>
      </c>
      <c r="D305" s="40" t="s">
        <v>17</v>
      </c>
      <c r="E305" s="40">
        <v>0</v>
      </c>
      <c r="F305" s="40">
        <v>235</v>
      </c>
      <c r="G305" s="13">
        <v>1</v>
      </c>
      <c r="H305" s="13">
        <f t="shared" si="64"/>
        <v>235</v>
      </c>
      <c r="I305" s="13"/>
      <c r="J305" s="16">
        <f t="shared" si="65"/>
        <v>0</v>
      </c>
      <c r="K305" s="13"/>
      <c r="L305" s="13">
        <f t="shared" si="66"/>
        <v>0</v>
      </c>
      <c r="M305" s="13">
        <f t="shared" si="67"/>
        <v>1</v>
      </c>
      <c r="N305" s="13">
        <f t="shared" si="67"/>
        <v>235</v>
      </c>
    </row>
    <row r="306" spans="2:14" s="9" customFormat="1" x14ac:dyDescent="0.25">
      <c r="B306" s="50" t="s">
        <v>353</v>
      </c>
      <c r="C306" s="71">
        <v>2217237</v>
      </c>
      <c r="D306" s="103" t="s">
        <v>17</v>
      </c>
      <c r="E306" s="40">
        <v>0</v>
      </c>
      <c r="F306" s="103">
        <v>360</v>
      </c>
      <c r="G306" s="13">
        <v>2</v>
      </c>
      <c r="H306" s="13">
        <f t="shared" si="64"/>
        <v>720</v>
      </c>
      <c r="I306" s="13"/>
      <c r="J306" s="16">
        <f t="shared" si="65"/>
        <v>0</v>
      </c>
      <c r="K306" s="13"/>
      <c r="L306" s="13">
        <f t="shared" si="66"/>
        <v>0</v>
      </c>
      <c r="M306" s="13">
        <f t="shared" si="67"/>
        <v>2</v>
      </c>
      <c r="N306" s="13">
        <f t="shared" si="67"/>
        <v>720</v>
      </c>
    </row>
    <row r="307" spans="2:14" s="9" customFormat="1" x14ac:dyDescent="0.25">
      <c r="B307" s="50" t="s">
        <v>354</v>
      </c>
      <c r="C307" s="71">
        <v>2217238</v>
      </c>
      <c r="D307" s="103" t="s">
        <v>17</v>
      </c>
      <c r="E307" s="103">
        <v>0</v>
      </c>
      <c r="F307" s="103">
        <v>290</v>
      </c>
      <c r="G307" s="13">
        <v>1</v>
      </c>
      <c r="H307" s="13">
        <f t="shared" si="64"/>
        <v>290</v>
      </c>
      <c r="I307" s="13"/>
      <c r="J307" s="16">
        <f t="shared" si="65"/>
        <v>0</v>
      </c>
      <c r="K307" s="13"/>
      <c r="L307" s="13">
        <f t="shared" si="66"/>
        <v>0</v>
      </c>
      <c r="M307" s="13">
        <f t="shared" si="67"/>
        <v>1</v>
      </c>
      <c r="N307" s="13">
        <f t="shared" si="67"/>
        <v>290</v>
      </c>
    </row>
    <row r="308" spans="2:14" s="9" customFormat="1" x14ac:dyDescent="0.25">
      <c r="B308" s="50" t="s">
        <v>355</v>
      </c>
      <c r="C308" s="71">
        <v>2217239</v>
      </c>
      <c r="D308" s="103" t="s">
        <v>17</v>
      </c>
      <c r="E308" s="103">
        <v>0</v>
      </c>
      <c r="F308" s="103">
        <v>440</v>
      </c>
      <c r="G308" s="13">
        <v>1</v>
      </c>
      <c r="H308" s="13">
        <f t="shared" si="64"/>
        <v>440</v>
      </c>
      <c r="I308" s="13"/>
      <c r="J308" s="16">
        <f t="shared" si="65"/>
        <v>0</v>
      </c>
      <c r="K308" s="13"/>
      <c r="L308" s="13">
        <f t="shared" si="66"/>
        <v>0</v>
      </c>
      <c r="M308" s="13">
        <f t="shared" si="67"/>
        <v>1</v>
      </c>
      <c r="N308" s="13">
        <f t="shared" si="67"/>
        <v>440</v>
      </c>
    </row>
    <row r="309" spans="2:14" s="9" customFormat="1" x14ac:dyDescent="0.25">
      <c r="B309" s="50" t="s">
        <v>356</v>
      </c>
      <c r="C309" s="71">
        <v>2217240</v>
      </c>
      <c r="D309" s="103" t="s">
        <v>17</v>
      </c>
      <c r="E309" s="103">
        <v>0</v>
      </c>
      <c r="F309" s="103">
        <v>320</v>
      </c>
      <c r="G309" s="13">
        <v>1</v>
      </c>
      <c r="H309" s="13">
        <f t="shared" si="64"/>
        <v>320</v>
      </c>
      <c r="I309" s="13"/>
      <c r="J309" s="16">
        <f t="shared" si="65"/>
        <v>0</v>
      </c>
      <c r="K309" s="13"/>
      <c r="L309" s="13">
        <f t="shared" si="66"/>
        <v>0</v>
      </c>
      <c r="M309" s="13">
        <f t="shared" si="67"/>
        <v>1</v>
      </c>
      <c r="N309" s="13">
        <f t="shared" si="67"/>
        <v>320</v>
      </c>
    </row>
    <row r="310" spans="2:14" s="9" customFormat="1" x14ac:dyDescent="0.25">
      <c r="B310" s="70" t="s">
        <v>327</v>
      </c>
      <c r="C310" s="71">
        <v>2215366</v>
      </c>
      <c r="D310" s="12" t="s">
        <v>17</v>
      </c>
      <c r="E310" s="12">
        <v>15</v>
      </c>
      <c r="F310" s="12">
        <f>E310*2</f>
        <v>30</v>
      </c>
      <c r="G310" s="13">
        <v>6</v>
      </c>
      <c r="H310" s="13">
        <f t="shared" si="64"/>
        <v>180</v>
      </c>
      <c r="I310" s="13"/>
      <c r="J310" s="16">
        <f t="shared" si="65"/>
        <v>0</v>
      </c>
      <c r="K310" s="13"/>
      <c r="L310" s="13">
        <f t="shared" si="66"/>
        <v>0</v>
      </c>
      <c r="M310" s="13">
        <f t="shared" si="67"/>
        <v>6</v>
      </c>
      <c r="N310" s="13">
        <f t="shared" si="67"/>
        <v>180</v>
      </c>
    </row>
    <row r="311" spans="2:14" s="9" customFormat="1" x14ac:dyDescent="0.25">
      <c r="B311" s="20" t="s">
        <v>332</v>
      </c>
      <c r="C311" s="71">
        <v>2217213</v>
      </c>
      <c r="D311" s="12" t="s">
        <v>17</v>
      </c>
      <c r="E311" s="12"/>
      <c r="F311" s="12">
        <v>41.6</v>
      </c>
      <c r="G311" s="13">
        <v>0</v>
      </c>
      <c r="H311" s="13">
        <f t="shared" si="64"/>
        <v>0</v>
      </c>
      <c r="I311" s="13"/>
      <c r="J311" s="16">
        <f t="shared" si="65"/>
        <v>0</v>
      </c>
      <c r="K311" s="13"/>
      <c r="L311" s="13">
        <f t="shared" si="66"/>
        <v>0</v>
      </c>
      <c r="M311" s="13">
        <f t="shared" si="67"/>
        <v>0</v>
      </c>
      <c r="N311" s="13">
        <f t="shared" si="67"/>
        <v>0</v>
      </c>
    </row>
    <row r="312" spans="2:14" s="9" customFormat="1" x14ac:dyDescent="0.25">
      <c r="B312" s="104" t="s">
        <v>332</v>
      </c>
      <c r="C312" s="71">
        <v>2217213</v>
      </c>
      <c r="D312" s="12" t="s">
        <v>17</v>
      </c>
      <c r="E312" s="12"/>
      <c r="F312" s="12">
        <v>40.799999999999997</v>
      </c>
      <c r="G312" s="13">
        <v>3</v>
      </c>
      <c r="H312" s="13">
        <f t="shared" si="64"/>
        <v>122.39999999999999</v>
      </c>
      <c r="I312" s="13"/>
      <c r="J312" s="16">
        <f t="shared" si="65"/>
        <v>0</v>
      </c>
      <c r="K312" s="13"/>
      <c r="L312" s="13">
        <f t="shared" si="66"/>
        <v>0</v>
      </c>
      <c r="M312" s="13">
        <f t="shared" si="67"/>
        <v>3</v>
      </c>
      <c r="N312" s="13">
        <f t="shared" si="67"/>
        <v>122.39999999999999</v>
      </c>
    </row>
    <row r="313" spans="2:14" s="9" customFormat="1" x14ac:dyDescent="0.25">
      <c r="B313" s="105" t="s">
        <v>358</v>
      </c>
      <c r="C313" s="11">
        <v>22117244</v>
      </c>
      <c r="D313" s="12" t="s">
        <v>17</v>
      </c>
      <c r="E313" s="12"/>
      <c r="F313" s="12">
        <v>22</v>
      </c>
      <c r="G313" s="13">
        <v>9</v>
      </c>
      <c r="H313" s="13">
        <f t="shared" si="64"/>
        <v>198</v>
      </c>
      <c r="I313" s="13"/>
      <c r="J313" s="16">
        <f t="shared" si="65"/>
        <v>0</v>
      </c>
      <c r="K313" s="13"/>
      <c r="L313" s="13">
        <f t="shared" si="66"/>
        <v>0</v>
      </c>
      <c r="M313" s="13">
        <f t="shared" si="67"/>
        <v>9</v>
      </c>
      <c r="N313" s="13">
        <f t="shared" si="67"/>
        <v>198</v>
      </c>
    </row>
    <row r="314" spans="2:14" s="9" customFormat="1" x14ac:dyDescent="0.25">
      <c r="B314" s="105" t="s">
        <v>359</v>
      </c>
      <c r="C314" s="11">
        <v>22117245</v>
      </c>
      <c r="D314" s="12" t="s">
        <v>17</v>
      </c>
      <c r="E314" s="12"/>
      <c r="F314" s="12">
        <v>25</v>
      </c>
      <c r="G314" s="13">
        <v>9</v>
      </c>
      <c r="H314" s="13">
        <f t="shared" si="64"/>
        <v>225</v>
      </c>
      <c r="I314" s="13"/>
      <c r="J314" s="16">
        <f t="shared" si="65"/>
        <v>0</v>
      </c>
      <c r="K314" s="13"/>
      <c r="L314" s="13">
        <f t="shared" si="66"/>
        <v>0</v>
      </c>
      <c r="M314" s="13">
        <f t="shared" si="67"/>
        <v>9</v>
      </c>
      <c r="N314" s="13">
        <f t="shared" si="67"/>
        <v>225</v>
      </c>
    </row>
    <row r="315" spans="2:14" s="9" customFormat="1" x14ac:dyDescent="0.25">
      <c r="B315" s="20" t="s">
        <v>360</v>
      </c>
      <c r="C315" s="106">
        <v>22117246</v>
      </c>
      <c r="D315" s="107" t="s">
        <v>17</v>
      </c>
      <c r="E315" s="107"/>
      <c r="F315" s="107">
        <v>1800</v>
      </c>
      <c r="G315" s="13">
        <v>0</v>
      </c>
      <c r="H315" s="13">
        <f t="shared" si="64"/>
        <v>0</v>
      </c>
      <c r="I315" s="13"/>
      <c r="J315" s="16">
        <f t="shared" si="65"/>
        <v>0</v>
      </c>
      <c r="K315" s="13"/>
      <c r="L315" s="13">
        <f t="shared" si="66"/>
        <v>0</v>
      </c>
      <c r="M315" s="18">
        <f t="shared" si="67"/>
        <v>0</v>
      </c>
      <c r="N315" s="13">
        <f t="shared" si="67"/>
        <v>0</v>
      </c>
    </row>
    <row r="316" spans="2:14" s="9" customFormat="1" x14ac:dyDescent="0.25">
      <c r="B316" s="41" t="s">
        <v>361</v>
      </c>
      <c r="C316" s="11">
        <v>22117247</v>
      </c>
      <c r="D316" s="12" t="s">
        <v>17</v>
      </c>
      <c r="E316" s="12"/>
      <c r="F316" s="12">
        <v>360</v>
      </c>
      <c r="G316" s="13">
        <v>2</v>
      </c>
      <c r="H316" s="13">
        <f t="shared" si="64"/>
        <v>720</v>
      </c>
      <c r="I316" s="13"/>
      <c r="J316" s="16">
        <f t="shared" si="65"/>
        <v>0</v>
      </c>
      <c r="K316" s="13"/>
      <c r="L316" s="13">
        <f t="shared" si="66"/>
        <v>0</v>
      </c>
      <c r="M316" s="13">
        <f t="shared" si="67"/>
        <v>2</v>
      </c>
      <c r="N316" s="13">
        <f t="shared" si="67"/>
        <v>720</v>
      </c>
    </row>
    <row r="317" spans="2:14" s="9" customFormat="1" ht="31.5" x14ac:dyDescent="0.25">
      <c r="B317" s="32" t="s">
        <v>343</v>
      </c>
      <c r="C317" s="11">
        <v>2217253</v>
      </c>
      <c r="D317" s="12" t="s">
        <v>17</v>
      </c>
      <c r="E317" s="12"/>
      <c r="F317" s="12">
        <v>57.8</v>
      </c>
      <c r="G317" s="13">
        <v>2</v>
      </c>
      <c r="H317" s="13">
        <f t="shared" si="64"/>
        <v>115.6</v>
      </c>
      <c r="I317" s="13"/>
      <c r="J317" s="16">
        <f t="shared" si="65"/>
        <v>0</v>
      </c>
      <c r="K317" s="13"/>
      <c r="L317" s="13">
        <f t="shared" si="66"/>
        <v>0</v>
      </c>
      <c r="M317" s="13">
        <f t="shared" si="67"/>
        <v>2</v>
      </c>
      <c r="N317" s="13">
        <f t="shared" si="67"/>
        <v>115.6</v>
      </c>
    </row>
    <row r="318" spans="2:14" s="9" customFormat="1" ht="31.5" x14ac:dyDescent="0.25">
      <c r="B318" s="32" t="s">
        <v>16</v>
      </c>
      <c r="C318" s="106">
        <v>2217255</v>
      </c>
      <c r="D318" s="107" t="s">
        <v>17</v>
      </c>
      <c r="E318" s="107"/>
      <c r="F318" s="107">
        <v>79.5</v>
      </c>
      <c r="G318" s="18">
        <v>9</v>
      </c>
      <c r="H318" s="18">
        <f t="shared" si="64"/>
        <v>715.5</v>
      </c>
      <c r="I318" s="18"/>
      <c r="J318" s="16">
        <f t="shared" si="65"/>
        <v>0</v>
      </c>
      <c r="K318" s="18"/>
      <c r="L318" s="13">
        <f t="shared" si="66"/>
        <v>0</v>
      </c>
      <c r="M318" s="18">
        <f t="shared" si="67"/>
        <v>9</v>
      </c>
      <c r="N318" s="18">
        <f t="shared" si="67"/>
        <v>715.5</v>
      </c>
    </row>
    <row r="319" spans="2:14" s="9" customFormat="1" ht="31.5" x14ac:dyDescent="0.25">
      <c r="B319" s="32" t="s">
        <v>362</v>
      </c>
      <c r="C319" s="11">
        <v>2217256</v>
      </c>
      <c r="D319" s="12" t="s">
        <v>17</v>
      </c>
      <c r="E319" s="12"/>
      <c r="F319" s="12">
        <v>77.5</v>
      </c>
      <c r="G319" s="13">
        <v>2</v>
      </c>
      <c r="H319" s="13">
        <f t="shared" si="64"/>
        <v>155</v>
      </c>
      <c r="I319" s="13"/>
      <c r="J319" s="16">
        <f t="shared" si="65"/>
        <v>0</v>
      </c>
      <c r="K319" s="13"/>
      <c r="L319" s="13">
        <f t="shared" si="66"/>
        <v>0</v>
      </c>
      <c r="M319" s="13">
        <f t="shared" si="67"/>
        <v>2</v>
      </c>
      <c r="N319" s="13">
        <f t="shared" si="67"/>
        <v>155</v>
      </c>
    </row>
    <row r="320" spans="2:14" s="9" customFormat="1" ht="31.5" x14ac:dyDescent="0.25">
      <c r="B320" s="32" t="s">
        <v>344</v>
      </c>
      <c r="C320" s="11">
        <v>2217257</v>
      </c>
      <c r="D320" s="12" t="s">
        <v>17</v>
      </c>
      <c r="E320" s="12"/>
      <c r="F320" s="12">
        <v>39.200000000000003</v>
      </c>
      <c r="G320" s="13">
        <v>8</v>
      </c>
      <c r="H320" s="13">
        <f t="shared" ref="H320:H383" si="70">G320*F320</f>
        <v>313.60000000000002</v>
      </c>
      <c r="I320" s="13"/>
      <c r="J320" s="16">
        <f t="shared" ref="J320:J383" si="71">I320*F320</f>
        <v>0</v>
      </c>
      <c r="K320" s="13"/>
      <c r="L320" s="13">
        <f t="shared" si="66"/>
        <v>0</v>
      </c>
      <c r="M320" s="13">
        <f t="shared" si="67"/>
        <v>8</v>
      </c>
      <c r="N320" s="13">
        <f t="shared" si="67"/>
        <v>313.60000000000002</v>
      </c>
    </row>
    <row r="321" spans="2:14" s="9" customFormat="1" ht="15.75" x14ac:dyDescent="0.25">
      <c r="B321" s="108" t="s">
        <v>363</v>
      </c>
      <c r="C321" s="11"/>
      <c r="D321" s="12" t="s">
        <v>17</v>
      </c>
      <c r="E321" s="12"/>
      <c r="F321" s="109">
        <v>6.4</v>
      </c>
      <c r="G321" s="110">
        <v>1</v>
      </c>
      <c r="H321" s="13">
        <f t="shared" si="70"/>
        <v>6.4</v>
      </c>
      <c r="I321" s="110"/>
      <c r="J321" s="16">
        <f t="shared" si="71"/>
        <v>0</v>
      </c>
      <c r="K321" s="110"/>
      <c r="L321" s="13">
        <f t="shared" ref="L321:L384" si="72">K321*F321</f>
        <v>0</v>
      </c>
      <c r="M321" s="13">
        <f t="shared" ref="M321:N353" si="73">G321+I321-K321</f>
        <v>1</v>
      </c>
      <c r="N321" s="13">
        <f t="shared" si="73"/>
        <v>6.4</v>
      </c>
    </row>
    <row r="322" spans="2:14" s="9" customFormat="1" ht="15.75" x14ac:dyDescent="0.25">
      <c r="B322" s="108" t="s">
        <v>76</v>
      </c>
      <c r="C322" s="11"/>
      <c r="D322" s="12" t="s">
        <v>17</v>
      </c>
      <c r="E322" s="12"/>
      <c r="F322" s="109">
        <v>11.0327</v>
      </c>
      <c r="G322" s="110">
        <v>11</v>
      </c>
      <c r="H322" s="13">
        <f t="shared" si="70"/>
        <v>121.3597</v>
      </c>
      <c r="I322" s="110"/>
      <c r="J322" s="16">
        <f t="shared" si="71"/>
        <v>0</v>
      </c>
      <c r="K322" s="110"/>
      <c r="L322" s="13">
        <f t="shared" si="72"/>
        <v>0</v>
      </c>
      <c r="M322" s="13">
        <f t="shared" si="73"/>
        <v>11</v>
      </c>
      <c r="N322" s="13">
        <f t="shared" si="73"/>
        <v>121.3597</v>
      </c>
    </row>
    <row r="323" spans="2:14" s="9" customFormat="1" ht="15.75" x14ac:dyDescent="0.25">
      <c r="B323" s="108" t="s">
        <v>364</v>
      </c>
      <c r="C323" s="11"/>
      <c r="D323" s="12" t="s">
        <v>17</v>
      </c>
      <c r="E323" s="12"/>
      <c r="F323" s="109">
        <v>29.16</v>
      </c>
      <c r="G323" s="110">
        <v>5</v>
      </c>
      <c r="H323" s="13">
        <f t="shared" si="70"/>
        <v>145.80000000000001</v>
      </c>
      <c r="I323" s="110"/>
      <c r="J323" s="16">
        <f t="shared" si="71"/>
        <v>0</v>
      </c>
      <c r="K323" s="110"/>
      <c r="L323" s="13">
        <f t="shared" si="72"/>
        <v>0</v>
      </c>
      <c r="M323" s="13">
        <f t="shared" si="73"/>
        <v>5</v>
      </c>
      <c r="N323" s="13">
        <f t="shared" si="73"/>
        <v>145.80000000000001</v>
      </c>
    </row>
    <row r="324" spans="2:14" s="9" customFormat="1" ht="15.75" x14ac:dyDescent="0.25">
      <c r="B324" s="108" t="s">
        <v>365</v>
      </c>
      <c r="C324" s="11"/>
      <c r="D324" s="12" t="s">
        <v>17</v>
      </c>
      <c r="E324" s="12"/>
      <c r="F324" s="109">
        <v>3.36</v>
      </c>
      <c r="G324" s="110">
        <v>44</v>
      </c>
      <c r="H324" s="13">
        <f t="shared" si="70"/>
        <v>147.84</v>
      </c>
      <c r="I324" s="110"/>
      <c r="J324" s="16">
        <f t="shared" si="71"/>
        <v>0</v>
      </c>
      <c r="K324" s="110"/>
      <c r="L324" s="13">
        <f t="shared" si="72"/>
        <v>0</v>
      </c>
      <c r="M324" s="13">
        <f t="shared" si="73"/>
        <v>44</v>
      </c>
      <c r="N324" s="13">
        <f t="shared" si="73"/>
        <v>147.84</v>
      </c>
    </row>
    <row r="325" spans="2:14" s="9" customFormat="1" ht="15.75" x14ac:dyDescent="0.25">
      <c r="B325" s="108" t="s">
        <v>366</v>
      </c>
      <c r="C325" s="11"/>
      <c r="D325" s="12" t="s">
        <v>17</v>
      </c>
      <c r="E325" s="12"/>
      <c r="F325" s="109">
        <v>33</v>
      </c>
      <c r="G325" s="110">
        <v>1</v>
      </c>
      <c r="H325" s="13">
        <f t="shared" si="70"/>
        <v>33</v>
      </c>
      <c r="I325" s="110"/>
      <c r="J325" s="16">
        <f t="shared" si="71"/>
        <v>0</v>
      </c>
      <c r="K325" s="110"/>
      <c r="L325" s="13">
        <f t="shared" si="72"/>
        <v>0</v>
      </c>
      <c r="M325" s="13">
        <f t="shared" si="73"/>
        <v>1</v>
      </c>
      <c r="N325" s="13">
        <f t="shared" si="73"/>
        <v>33</v>
      </c>
    </row>
    <row r="326" spans="2:14" s="9" customFormat="1" ht="15.75" x14ac:dyDescent="0.25">
      <c r="B326" s="108" t="s">
        <v>367</v>
      </c>
      <c r="C326" s="11"/>
      <c r="D326" s="12" t="s">
        <v>17</v>
      </c>
      <c r="E326" s="12"/>
      <c r="F326" s="109">
        <v>2.2000000000000002</v>
      </c>
      <c r="G326" s="110">
        <v>25</v>
      </c>
      <c r="H326" s="13">
        <f t="shared" si="70"/>
        <v>55.000000000000007</v>
      </c>
      <c r="I326" s="110"/>
      <c r="J326" s="16">
        <f t="shared" si="71"/>
        <v>0</v>
      </c>
      <c r="K326" s="110"/>
      <c r="L326" s="13">
        <f t="shared" si="72"/>
        <v>0</v>
      </c>
      <c r="M326" s="13">
        <f t="shared" si="73"/>
        <v>25</v>
      </c>
      <c r="N326" s="13">
        <f t="shared" si="73"/>
        <v>55.000000000000007</v>
      </c>
    </row>
    <row r="327" spans="2:14" s="9" customFormat="1" ht="15.75" x14ac:dyDescent="0.25">
      <c r="B327" s="108" t="s">
        <v>368</v>
      </c>
      <c r="C327" s="11"/>
      <c r="D327" s="12" t="s">
        <v>17</v>
      </c>
      <c r="E327" s="12"/>
      <c r="F327" s="109">
        <v>33</v>
      </c>
      <c r="G327" s="110">
        <v>1</v>
      </c>
      <c r="H327" s="13">
        <f t="shared" si="70"/>
        <v>33</v>
      </c>
      <c r="I327" s="110"/>
      <c r="J327" s="16">
        <f t="shared" si="71"/>
        <v>0</v>
      </c>
      <c r="K327" s="110"/>
      <c r="L327" s="13">
        <f t="shared" si="72"/>
        <v>0</v>
      </c>
      <c r="M327" s="13">
        <f t="shared" si="73"/>
        <v>1</v>
      </c>
      <c r="N327" s="13">
        <f t="shared" si="73"/>
        <v>33</v>
      </c>
    </row>
    <row r="328" spans="2:14" s="9" customFormat="1" ht="15.75" x14ac:dyDescent="0.25">
      <c r="B328" s="108" t="s">
        <v>369</v>
      </c>
      <c r="C328" s="11"/>
      <c r="D328" s="12" t="s">
        <v>17</v>
      </c>
      <c r="E328" s="12"/>
      <c r="F328" s="109">
        <v>1.6</v>
      </c>
      <c r="G328" s="110">
        <v>33</v>
      </c>
      <c r="H328" s="13">
        <f t="shared" si="70"/>
        <v>52.800000000000004</v>
      </c>
      <c r="I328" s="110"/>
      <c r="J328" s="16">
        <f t="shared" si="71"/>
        <v>0</v>
      </c>
      <c r="K328" s="110"/>
      <c r="L328" s="13">
        <f t="shared" si="72"/>
        <v>0</v>
      </c>
      <c r="M328" s="13">
        <f t="shared" si="73"/>
        <v>33</v>
      </c>
      <c r="N328" s="13">
        <f t="shared" si="73"/>
        <v>52.800000000000004</v>
      </c>
    </row>
    <row r="329" spans="2:14" s="9" customFormat="1" ht="15.75" x14ac:dyDescent="0.25">
      <c r="B329" s="108" t="s">
        <v>364</v>
      </c>
      <c r="C329" s="11"/>
      <c r="D329" s="12" t="s">
        <v>17</v>
      </c>
      <c r="E329" s="12"/>
      <c r="F329" s="109">
        <v>10.6</v>
      </c>
      <c r="G329" s="110">
        <v>2</v>
      </c>
      <c r="H329" s="13">
        <f t="shared" si="70"/>
        <v>21.2</v>
      </c>
      <c r="I329" s="110"/>
      <c r="J329" s="16">
        <f t="shared" si="71"/>
        <v>0</v>
      </c>
      <c r="K329" s="110"/>
      <c r="L329" s="13">
        <f t="shared" si="72"/>
        <v>0</v>
      </c>
      <c r="M329" s="13">
        <f t="shared" si="73"/>
        <v>2</v>
      </c>
      <c r="N329" s="13">
        <f t="shared" si="73"/>
        <v>21.2</v>
      </c>
    </row>
    <row r="330" spans="2:14" s="9" customFormat="1" ht="15.75" x14ac:dyDescent="0.25">
      <c r="B330" s="108" t="s">
        <v>370</v>
      </c>
      <c r="C330" s="11"/>
      <c r="D330" s="12" t="s">
        <v>17</v>
      </c>
      <c r="E330" s="12"/>
      <c r="F330" s="109">
        <v>1.44</v>
      </c>
      <c r="G330" s="110">
        <v>69</v>
      </c>
      <c r="H330" s="13">
        <f t="shared" si="70"/>
        <v>99.36</v>
      </c>
      <c r="I330" s="110"/>
      <c r="J330" s="16">
        <f t="shared" si="71"/>
        <v>0</v>
      </c>
      <c r="K330" s="110"/>
      <c r="L330" s="13">
        <f t="shared" si="72"/>
        <v>0</v>
      </c>
      <c r="M330" s="13">
        <f t="shared" si="73"/>
        <v>69</v>
      </c>
      <c r="N330" s="13">
        <f t="shared" si="73"/>
        <v>99.36</v>
      </c>
    </row>
    <row r="331" spans="2:14" s="9" customFormat="1" ht="15.75" x14ac:dyDescent="0.25">
      <c r="B331" s="108" t="s">
        <v>371</v>
      </c>
      <c r="C331" s="11"/>
      <c r="D331" s="12" t="s">
        <v>17</v>
      </c>
      <c r="E331" s="12"/>
      <c r="F331" s="109">
        <v>41.32</v>
      </c>
      <c r="G331" s="110">
        <v>1</v>
      </c>
      <c r="H331" s="13">
        <f t="shared" si="70"/>
        <v>41.32</v>
      </c>
      <c r="I331" s="110"/>
      <c r="J331" s="16">
        <f t="shared" si="71"/>
        <v>0</v>
      </c>
      <c r="K331" s="110"/>
      <c r="L331" s="13">
        <f t="shared" si="72"/>
        <v>0</v>
      </c>
      <c r="M331" s="13">
        <f t="shared" si="73"/>
        <v>1</v>
      </c>
      <c r="N331" s="13">
        <f t="shared" si="73"/>
        <v>41.32</v>
      </c>
    </row>
    <row r="332" spans="2:14" s="9" customFormat="1" ht="15.75" x14ac:dyDescent="0.25">
      <c r="B332" s="108" t="s">
        <v>372</v>
      </c>
      <c r="C332" s="11"/>
      <c r="D332" s="12" t="s">
        <v>17</v>
      </c>
      <c r="E332" s="12"/>
      <c r="F332" s="109">
        <v>288</v>
      </c>
      <c r="G332" s="110">
        <v>1</v>
      </c>
      <c r="H332" s="13">
        <f t="shared" si="70"/>
        <v>288</v>
      </c>
      <c r="I332" s="110"/>
      <c r="J332" s="16">
        <f t="shared" si="71"/>
        <v>0</v>
      </c>
      <c r="K332" s="110"/>
      <c r="L332" s="13">
        <f t="shared" si="72"/>
        <v>0</v>
      </c>
      <c r="M332" s="13">
        <f t="shared" si="73"/>
        <v>1</v>
      </c>
      <c r="N332" s="13">
        <f t="shared" si="73"/>
        <v>288</v>
      </c>
    </row>
    <row r="333" spans="2:14" s="9" customFormat="1" ht="15.75" x14ac:dyDescent="0.25">
      <c r="B333" s="108" t="s">
        <v>373</v>
      </c>
      <c r="C333" s="11"/>
      <c r="D333" s="12" t="s">
        <v>17</v>
      </c>
      <c r="E333" s="12"/>
      <c r="F333" s="109">
        <v>34.96</v>
      </c>
      <c r="G333" s="110">
        <v>1</v>
      </c>
      <c r="H333" s="13">
        <f t="shared" si="70"/>
        <v>34.96</v>
      </c>
      <c r="I333" s="110"/>
      <c r="J333" s="16">
        <f t="shared" si="71"/>
        <v>0</v>
      </c>
      <c r="K333" s="110"/>
      <c r="L333" s="13">
        <f t="shared" si="72"/>
        <v>0</v>
      </c>
      <c r="M333" s="13">
        <f t="shared" si="73"/>
        <v>1</v>
      </c>
      <c r="N333" s="13">
        <f t="shared" si="73"/>
        <v>34.96</v>
      </c>
    </row>
    <row r="334" spans="2:14" s="9" customFormat="1" ht="15.75" x14ac:dyDescent="0.25">
      <c r="B334" s="108" t="s">
        <v>374</v>
      </c>
      <c r="C334" s="11"/>
      <c r="D334" s="12" t="s">
        <v>17</v>
      </c>
      <c r="E334" s="12"/>
      <c r="F334" s="109">
        <v>2.3199999999999998</v>
      </c>
      <c r="G334" s="110">
        <v>10</v>
      </c>
      <c r="H334" s="13">
        <f t="shared" si="70"/>
        <v>23.2</v>
      </c>
      <c r="I334" s="110"/>
      <c r="J334" s="16">
        <f t="shared" si="71"/>
        <v>0</v>
      </c>
      <c r="K334" s="110"/>
      <c r="L334" s="13">
        <f t="shared" si="72"/>
        <v>0</v>
      </c>
      <c r="M334" s="13">
        <f t="shared" si="73"/>
        <v>10</v>
      </c>
      <c r="N334" s="13">
        <f t="shared" si="73"/>
        <v>23.2</v>
      </c>
    </row>
    <row r="335" spans="2:14" s="9" customFormat="1" ht="15.75" x14ac:dyDescent="0.25">
      <c r="B335" s="108" t="s">
        <v>375</v>
      </c>
      <c r="C335" s="11"/>
      <c r="D335" s="12" t="s">
        <v>17</v>
      </c>
      <c r="E335" s="12"/>
      <c r="F335" s="109">
        <v>26</v>
      </c>
      <c r="G335" s="110">
        <v>1</v>
      </c>
      <c r="H335" s="13">
        <f t="shared" si="70"/>
        <v>26</v>
      </c>
      <c r="I335" s="110"/>
      <c r="J335" s="16">
        <f t="shared" si="71"/>
        <v>0</v>
      </c>
      <c r="K335" s="110"/>
      <c r="L335" s="13">
        <f t="shared" si="72"/>
        <v>0</v>
      </c>
      <c r="M335" s="13">
        <f t="shared" si="73"/>
        <v>1</v>
      </c>
      <c r="N335" s="13">
        <f t="shared" si="73"/>
        <v>26</v>
      </c>
    </row>
    <row r="336" spans="2:14" s="9" customFormat="1" ht="15.75" x14ac:dyDescent="0.25">
      <c r="B336" s="108" t="s">
        <v>293</v>
      </c>
      <c r="C336" s="11"/>
      <c r="D336" s="12" t="s">
        <v>17</v>
      </c>
      <c r="E336" s="12"/>
      <c r="F336" s="109">
        <v>4.8600000000000003</v>
      </c>
      <c r="G336" s="110">
        <v>106</v>
      </c>
      <c r="H336" s="13">
        <f t="shared" si="70"/>
        <v>515.16000000000008</v>
      </c>
      <c r="I336" s="110"/>
      <c r="J336" s="16">
        <f t="shared" si="71"/>
        <v>0</v>
      </c>
      <c r="K336" s="110"/>
      <c r="L336" s="13">
        <f t="shared" si="72"/>
        <v>0</v>
      </c>
      <c r="M336" s="13">
        <f t="shared" si="73"/>
        <v>106</v>
      </c>
      <c r="N336" s="13">
        <f t="shared" si="73"/>
        <v>515.16000000000008</v>
      </c>
    </row>
    <row r="337" spans="2:14" s="9" customFormat="1" ht="15.75" x14ac:dyDescent="0.25">
      <c r="B337" s="108" t="s">
        <v>376</v>
      </c>
      <c r="C337" s="11"/>
      <c r="D337" s="12" t="s">
        <v>17</v>
      </c>
      <c r="E337" s="12"/>
      <c r="F337" s="109">
        <v>9.6357999999999997</v>
      </c>
      <c r="G337" s="110">
        <v>13</v>
      </c>
      <c r="H337" s="13">
        <f t="shared" si="70"/>
        <v>125.2654</v>
      </c>
      <c r="I337" s="110"/>
      <c r="J337" s="16">
        <f t="shared" si="71"/>
        <v>0</v>
      </c>
      <c r="K337" s="110"/>
      <c r="L337" s="13">
        <f t="shared" si="72"/>
        <v>0</v>
      </c>
      <c r="M337" s="13">
        <f t="shared" si="73"/>
        <v>13</v>
      </c>
      <c r="N337" s="13">
        <f t="shared" si="73"/>
        <v>125.2654</v>
      </c>
    </row>
    <row r="338" spans="2:14" s="9" customFormat="1" ht="15.75" x14ac:dyDescent="0.25">
      <c r="B338" s="108" t="s">
        <v>377</v>
      </c>
      <c r="C338" s="11"/>
      <c r="D338" s="12" t="s">
        <v>17</v>
      </c>
      <c r="E338" s="12"/>
      <c r="F338" s="109">
        <v>120</v>
      </c>
      <c r="G338" s="110">
        <v>1</v>
      </c>
      <c r="H338" s="13">
        <f t="shared" si="70"/>
        <v>120</v>
      </c>
      <c r="I338" s="110"/>
      <c r="J338" s="16">
        <f t="shared" si="71"/>
        <v>0</v>
      </c>
      <c r="K338" s="110"/>
      <c r="L338" s="13">
        <f t="shared" si="72"/>
        <v>0</v>
      </c>
      <c r="M338" s="13">
        <f t="shared" si="73"/>
        <v>1</v>
      </c>
      <c r="N338" s="13">
        <f t="shared" si="73"/>
        <v>120</v>
      </c>
    </row>
    <row r="339" spans="2:14" s="9" customFormat="1" ht="15.75" x14ac:dyDescent="0.25">
      <c r="B339" s="108" t="s">
        <v>378</v>
      </c>
      <c r="C339" s="11"/>
      <c r="D339" s="12" t="s">
        <v>17</v>
      </c>
      <c r="E339" s="12"/>
      <c r="F339" s="109">
        <v>0.24</v>
      </c>
      <c r="G339" s="110">
        <v>97</v>
      </c>
      <c r="H339" s="13">
        <f t="shared" si="70"/>
        <v>23.279999999999998</v>
      </c>
      <c r="I339" s="110"/>
      <c r="J339" s="16">
        <f t="shared" si="71"/>
        <v>0</v>
      </c>
      <c r="K339" s="110"/>
      <c r="L339" s="13">
        <f t="shared" si="72"/>
        <v>0</v>
      </c>
      <c r="M339" s="13">
        <f t="shared" si="73"/>
        <v>97</v>
      </c>
      <c r="N339" s="13">
        <f t="shared" si="73"/>
        <v>23.279999999999998</v>
      </c>
    </row>
    <row r="340" spans="2:14" s="9" customFormat="1" ht="15.75" x14ac:dyDescent="0.25">
      <c r="B340" s="108" t="s">
        <v>379</v>
      </c>
      <c r="C340" s="11"/>
      <c r="D340" s="12" t="s">
        <v>17</v>
      </c>
      <c r="E340" s="12"/>
      <c r="F340" s="109">
        <v>114</v>
      </c>
      <c r="G340" s="110">
        <v>1</v>
      </c>
      <c r="H340" s="13">
        <f t="shared" si="70"/>
        <v>114</v>
      </c>
      <c r="I340" s="110"/>
      <c r="J340" s="16">
        <f t="shared" si="71"/>
        <v>0</v>
      </c>
      <c r="K340" s="110"/>
      <c r="L340" s="13">
        <f t="shared" si="72"/>
        <v>0</v>
      </c>
      <c r="M340" s="13">
        <f t="shared" si="73"/>
        <v>1</v>
      </c>
      <c r="N340" s="13">
        <f t="shared" si="73"/>
        <v>114</v>
      </c>
    </row>
    <row r="341" spans="2:14" s="9" customFormat="1" ht="15.75" x14ac:dyDescent="0.25">
      <c r="B341" s="108" t="s">
        <v>380</v>
      </c>
      <c r="C341" s="11"/>
      <c r="D341" s="12" t="s">
        <v>17</v>
      </c>
      <c r="E341" s="12"/>
      <c r="F341" s="109">
        <v>2</v>
      </c>
      <c r="G341" s="110">
        <v>81</v>
      </c>
      <c r="H341" s="13">
        <f t="shared" si="70"/>
        <v>162</v>
      </c>
      <c r="I341" s="110"/>
      <c r="J341" s="16">
        <f t="shared" si="71"/>
        <v>0</v>
      </c>
      <c r="K341" s="110"/>
      <c r="L341" s="13">
        <f t="shared" si="72"/>
        <v>0</v>
      </c>
      <c r="M341" s="13">
        <f t="shared" si="73"/>
        <v>81</v>
      </c>
      <c r="N341" s="13">
        <f t="shared" si="73"/>
        <v>162</v>
      </c>
    </row>
    <row r="342" spans="2:14" s="9" customFormat="1" ht="15.75" x14ac:dyDescent="0.25">
      <c r="B342" s="108" t="s">
        <v>381</v>
      </c>
      <c r="C342" s="11"/>
      <c r="D342" s="12" t="s">
        <v>17</v>
      </c>
      <c r="E342" s="12"/>
      <c r="F342" s="109">
        <v>11</v>
      </c>
      <c r="G342" s="110">
        <v>16</v>
      </c>
      <c r="H342" s="13">
        <f t="shared" si="70"/>
        <v>176</v>
      </c>
      <c r="I342" s="110"/>
      <c r="J342" s="16">
        <f t="shared" si="71"/>
        <v>0</v>
      </c>
      <c r="K342" s="110"/>
      <c r="L342" s="13">
        <f t="shared" si="72"/>
        <v>0</v>
      </c>
      <c r="M342" s="13">
        <f t="shared" si="73"/>
        <v>16</v>
      </c>
      <c r="N342" s="13">
        <f t="shared" si="73"/>
        <v>176</v>
      </c>
    </row>
    <row r="343" spans="2:14" s="9" customFormat="1" ht="15.75" x14ac:dyDescent="0.25">
      <c r="B343" s="108" t="s">
        <v>382</v>
      </c>
      <c r="C343" s="11"/>
      <c r="D343" s="12" t="s">
        <v>17</v>
      </c>
      <c r="E343" s="12"/>
      <c r="F343" s="109">
        <v>7.367</v>
      </c>
      <c r="G343" s="110">
        <v>63</v>
      </c>
      <c r="H343" s="13">
        <f t="shared" si="70"/>
        <v>464.12099999999998</v>
      </c>
      <c r="I343" s="110"/>
      <c r="J343" s="16">
        <f t="shared" si="71"/>
        <v>0</v>
      </c>
      <c r="K343" s="110"/>
      <c r="L343" s="13">
        <f t="shared" si="72"/>
        <v>0</v>
      </c>
      <c r="M343" s="13">
        <f t="shared" si="73"/>
        <v>63</v>
      </c>
      <c r="N343" s="13">
        <f t="shared" si="73"/>
        <v>464.12099999999998</v>
      </c>
    </row>
    <row r="344" spans="2:14" s="9" customFormat="1" ht="15.75" x14ac:dyDescent="0.25">
      <c r="B344" s="108" t="s">
        <v>383</v>
      </c>
      <c r="C344" s="11"/>
      <c r="D344" s="12" t="s">
        <v>17</v>
      </c>
      <c r="E344" s="12"/>
      <c r="F344" s="109">
        <v>56.95</v>
      </c>
      <c r="G344" s="110">
        <v>1</v>
      </c>
      <c r="H344" s="13">
        <f t="shared" si="70"/>
        <v>56.95</v>
      </c>
      <c r="I344" s="110"/>
      <c r="J344" s="16">
        <f t="shared" si="71"/>
        <v>0</v>
      </c>
      <c r="K344" s="110"/>
      <c r="L344" s="13">
        <f t="shared" si="72"/>
        <v>0</v>
      </c>
      <c r="M344" s="13">
        <f t="shared" si="73"/>
        <v>1</v>
      </c>
      <c r="N344" s="13">
        <f t="shared" si="73"/>
        <v>56.95</v>
      </c>
    </row>
    <row r="345" spans="2:14" s="9" customFormat="1" ht="15.75" x14ac:dyDescent="0.25">
      <c r="B345" s="108" t="s">
        <v>384</v>
      </c>
      <c r="C345" s="11"/>
      <c r="D345" s="12" t="s">
        <v>17</v>
      </c>
      <c r="E345" s="12"/>
      <c r="F345" s="109">
        <v>1.9</v>
      </c>
      <c r="G345" s="110">
        <v>16</v>
      </c>
      <c r="H345" s="13">
        <f t="shared" si="70"/>
        <v>30.4</v>
      </c>
      <c r="I345" s="110"/>
      <c r="J345" s="16">
        <f t="shared" si="71"/>
        <v>0</v>
      </c>
      <c r="K345" s="110"/>
      <c r="L345" s="13">
        <f t="shared" si="72"/>
        <v>0</v>
      </c>
      <c r="M345" s="13">
        <f t="shared" si="73"/>
        <v>16</v>
      </c>
      <c r="N345" s="13">
        <f t="shared" si="73"/>
        <v>30.4</v>
      </c>
    </row>
    <row r="346" spans="2:14" s="9" customFormat="1" ht="15.75" x14ac:dyDescent="0.25">
      <c r="B346" s="108" t="s">
        <v>385</v>
      </c>
      <c r="C346" s="11"/>
      <c r="D346" s="12" t="s">
        <v>17</v>
      </c>
      <c r="E346" s="12"/>
      <c r="F346" s="109">
        <v>0.78590000000000004</v>
      </c>
      <c r="G346" s="110">
        <v>961</v>
      </c>
      <c r="H346" s="13">
        <f t="shared" si="70"/>
        <v>755.24990000000003</v>
      </c>
      <c r="I346" s="110"/>
      <c r="J346" s="16">
        <f t="shared" si="71"/>
        <v>0</v>
      </c>
      <c r="K346" s="110"/>
      <c r="L346" s="13">
        <f t="shared" si="72"/>
        <v>0</v>
      </c>
      <c r="M346" s="13">
        <f t="shared" si="73"/>
        <v>961</v>
      </c>
      <c r="N346" s="13">
        <f t="shared" si="73"/>
        <v>755.24990000000003</v>
      </c>
    </row>
    <row r="347" spans="2:14" s="9" customFormat="1" ht="15.75" x14ac:dyDescent="0.25">
      <c r="B347" s="108" t="s">
        <v>386</v>
      </c>
      <c r="C347" s="11"/>
      <c r="D347" s="12" t="s">
        <v>17</v>
      </c>
      <c r="E347" s="12"/>
      <c r="F347" s="109">
        <v>7.14</v>
      </c>
      <c r="G347" s="110">
        <v>8</v>
      </c>
      <c r="H347" s="13">
        <f t="shared" si="70"/>
        <v>57.12</v>
      </c>
      <c r="I347" s="110"/>
      <c r="J347" s="16">
        <f t="shared" si="71"/>
        <v>0</v>
      </c>
      <c r="K347" s="110"/>
      <c r="L347" s="13">
        <f t="shared" si="72"/>
        <v>0</v>
      </c>
      <c r="M347" s="13">
        <f t="shared" si="73"/>
        <v>8</v>
      </c>
      <c r="N347" s="13">
        <f t="shared" si="73"/>
        <v>57.12</v>
      </c>
    </row>
    <row r="348" spans="2:14" s="9" customFormat="1" ht="15.75" x14ac:dyDescent="0.25">
      <c r="B348" s="108" t="s">
        <v>387</v>
      </c>
      <c r="C348" s="11"/>
      <c r="D348" s="12" t="s">
        <v>17</v>
      </c>
      <c r="E348" s="12"/>
      <c r="F348" s="109">
        <v>3</v>
      </c>
      <c r="G348" s="110">
        <v>18</v>
      </c>
      <c r="H348" s="13">
        <f t="shared" si="70"/>
        <v>54</v>
      </c>
      <c r="I348" s="110"/>
      <c r="J348" s="16">
        <f t="shared" si="71"/>
        <v>0</v>
      </c>
      <c r="K348" s="110"/>
      <c r="L348" s="13">
        <f t="shared" si="72"/>
        <v>0</v>
      </c>
      <c r="M348" s="13">
        <f t="shared" si="73"/>
        <v>18</v>
      </c>
      <c r="N348" s="13">
        <f t="shared" si="73"/>
        <v>54</v>
      </c>
    </row>
    <row r="349" spans="2:14" s="9" customFormat="1" ht="15.75" x14ac:dyDescent="0.25">
      <c r="B349" s="108" t="s">
        <v>388</v>
      </c>
      <c r="C349" s="11"/>
      <c r="D349" s="12" t="s">
        <v>17</v>
      </c>
      <c r="E349" s="12"/>
      <c r="F349" s="109">
        <v>7.78</v>
      </c>
      <c r="G349" s="110">
        <v>3</v>
      </c>
      <c r="H349" s="13">
        <f t="shared" si="70"/>
        <v>23.34</v>
      </c>
      <c r="I349" s="110"/>
      <c r="J349" s="16">
        <f t="shared" si="71"/>
        <v>0</v>
      </c>
      <c r="K349" s="110"/>
      <c r="L349" s="13">
        <f t="shared" si="72"/>
        <v>0</v>
      </c>
      <c r="M349" s="13">
        <f t="shared" si="73"/>
        <v>3</v>
      </c>
      <c r="N349" s="13">
        <f t="shared" si="73"/>
        <v>23.34</v>
      </c>
    </row>
    <row r="350" spans="2:14" s="9" customFormat="1" ht="15.75" x14ac:dyDescent="0.25">
      <c r="B350" s="108" t="s">
        <v>389</v>
      </c>
      <c r="C350" s="11"/>
      <c r="D350" s="12" t="s">
        <v>17</v>
      </c>
      <c r="E350" s="12"/>
      <c r="F350" s="109">
        <v>0.9</v>
      </c>
      <c r="G350" s="110">
        <v>35</v>
      </c>
      <c r="H350" s="13">
        <f t="shared" si="70"/>
        <v>31.5</v>
      </c>
      <c r="I350" s="110"/>
      <c r="J350" s="16">
        <f t="shared" si="71"/>
        <v>0</v>
      </c>
      <c r="K350" s="110"/>
      <c r="L350" s="13">
        <f t="shared" si="72"/>
        <v>0</v>
      </c>
      <c r="M350" s="13">
        <f t="shared" si="73"/>
        <v>35</v>
      </c>
      <c r="N350" s="13">
        <f t="shared" si="73"/>
        <v>31.5</v>
      </c>
    </row>
    <row r="351" spans="2:14" s="9" customFormat="1" ht="15.75" x14ac:dyDescent="0.25">
      <c r="B351" s="108" t="s">
        <v>390</v>
      </c>
      <c r="C351" s="11"/>
      <c r="D351" s="12" t="s">
        <v>17</v>
      </c>
      <c r="E351" s="12"/>
      <c r="F351" s="109">
        <v>110</v>
      </c>
      <c r="G351" s="110">
        <v>1</v>
      </c>
      <c r="H351" s="13">
        <f t="shared" si="70"/>
        <v>110</v>
      </c>
      <c r="I351" s="110"/>
      <c r="J351" s="16">
        <f t="shared" si="71"/>
        <v>0</v>
      </c>
      <c r="K351" s="110"/>
      <c r="L351" s="13">
        <f t="shared" si="72"/>
        <v>0</v>
      </c>
      <c r="M351" s="13">
        <f t="shared" si="73"/>
        <v>1</v>
      </c>
      <c r="N351" s="13">
        <f t="shared" si="73"/>
        <v>110</v>
      </c>
    </row>
    <row r="352" spans="2:14" s="9" customFormat="1" ht="15.75" x14ac:dyDescent="0.25">
      <c r="B352" s="111" t="s">
        <v>391</v>
      </c>
      <c r="C352" s="11"/>
      <c r="D352" s="12" t="s">
        <v>17</v>
      </c>
      <c r="E352" s="12"/>
      <c r="F352" s="112">
        <v>40</v>
      </c>
      <c r="G352" s="113">
        <v>1</v>
      </c>
      <c r="H352" s="13">
        <f t="shared" si="70"/>
        <v>40</v>
      </c>
      <c r="I352" s="113"/>
      <c r="J352" s="16">
        <f t="shared" si="71"/>
        <v>0</v>
      </c>
      <c r="K352" s="113"/>
      <c r="L352" s="13">
        <f t="shared" si="72"/>
        <v>0</v>
      </c>
      <c r="M352" s="13">
        <f t="shared" si="73"/>
        <v>1</v>
      </c>
      <c r="N352" s="13">
        <f t="shared" si="73"/>
        <v>40</v>
      </c>
    </row>
    <row r="353" spans="2:14" s="9" customFormat="1" ht="15.75" x14ac:dyDescent="0.25">
      <c r="B353" s="111" t="s">
        <v>392</v>
      </c>
      <c r="C353" s="11"/>
      <c r="D353" s="12" t="s">
        <v>17</v>
      </c>
      <c r="E353" s="12"/>
      <c r="F353" s="112">
        <v>6.12</v>
      </c>
      <c r="G353" s="113">
        <v>2</v>
      </c>
      <c r="H353" s="13">
        <f t="shared" si="70"/>
        <v>12.24</v>
      </c>
      <c r="I353" s="113"/>
      <c r="J353" s="16">
        <f t="shared" si="71"/>
        <v>0</v>
      </c>
      <c r="K353" s="113"/>
      <c r="L353" s="13">
        <f t="shared" si="72"/>
        <v>0</v>
      </c>
      <c r="M353" s="13">
        <f t="shared" si="73"/>
        <v>2</v>
      </c>
      <c r="N353" s="13">
        <f t="shared" si="73"/>
        <v>12.24</v>
      </c>
    </row>
    <row r="354" spans="2:14" s="9" customFormat="1" x14ac:dyDescent="0.25">
      <c r="B354" s="142" t="s">
        <v>161</v>
      </c>
      <c r="C354" s="42">
        <v>2215264</v>
      </c>
      <c r="D354" s="53" t="s">
        <v>17</v>
      </c>
      <c r="E354" s="53">
        <v>9</v>
      </c>
      <c r="F354" s="53">
        <f>E354*2</f>
        <v>18</v>
      </c>
      <c r="G354" s="62">
        <v>1</v>
      </c>
      <c r="H354" s="64">
        <f t="shared" si="70"/>
        <v>18</v>
      </c>
      <c r="I354" s="62"/>
      <c r="J354" s="16">
        <f t="shared" si="71"/>
        <v>0</v>
      </c>
      <c r="K354" s="62"/>
      <c r="L354" s="13">
        <f t="shared" si="72"/>
        <v>0</v>
      </c>
      <c r="M354" s="40">
        <f>G354+I354-K354</f>
        <v>1</v>
      </c>
      <c r="N354" s="40">
        <f>H354+J354-L354</f>
        <v>18</v>
      </c>
    </row>
    <row r="355" spans="2:14" s="9" customFormat="1" x14ac:dyDescent="0.25">
      <c r="B355" s="60" t="s">
        <v>162</v>
      </c>
      <c r="C355" s="42">
        <v>2215152</v>
      </c>
      <c r="D355" s="43" t="s">
        <v>17</v>
      </c>
      <c r="E355" s="53">
        <v>5.13</v>
      </c>
      <c r="F355" s="53">
        <f t="shared" ref="F355:F389" si="74">E355*2</f>
        <v>10.26</v>
      </c>
      <c r="G355" s="62">
        <v>4</v>
      </c>
      <c r="H355" s="64">
        <f t="shared" si="70"/>
        <v>41.04</v>
      </c>
      <c r="I355" s="62"/>
      <c r="J355" s="16">
        <f t="shared" si="71"/>
        <v>0</v>
      </c>
      <c r="K355" s="62"/>
      <c r="L355" s="13">
        <f t="shared" si="72"/>
        <v>0</v>
      </c>
      <c r="M355" s="40">
        <f>G355+I355-K355</f>
        <v>4</v>
      </c>
      <c r="N355" s="40">
        <f>H355+J355-L355</f>
        <v>41.04</v>
      </c>
    </row>
    <row r="356" spans="2:14" s="9" customFormat="1" x14ac:dyDescent="0.25">
      <c r="B356" s="60" t="s">
        <v>163</v>
      </c>
      <c r="C356" s="42">
        <v>2217189</v>
      </c>
      <c r="D356" s="43" t="s">
        <v>17</v>
      </c>
      <c r="E356" s="53">
        <v>8</v>
      </c>
      <c r="F356" s="53">
        <f t="shared" si="74"/>
        <v>16</v>
      </c>
      <c r="G356" s="62">
        <v>1</v>
      </c>
      <c r="H356" s="64">
        <f t="shared" si="70"/>
        <v>16</v>
      </c>
      <c r="I356" s="62"/>
      <c r="J356" s="16">
        <f t="shared" si="71"/>
        <v>0</v>
      </c>
      <c r="K356" s="62"/>
      <c r="L356" s="13">
        <f t="shared" si="72"/>
        <v>0</v>
      </c>
      <c r="M356" s="40">
        <f t="shared" ref="M356:N383" si="75">G356+I356-K356</f>
        <v>1</v>
      </c>
      <c r="N356" s="40">
        <f t="shared" si="75"/>
        <v>16</v>
      </c>
    </row>
    <row r="357" spans="2:14" s="9" customFormat="1" x14ac:dyDescent="0.25">
      <c r="B357" s="60" t="s">
        <v>164</v>
      </c>
      <c r="C357" s="42">
        <v>2215137</v>
      </c>
      <c r="D357" s="53" t="s">
        <v>17</v>
      </c>
      <c r="E357" s="53">
        <v>0.2</v>
      </c>
      <c r="F357" s="53">
        <f t="shared" si="74"/>
        <v>0.4</v>
      </c>
      <c r="G357" s="62">
        <v>1000</v>
      </c>
      <c r="H357" s="64">
        <f t="shared" si="70"/>
        <v>400</v>
      </c>
      <c r="I357" s="62"/>
      <c r="J357" s="16">
        <f t="shared" si="71"/>
        <v>0</v>
      </c>
      <c r="K357" s="62"/>
      <c r="L357" s="13">
        <f t="shared" si="72"/>
        <v>0</v>
      </c>
      <c r="M357" s="40">
        <f t="shared" si="75"/>
        <v>1000</v>
      </c>
      <c r="N357" s="40">
        <f t="shared" si="75"/>
        <v>400</v>
      </c>
    </row>
    <row r="358" spans="2:14" s="9" customFormat="1" x14ac:dyDescent="0.25">
      <c r="B358" s="60" t="s">
        <v>165</v>
      </c>
      <c r="C358" s="42">
        <v>2215151</v>
      </c>
      <c r="D358" s="53" t="s">
        <v>17</v>
      </c>
      <c r="E358" s="53">
        <v>15.79</v>
      </c>
      <c r="F358" s="53">
        <f t="shared" si="74"/>
        <v>31.58</v>
      </c>
      <c r="G358" s="62">
        <v>4</v>
      </c>
      <c r="H358" s="64">
        <f t="shared" si="70"/>
        <v>126.32</v>
      </c>
      <c r="I358" s="62"/>
      <c r="J358" s="16">
        <f t="shared" si="71"/>
        <v>0</v>
      </c>
      <c r="K358" s="62"/>
      <c r="L358" s="13">
        <f t="shared" si="72"/>
        <v>0</v>
      </c>
      <c r="M358" s="40">
        <f t="shared" si="75"/>
        <v>4</v>
      </c>
      <c r="N358" s="40">
        <f t="shared" si="75"/>
        <v>126.32</v>
      </c>
    </row>
    <row r="359" spans="2:14" s="9" customFormat="1" x14ac:dyDescent="0.25">
      <c r="B359" s="60" t="s">
        <v>166</v>
      </c>
      <c r="C359" s="42">
        <v>2215387</v>
      </c>
      <c r="D359" s="43" t="s">
        <v>17</v>
      </c>
      <c r="E359" s="53">
        <v>1.5</v>
      </c>
      <c r="F359" s="53">
        <f t="shared" si="74"/>
        <v>3</v>
      </c>
      <c r="G359" s="62">
        <v>30</v>
      </c>
      <c r="H359" s="64">
        <f t="shared" si="70"/>
        <v>90</v>
      </c>
      <c r="I359" s="62"/>
      <c r="J359" s="16">
        <f t="shared" si="71"/>
        <v>0</v>
      </c>
      <c r="K359" s="62"/>
      <c r="L359" s="13">
        <f t="shared" si="72"/>
        <v>0</v>
      </c>
      <c r="M359" s="40">
        <f t="shared" si="75"/>
        <v>30</v>
      </c>
      <c r="N359" s="40">
        <f t="shared" si="75"/>
        <v>90</v>
      </c>
    </row>
    <row r="360" spans="2:14" s="9" customFormat="1" x14ac:dyDescent="0.25">
      <c r="B360" s="41" t="s">
        <v>167</v>
      </c>
      <c r="C360" s="39">
        <v>2217023</v>
      </c>
      <c r="D360" s="40" t="s">
        <v>17</v>
      </c>
      <c r="E360" s="40">
        <v>0.5</v>
      </c>
      <c r="F360" s="40">
        <f t="shared" si="74"/>
        <v>1</v>
      </c>
      <c r="G360" s="62">
        <v>1</v>
      </c>
      <c r="H360" s="64">
        <f t="shared" si="70"/>
        <v>1</v>
      </c>
      <c r="I360" s="62"/>
      <c r="J360" s="16">
        <f t="shared" si="71"/>
        <v>0</v>
      </c>
      <c r="K360" s="62"/>
      <c r="L360" s="13">
        <f t="shared" si="72"/>
        <v>0</v>
      </c>
      <c r="M360" s="40">
        <f t="shared" si="75"/>
        <v>1</v>
      </c>
      <c r="N360" s="40">
        <f t="shared" si="75"/>
        <v>1</v>
      </c>
    </row>
    <row r="361" spans="2:14" s="9" customFormat="1" x14ac:dyDescent="0.25">
      <c r="B361" s="41" t="s">
        <v>168</v>
      </c>
      <c r="C361" s="39">
        <v>2217060</v>
      </c>
      <c r="D361" s="40" t="s">
        <v>17</v>
      </c>
      <c r="E361" s="40">
        <v>0.2</v>
      </c>
      <c r="F361" s="40">
        <f t="shared" si="74"/>
        <v>0.4</v>
      </c>
      <c r="G361" s="62">
        <v>30</v>
      </c>
      <c r="H361" s="64">
        <f t="shared" si="70"/>
        <v>12</v>
      </c>
      <c r="I361" s="62"/>
      <c r="J361" s="16">
        <f t="shared" si="71"/>
        <v>0</v>
      </c>
      <c r="K361" s="62"/>
      <c r="L361" s="13">
        <f t="shared" si="72"/>
        <v>0</v>
      </c>
      <c r="M361" s="40">
        <f t="shared" si="75"/>
        <v>30</v>
      </c>
      <c r="N361" s="40">
        <f t="shared" si="75"/>
        <v>12</v>
      </c>
    </row>
    <row r="362" spans="2:14" s="9" customFormat="1" x14ac:dyDescent="0.25">
      <c r="B362" s="41" t="s">
        <v>169</v>
      </c>
      <c r="C362" s="39">
        <v>2217020</v>
      </c>
      <c r="D362" s="40" t="s">
        <v>17</v>
      </c>
      <c r="E362" s="40">
        <v>18</v>
      </c>
      <c r="F362" s="40">
        <f t="shared" si="74"/>
        <v>36</v>
      </c>
      <c r="G362" s="62">
        <v>1</v>
      </c>
      <c r="H362" s="64">
        <f t="shared" si="70"/>
        <v>36</v>
      </c>
      <c r="I362" s="62"/>
      <c r="J362" s="16">
        <f t="shared" si="71"/>
        <v>0</v>
      </c>
      <c r="K362" s="62"/>
      <c r="L362" s="13">
        <f t="shared" si="72"/>
        <v>0</v>
      </c>
      <c r="M362" s="40">
        <f t="shared" si="75"/>
        <v>1</v>
      </c>
      <c r="N362" s="40">
        <f t="shared" si="75"/>
        <v>36</v>
      </c>
    </row>
    <row r="363" spans="2:14" s="9" customFormat="1" x14ac:dyDescent="0.25">
      <c r="B363" s="41" t="s">
        <v>170</v>
      </c>
      <c r="C363" s="39">
        <v>2217025</v>
      </c>
      <c r="D363" s="40" t="s">
        <v>17</v>
      </c>
      <c r="E363" s="40">
        <v>47</v>
      </c>
      <c r="F363" s="40">
        <f t="shared" si="74"/>
        <v>94</v>
      </c>
      <c r="G363" s="62">
        <v>1</v>
      </c>
      <c r="H363" s="64">
        <f t="shared" si="70"/>
        <v>94</v>
      </c>
      <c r="I363" s="62"/>
      <c r="J363" s="16">
        <f t="shared" si="71"/>
        <v>0</v>
      </c>
      <c r="K363" s="62"/>
      <c r="L363" s="13">
        <f t="shared" si="72"/>
        <v>0</v>
      </c>
      <c r="M363" s="40">
        <f t="shared" si="75"/>
        <v>1</v>
      </c>
      <c r="N363" s="40">
        <f t="shared" si="75"/>
        <v>94</v>
      </c>
    </row>
    <row r="364" spans="2:14" s="9" customFormat="1" x14ac:dyDescent="0.25">
      <c r="B364" s="50" t="s">
        <v>171</v>
      </c>
      <c r="C364" s="44">
        <v>2217054</v>
      </c>
      <c r="D364" s="43" t="s">
        <v>17</v>
      </c>
      <c r="E364" s="45">
        <v>0.4</v>
      </c>
      <c r="F364" s="40">
        <f t="shared" si="74"/>
        <v>0.8</v>
      </c>
      <c r="G364" s="62">
        <v>1</v>
      </c>
      <c r="H364" s="64">
        <f t="shared" si="70"/>
        <v>0.8</v>
      </c>
      <c r="I364" s="62"/>
      <c r="J364" s="16">
        <f t="shared" si="71"/>
        <v>0</v>
      </c>
      <c r="K364" s="62"/>
      <c r="L364" s="13">
        <f t="shared" si="72"/>
        <v>0</v>
      </c>
      <c r="M364" s="43">
        <f t="shared" si="75"/>
        <v>1</v>
      </c>
      <c r="N364" s="43">
        <f t="shared" si="75"/>
        <v>0.8</v>
      </c>
    </row>
    <row r="365" spans="2:14" s="9" customFormat="1" x14ac:dyDescent="0.25">
      <c r="B365" s="50" t="s">
        <v>172</v>
      </c>
      <c r="C365" s="44">
        <v>2217046</v>
      </c>
      <c r="D365" s="43" t="s">
        <v>17</v>
      </c>
      <c r="E365" s="45">
        <v>0.4</v>
      </c>
      <c r="F365" s="40">
        <f t="shared" si="74"/>
        <v>0.8</v>
      </c>
      <c r="G365" s="62">
        <v>1</v>
      </c>
      <c r="H365" s="64">
        <f t="shared" si="70"/>
        <v>0.8</v>
      </c>
      <c r="I365" s="62"/>
      <c r="J365" s="16">
        <f t="shared" si="71"/>
        <v>0</v>
      </c>
      <c r="K365" s="62"/>
      <c r="L365" s="13">
        <f t="shared" si="72"/>
        <v>0</v>
      </c>
      <c r="M365" s="43">
        <f t="shared" si="75"/>
        <v>1</v>
      </c>
      <c r="N365" s="43">
        <f t="shared" si="75"/>
        <v>0.8</v>
      </c>
    </row>
    <row r="366" spans="2:14" s="9" customFormat="1" x14ac:dyDescent="0.25">
      <c r="B366" s="50" t="s">
        <v>173</v>
      </c>
      <c r="C366" s="44">
        <v>2217051</v>
      </c>
      <c r="D366" s="43" t="s">
        <v>17</v>
      </c>
      <c r="E366" s="45">
        <v>0.4</v>
      </c>
      <c r="F366" s="40">
        <f t="shared" si="74"/>
        <v>0.8</v>
      </c>
      <c r="G366" s="62">
        <v>23</v>
      </c>
      <c r="H366" s="64">
        <f t="shared" si="70"/>
        <v>18.400000000000002</v>
      </c>
      <c r="I366" s="62"/>
      <c r="J366" s="16">
        <f t="shared" si="71"/>
        <v>0</v>
      </c>
      <c r="K366" s="62"/>
      <c r="L366" s="13">
        <f t="shared" si="72"/>
        <v>0</v>
      </c>
      <c r="M366" s="40">
        <f t="shared" si="75"/>
        <v>23</v>
      </c>
      <c r="N366" s="40">
        <f t="shared" si="75"/>
        <v>18.400000000000002</v>
      </c>
    </row>
    <row r="367" spans="2:14" s="9" customFormat="1" x14ac:dyDescent="0.25">
      <c r="B367" s="50" t="s">
        <v>174</v>
      </c>
      <c r="C367" s="44">
        <v>2217040</v>
      </c>
      <c r="D367" s="43" t="s">
        <v>17</v>
      </c>
      <c r="E367" s="45">
        <v>1.2</v>
      </c>
      <c r="F367" s="40">
        <f t="shared" si="74"/>
        <v>2.4</v>
      </c>
      <c r="G367" s="62">
        <v>2</v>
      </c>
      <c r="H367" s="64">
        <f t="shared" si="70"/>
        <v>4.8</v>
      </c>
      <c r="I367" s="62"/>
      <c r="J367" s="16">
        <f t="shared" si="71"/>
        <v>0</v>
      </c>
      <c r="K367" s="62"/>
      <c r="L367" s="13">
        <f t="shared" si="72"/>
        <v>0</v>
      </c>
      <c r="M367" s="40">
        <f t="shared" si="75"/>
        <v>2</v>
      </c>
      <c r="N367" s="40">
        <f t="shared" si="75"/>
        <v>4.8</v>
      </c>
    </row>
    <row r="368" spans="2:14" s="9" customFormat="1" x14ac:dyDescent="0.25">
      <c r="B368" s="50" t="s">
        <v>175</v>
      </c>
      <c r="C368" s="44">
        <v>2217056</v>
      </c>
      <c r="D368" s="43" t="s">
        <v>17</v>
      </c>
      <c r="E368" s="45">
        <v>0.4</v>
      </c>
      <c r="F368" s="40">
        <f t="shared" si="74"/>
        <v>0.8</v>
      </c>
      <c r="G368" s="62">
        <v>3</v>
      </c>
      <c r="H368" s="64">
        <f t="shared" si="70"/>
        <v>2.4000000000000004</v>
      </c>
      <c r="I368" s="62"/>
      <c r="J368" s="16">
        <f t="shared" si="71"/>
        <v>0</v>
      </c>
      <c r="K368" s="62"/>
      <c r="L368" s="13">
        <f t="shared" si="72"/>
        <v>0</v>
      </c>
      <c r="M368" s="40">
        <f t="shared" si="75"/>
        <v>3</v>
      </c>
      <c r="N368" s="40">
        <f t="shared" si="75"/>
        <v>2.4000000000000004</v>
      </c>
    </row>
    <row r="369" spans="2:14" s="9" customFormat="1" x14ac:dyDescent="0.25">
      <c r="B369" s="38" t="s">
        <v>176</v>
      </c>
      <c r="C369" s="42">
        <v>2217033</v>
      </c>
      <c r="D369" s="40" t="s">
        <v>17</v>
      </c>
      <c r="E369" s="43">
        <v>2.2000000000000002</v>
      </c>
      <c r="F369" s="40">
        <f t="shared" si="74"/>
        <v>4.4000000000000004</v>
      </c>
      <c r="G369" s="62">
        <v>4</v>
      </c>
      <c r="H369" s="64">
        <f t="shared" si="70"/>
        <v>17.600000000000001</v>
      </c>
      <c r="I369" s="62"/>
      <c r="J369" s="16">
        <f t="shared" si="71"/>
        <v>0</v>
      </c>
      <c r="K369" s="62"/>
      <c r="L369" s="13">
        <f t="shared" si="72"/>
        <v>0</v>
      </c>
      <c r="M369" s="40">
        <f t="shared" si="75"/>
        <v>4</v>
      </c>
      <c r="N369" s="40">
        <f t="shared" si="75"/>
        <v>17.600000000000001</v>
      </c>
    </row>
    <row r="370" spans="2:14" s="9" customFormat="1" x14ac:dyDescent="0.25">
      <c r="B370" s="38" t="s">
        <v>177</v>
      </c>
      <c r="C370" s="42">
        <v>2217067</v>
      </c>
      <c r="D370" s="40" t="s">
        <v>17</v>
      </c>
      <c r="E370" s="43">
        <v>0.4</v>
      </c>
      <c r="F370" s="40">
        <f t="shared" si="74"/>
        <v>0.8</v>
      </c>
      <c r="G370" s="62">
        <v>2</v>
      </c>
      <c r="H370" s="64">
        <f t="shared" si="70"/>
        <v>1.6</v>
      </c>
      <c r="I370" s="62"/>
      <c r="J370" s="16">
        <f t="shared" si="71"/>
        <v>0</v>
      </c>
      <c r="K370" s="62"/>
      <c r="L370" s="13">
        <f t="shared" si="72"/>
        <v>0</v>
      </c>
      <c r="M370" s="40">
        <f t="shared" si="75"/>
        <v>2</v>
      </c>
      <c r="N370" s="40">
        <f t="shared" si="75"/>
        <v>1.6</v>
      </c>
    </row>
    <row r="371" spans="2:14" s="9" customFormat="1" x14ac:dyDescent="0.25">
      <c r="B371" s="50" t="s">
        <v>178</v>
      </c>
      <c r="C371" s="44">
        <v>2217050</v>
      </c>
      <c r="D371" s="43" t="s">
        <v>17</v>
      </c>
      <c r="E371" s="43">
        <v>0.4</v>
      </c>
      <c r="F371" s="40">
        <f t="shared" si="74"/>
        <v>0.8</v>
      </c>
      <c r="G371" s="62">
        <v>1</v>
      </c>
      <c r="H371" s="64">
        <f t="shared" si="70"/>
        <v>0.8</v>
      </c>
      <c r="I371" s="62"/>
      <c r="J371" s="16">
        <f t="shared" si="71"/>
        <v>0</v>
      </c>
      <c r="K371" s="62"/>
      <c r="L371" s="13">
        <f t="shared" si="72"/>
        <v>0</v>
      </c>
      <c r="M371" s="40">
        <f t="shared" si="75"/>
        <v>1</v>
      </c>
      <c r="N371" s="40">
        <f t="shared" si="75"/>
        <v>0.8</v>
      </c>
    </row>
    <row r="372" spans="2:14" s="9" customFormat="1" x14ac:dyDescent="0.25">
      <c r="B372" s="41" t="s">
        <v>179</v>
      </c>
      <c r="C372" s="39">
        <v>2217048</v>
      </c>
      <c r="D372" s="40" t="s">
        <v>17</v>
      </c>
      <c r="E372" s="43">
        <v>0.4</v>
      </c>
      <c r="F372" s="40">
        <f t="shared" si="74"/>
        <v>0.8</v>
      </c>
      <c r="G372" s="62">
        <v>1</v>
      </c>
      <c r="H372" s="64">
        <f t="shared" si="70"/>
        <v>0.8</v>
      </c>
      <c r="I372" s="62"/>
      <c r="J372" s="16">
        <f t="shared" si="71"/>
        <v>0</v>
      </c>
      <c r="K372" s="62"/>
      <c r="L372" s="13">
        <f t="shared" si="72"/>
        <v>0</v>
      </c>
      <c r="M372" s="40">
        <f t="shared" si="75"/>
        <v>1</v>
      </c>
      <c r="N372" s="40">
        <f t="shared" si="75"/>
        <v>0.8</v>
      </c>
    </row>
    <row r="373" spans="2:14" s="9" customFormat="1" x14ac:dyDescent="0.25">
      <c r="B373" s="41" t="s">
        <v>180</v>
      </c>
      <c r="C373" s="39">
        <v>2217069</v>
      </c>
      <c r="D373" s="40" t="s">
        <v>17</v>
      </c>
      <c r="E373" s="43">
        <v>0.4</v>
      </c>
      <c r="F373" s="40">
        <f t="shared" si="74"/>
        <v>0.8</v>
      </c>
      <c r="G373" s="62">
        <v>1</v>
      </c>
      <c r="H373" s="64">
        <f t="shared" si="70"/>
        <v>0.8</v>
      </c>
      <c r="I373" s="62"/>
      <c r="J373" s="16">
        <f t="shared" si="71"/>
        <v>0</v>
      </c>
      <c r="K373" s="62"/>
      <c r="L373" s="13">
        <f t="shared" si="72"/>
        <v>0</v>
      </c>
      <c r="M373" s="40">
        <f t="shared" si="75"/>
        <v>1</v>
      </c>
      <c r="N373" s="40">
        <f t="shared" si="75"/>
        <v>0.8</v>
      </c>
    </row>
    <row r="374" spans="2:14" s="9" customFormat="1" x14ac:dyDescent="0.25">
      <c r="B374" s="41" t="s">
        <v>181</v>
      </c>
      <c r="C374" s="39">
        <v>2217062</v>
      </c>
      <c r="D374" s="40" t="s">
        <v>17</v>
      </c>
      <c r="E374" s="43">
        <v>0.4</v>
      </c>
      <c r="F374" s="40">
        <f t="shared" si="74"/>
        <v>0.8</v>
      </c>
      <c r="G374" s="62">
        <v>1</v>
      </c>
      <c r="H374" s="64">
        <f t="shared" si="70"/>
        <v>0.8</v>
      </c>
      <c r="I374" s="62"/>
      <c r="J374" s="16">
        <f t="shared" si="71"/>
        <v>0</v>
      </c>
      <c r="K374" s="62"/>
      <c r="L374" s="13">
        <f t="shared" si="72"/>
        <v>0</v>
      </c>
      <c r="M374" s="40">
        <f t="shared" si="75"/>
        <v>1</v>
      </c>
      <c r="N374" s="40">
        <f t="shared" si="75"/>
        <v>0.8</v>
      </c>
    </row>
    <row r="375" spans="2:14" s="9" customFormat="1" x14ac:dyDescent="0.25">
      <c r="B375" s="41" t="s">
        <v>182</v>
      </c>
      <c r="C375" s="39">
        <v>2217063</v>
      </c>
      <c r="D375" s="40" t="s">
        <v>17</v>
      </c>
      <c r="E375" s="43">
        <v>0.4</v>
      </c>
      <c r="F375" s="40">
        <f t="shared" si="74"/>
        <v>0.8</v>
      </c>
      <c r="G375" s="62">
        <v>4</v>
      </c>
      <c r="H375" s="64">
        <f t="shared" si="70"/>
        <v>3.2</v>
      </c>
      <c r="I375" s="62"/>
      <c r="J375" s="16">
        <f t="shared" si="71"/>
        <v>0</v>
      </c>
      <c r="K375" s="62"/>
      <c r="L375" s="13">
        <f t="shared" si="72"/>
        <v>0</v>
      </c>
      <c r="M375" s="40">
        <f t="shared" si="75"/>
        <v>4</v>
      </c>
      <c r="N375" s="40">
        <f t="shared" si="75"/>
        <v>3.2</v>
      </c>
    </row>
    <row r="376" spans="2:14" s="9" customFormat="1" x14ac:dyDescent="0.25">
      <c r="B376" s="41" t="s">
        <v>183</v>
      </c>
      <c r="C376" s="39">
        <v>2217037</v>
      </c>
      <c r="D376" s="40" t="s">
        <v>17</v>
      </c>
      <c r="E376" s="40">
        <v>1.2</v>
      </c>
      <c r="F376" s="40">
        <f t="shared" si="74"/>
        <v>2.4</v>
      </c>
      <c r="G376" s="62">
        <v>19</v>
      </c>
      <c r="H376" s="64">
        <f t="shared" si="70"/>
        <v>45.6</v>
      </c>
      <c r="I376" s="62"/>
      <c r="J376" s="16">
        <f t="shared" si="71"/>
        <v>0</v>
      </c>
      <c r="K376" s="62"/>
      <c r="L376" s="13">
        <f t="shared" si="72"/>
        <v>0</v>
      </c>
      <c r="M376" s="40">
        <f t="shared" si="75"/>
        <v>19</v>
      </c>
      <c r="N376" s="40">
        <f t="shared" si="75"/>
        <v>45.6</v>
      </c>
    </row>
    <row r="377" spans="2:14" s="9" customFormat="1" x14ac:dyDescent="0.25">
      <c r="B377" s="41" t="s">
        <v>184</v>
      </c>
      <c r="C377" s="39">
        <v>2217035</v>
      </c>
      <c r="D377" s="40" t="s">
        <v>17</v>
      </c>
      <c r="E377" s="40">
        <v>1.9</v>
      </c>
      <c r="F377" s="40">
        <f t="shared" si="74"/>
        <v>3.8</v>
      </c>
      <c r="G377" s="62">
        <v>2</v>
      </c>
      <c r="H377" s="64">
        <f t="shared" si="70"/>
        <v>7.6</v>
      </c>
      <c r="I377" s="62"/>
      <c r="J377" s="16">
        <f t="shared" si="71"/>
        <v>0</v>
      </c>
      <c r="K377" s="62"/>
      <c r="L377" s="13">
        <f t="shared" si="72"/>
        <v>0</v>
      </c>
      <c r="M377" s="40">
        <f t="shared" si="75"/>
        <v>2</v>
      </c>
      <c r="N377" s="40">
        <f t="shared" si="75"/>
        <v>7.6</v>
      </c>
    </row>
    <row r="378" spans="2:14" s="9" customFormat="1" x14ac:dyDescent="0.25">
      <c r="B378" s="41" t="s">
        <v>185</v>
      </c>
      <c r="C378" s="39">
        <v>2217047</v>
      </c>
      <c r="D378" s="40" t="s">
        <v>17</v>
      </c>
      <c r="E378" s="40">
        <v>0.4</v>
      </c>
      <c r="F378" s="40">
        <f t="shared" si="74"/>
        <v>0.8</v>
      </c>
      <c r="G378" s="62">
        <v>5</v>
      </c>
      <c r="H378" s="64">
        <f t="shared" si="70"/>
        <v>4</v>
      </c>
      <c r="I378" s="62"/>
      <c r="J378" s="16">
        <f t="shared" si="71"/>
        <v>0</v>
      </c>
      <c r="K378" s="62"/>
      <c r="L378" s="13">
        <f t="shared" si="72"/>
        <v>0</v>
      </c>
      <c r="M378" s="40">
        <f t="shared" si="75"/>
        <v>5</v>
      </c>
      <c r="N378" s="40">
        <f t="shared" si="75"/>
        <v>4</v>
      </c>
    </row>
    <row r="379" spans="2:14" s="9" customFormat="1" x14ac:dyDescent="0.25">
      <c r="B379" s="41" t="s">
        <v>186</v>
      </c>
      <c r="C379" s="42">
        <v>2217043</v>
      </c>
      <c r="D379" s="40" t="s">
        <v>17</v>
      </c>
      <c r="E379" s="40">
        <v>0.4</v>
      </c>
      <c r="F379" s="40">
        <f t="shared" si="74"/>
        <v>0.8</v>
      </c>
      <c r="G379" s="62">
        <v>3</v>
      </c>
      <c r="H379" s="64">
        <f t="shared" si="70"/>
        <v>2.4000000000000004</v>
      </c>
      <c r="I379" s="62"/>
      <c r="J379" s="16">
        <f t="shared" si="71"/>
        <v>0</v>
      </c>
      <c r="K379" s="62"/>
      <c r="L379" s="13">
        <f t="shared" si="72"/>
        <v>0</v>
      </c>
      <c r="M379" s="40">
        <f t="shared" si="75"/>
        <v>3</v>
      </c>
      <c r="N379" s="40">
        <f t="shared" si="75"/>
        <v>2.4000000000000004</v>
      </c>
    </row>
    <row r="380" spans="2:14" s="9" customFormat="1" x14ac:dyDescent="0.25">
      <c r="B380" s="41" t="s">
        <v>187</v>
      </c>
      <c r="C380" s="42">
        <v>2217068</v>
      </c>
      <c r="D380" s="40" t="s">
        <v>17</v>
      </c>
      <c r="E380" s="40">
        <v>0.4</v>
      </c>
      <c r="F380" s="40">
        <f t="shared" si="74"/>
        <v>0.8</v>
      </c>
      <c r="G380" s="62">
        <v>1</v>
      </c>
      <c r="H380" s="64">
        <f t="shared" si="70"/>
        <v>0.8</v>
      </c>
      <c r="I380" s="62"/>
      <c r="J380" s="16">
        <f t="shared" si="71"/>
        <v>0</v>
      </c>
      <c r="K380" s="62"/>
      <c r="L380" s="13">
        <f t="shared" si="72"/>
        <v>0</v>
      </c>
      <c r="M380" s="40">
        <f t="shared" si="75"/>
        <v>1</v>
      </c>
      <c r="N380" s="40">
        <f t="shared" si="75"/>
        <v>0.8</v>
      </c>
    </row>
    <row r="381" spans="2:14" s="9" customFormat="1" x14ac:dyDescent="0.25">
      <c r="B381" s="41" t="s">
        <v>188</v>
      </c>
      <c r="C381" s="42">
        <v>2217039</v>
      </c>
      <c r="D381" s="40" t="s">
        <v>17</v>
      </c>
      <c r="E381" s="43">
        <v>1.2</v>
      </c>
      <c r="F381" s="40">
        <f t="shared" si="74"/>
        <v>2.4</v>
      </c>
      <c r="G381" s="62">
        <v>2</v>
      </c>
      <c r="H381" s="64">
        <f t="shared" si="70"/>
        <v>4.8</v>
      </c>
      <c r="I381" s="62"/>
      <c r="J381" s="16">
        <f t="shared" si="71"/>
        <v>0</v>
      </c>
      <c r="K381" s="62"/>
      <c r="L381" s="13">
        <f t="shared" si="72"/>
        <v>0</v>
      </c>
      <c r="M381" s="40">
        <f t="shared" si="75"/>
        <v>2</v>
      </c>
      <c r="N381" s="40">
        <f t="shared" si="75"/>
        <v>4.8</v>
      </c>
    </row>
    <row r="382" spans="2:14" s="9" customFormat="1" x14ac:dyDescent="0.25">
      <c r="B382" s="41" t="s">
        <v>189</v>
      </c>
      <c r="C382" s="42">
        <v>2217064</v>
      </c>
      <c r="D382" s="40" t="s">
        <v>17</v>
      </c>
      <c r="E382" s="43">
        <v>0.4</v>
      </c>
      <c r="F382" s="40">
        <f t="shared" si="74"/>
        <v>0.8</v>
      </c>
      <c r="G382" s="62">
        <v>2</v>
      </c>
      <c r="H382" s="64">
        <f t="shared" si="70"/>
        <v>1.6</v>
      </c>
      <c r="I382" s="62"/>
      <c r="J382" s="16">
        <f t="shared" si="71"/>
        <v>0</v>
      </c>
      <c r="K382" s="62"/>
      <c r="L382" s="13">
        <f t="shared" si="72"/>
        <v>0</v>
      </c>
      <c r="M382" s="40">
        <f t="shared" si="75"/>
        <v>2</v>
      </c>
      <c r="N382" s="40">
        <f t="shared" si="75"/>
        <v>1.6</v>
      </c>
    </row>
    <row r="383" spans="2:14" s="9" customFormat="1" x14ac:dyDescent="0.25">
      <c r="B383" s="41" t="s">
        <v>190</v>
      </c>
      <c r="C383" s="42">
        <v>2217065</v>
      </c>
      <c r="D383" s="40" t="s">
        <v>17</v>
      </c>
      <c r="E383" s="43">
        <v>0.4</v>
      </c>
      <c r="F383" s="40">
        <f t="shared" si="74"/>
        <v>0.8</v>
      </c>
      <c r="G383" s="62">
        <v>2</v>
      </c>
      <c r="H383" s="64">
        <f t="shared" si="70"/>
        <v>1.6</v>
      </c>
      <c r="I383" s="62"/>
      <c r="J383" s="16">
        <f t="shared" si="71"/>
        <v>0</v>
      </c>
      <c r="K383" s="62"/>
      <c r="L383" s="13">
        <f t="shared" si="72"/>
        <v>0</v>
      </c>
      <c r="M383" s="40">
        <f t="shared" si="75"/>
        <v>2</v>
      </c>
      <c r="N383" s="40">
        <f t="shared" si="75"/>
        <v>1.6</v>
      </c>
    </row>
    <row r="384" spans="2:14" s="9" customFormat="1" x14ac:dyDescent="0.25">
      <c r="B384" s="41" t="s">
        <v>191</v>
      </c>
      <c r="C384" s="42">
        <v>2217045</v>
      </c>
      <c r="D384" s="40" t="s">
        <v>17</v>
      </c>
      <c r="E384" s="43">
        <v>0.4</v>
      </c>
      <c r="F384" s="40">
        <f t="shared" si="74"/>
        <v>0.8</v>
      </c>
      <c r="G384" s="62">
        <v>1</v>
      </c>
      <c r="H384" s="64">
        <f t="shared" ref="H384:H421" si="76">G384*F384</f>
        <v>0.8</v>
      </c>
      <c r="I384" s="62"/>
      <c r="J384" s="16">
        <f t="shared" ref="J384:J433" si="77">I384*F384</f>
        <v>0</v>
      </c>
      <c r="K384" s="62"/>
      <c r="L384" s="13">
        <f t="shared" si="72"/>
        <v>0</v>
      </c>
      <c r="M384" s="40">
        <f>G384+I384-K384</f>
        <v>1</v>
      </c>
      <c r="N384" s="40">
        <f>H384+J384-L384</f>
        <v>0.8</v>
      </c>
    </row>
    <row r="385" spans="2:14" s="9" customFormat="1" x14ac:dyDescent="0.25">
      <c r="B385" s="41" t="s">
        <v>192</v>
      </c>
      <c r="C385" s="42">
        <v>2217057</v>
      </c>
      <c r="D385" s="40" t="s">
        <v>17</v>
      </c>
      <c r="E385" s="43">
        <v>0.4</v>
      </c>
      <c r="F385" s="40">
        <f t="shared" si="74"/>
        <v>0.8</v>
      </c>
      <c r="G385" s="62">
        <v>2</v>
      </c>
      <c r="H385" s="64">
        <f t="shared" si="76"/>
        <v>1.6</v>
      </c>
      <c r="I385" s="62"/>
      <c r="J385" s="16">
        <f t="shared" si="77"/>
        <v>0</v>
      </c>
      <c r="K385" s="62"/>
      <c r="L385" s="13">
        <f t="shared" ref="L385:L433" si="78">K385*F385</f>
        <v>0</v>
      </c>
      <c r="M385" s="40">
        <f t="shared" ref="M385:N401" si="79">G385+I385-K385</f>
        <v>2</v>
      </c>
      <c r="N385" s="40">
        <f t="shared" si="79"/>
        <v>1.6</v>
      </c>
    </row>
    <row r="386" spans="2:14" s="9" customFormat="1" x14ac:dyDescent="0.25">
      <c r="B386" s="41" t="s">
        <v>193</v>
      </c>
      <c r="C386" s="42">
        <v>2217036</v>
      </c>
      <c r="D386" s="40" t="s">
        <v>17</v>
      </c>
      <c r="E386" s="43">
        <v>0.8</v>
      </c>
      <c r="F386" s="40">
        <f t="shared" si="74"/>
        <v>1.6</v>
      </c>
      <c r="G386" s="62">
        <v>1</v>
      </c>
      <c r="H386" s="64">
        <f t="shared" si="76"/>
        <v>1.6</v>
      </c>
      <c r="I386" s="62"/>
      <c r="J386" s="16">
        <f t="shared" si="77"/>
        <v>0</v>
      </c>
      <c r="K386" s="62"/>
      <c r="L386" s="13">
        <f t="shared" si="78"/>
        <v>0</v>
      </c>
      <c r="M386" s="40">
        <f t="shared" si="79"/>
        <v>1</v>
      </c>
      <c r="N386" s="40">
        <f t="shared" si="79"/>
        <v>1.6</v>
      </c>
    </row>
    <row r="387" spans="2:14" s="9" customFormat="1" x14ac:dyDescent="0.25">
      <c r="B387" s="41" t="s">
        <v>194</v>
      </c>
      <c r="C387" s="42">
        <v>2217044</v>
      </c>
      <c r="D387" s="40" t="s">
        <v>17</v>
      </c>
      <c r="E387" s="43">
        <v>0.4</v>
      </c>
      <c r="F387" s="40">
        <f t="shared" si="74"/>
        <v>0.8</v>
      </c>
      <c r="G387" s="62">
        <v>1</v>
      </c>
      <c r="H387" s="64">
        <f t="shared" si="76"/>
        <v>0.8</v>
      </c>
      <c r="I387" s="62"/>
      <c r="J387" s="16">
        <f t="shared" si="77"/>
        <v>0</v>
      </c>
      <c r="K387" s="62"/>
      <c r="L387" s="13">
        <f t="shared" si="78"/>
        <v>0</v>
      </c>
      <c r="M387" s="40">
        <f t="shared" si="79"/>
        <v>1</v>
      </c>
      <c r="N387" s="40">
        <f t="shared" si="79"/>
        <v>0.8</v>
      </c>
    </row>
    <row r="388" spans="2:14" s="9" customFormat="1" x14ac:dyDescent="0.25">
      <c r="B388" s="41" t="s">
        <v>195</v>
      </c>
      <c r="C388" s="42">
        <v>2217059</v>
      </c>
      <c r="D388" s="40" t="s">
        <v>17</v>
      </c>
      <c r="E388" s="43">
        <v>1.5</v>
      </c>
      <c r="F388" s="40">
        <f t="shared" si="74"/>
        <v>3</v>
      </c>
      <c r="G388" s="62">
        <v>1</v>
      </c>
      <c r="H388" s="64">
        <f t="shared" si="76"/>
        <v>3</v>
      </c>
      <c r="I388" s="62"/>
      <c r="J388" s="16">
        <f t="shared" si="77"/>
        <v>0</v>
      </c>
      <c r="K388" s="62"/>
      <c r="L388" s="13">
        <f t="shared" si="78"/>
        <v>0</v>
      </c>
      <c r="M388" s="40">
        <f t="shared" si="79"/>
        <v>1</v>
      </c>
      <c r="N388" s="40">
        <f t="shared" si="79"/>
        <v>3</v>
      </c>
    </row>
    <row r="389" spans="2:14" s="9" customFormat="1" x14ac:dyDescent="0.25">
      <c r="B389" s="41" t="s">
        <v>196</v>
      </c>
      <c r="C389" s="42">
        <v>2217042</v>
      </c>
      <c r="D389" s="40" t="s">
        <v>17</v>
      </c>
      <c r="E389" s="43">
        <v>0.5</v>
      </c>
      <c r="F389" s="40">
        <f t="shared" si="74"/>
        <v>1</v>
      </c>
      <c r="G389" s="62">
        <v>1</v>
      </c>
      <c r="H389" s="64">
        <f t="shared" si="76"/>
        <v>1</v>
      </c>
      <c r="I389" s="62"/>
      <c r="J389" s="16">
        <f t="shared" si="77"/>
        <v>0</v>
      </c>
      <c r="K389" s="62"/>
      <c r="L389" s="13">
        <f t="shared" si="78"/>
        <v>0</v>
      </c>
      <c r="M389" s="40">
        <f t="shared" si="79"/>
        <v>1</v>
      </c>
      <c r="N389" s="40">
        <f t="shared" si="79"/>
        <v>1</v>
      </c>
    </row>
    <row r="390" spans="2:14" s="9" customFormat="1" x14ac:dyDescent="0.25">
      <c r="B390" s="41" t="s">
        <v>197</v>
      </c>
      <c r="C390" s="39">
        <v>2217061</v>
      </c>
      <c r="D390" s="40" t="s">
        <v>17</v>
      </c>
      <c r="E390" s="40">
        <v>0.4</v>
      </c>
      <c r="F390" s="40">
        <f>E390*2</f>
        <v>0.8</v>
      </c>
      <c r="G390" s="62">
        <v>2</v>
      </c>
      <c r="H390" s="64">
        <f t="shared" si="76"/>
        <v>1.6</v>
      </c>
      <c r="I390" s="62"/>
      <c r="J390" s="16">
        <f t="shared" si="77"/>
        <v>0</v>
      </c>
      <c r="K390" s="62"/>
      <c r="L390" s="13">
        <f t="shared" si="78"/>
        <v>0</v>
      </c>
      <c r="M390" s="40">
        <f t="shared" si="79"/>
        <v>2</v>
      </c>
      <c r="N390" s="40">
        <f t="shared" si="79"/>
        <v>1.6</v>
      </c>
    </row>
    <row r="391" spans="2:14" s="9" customFormat="1" x14ac:dyDescent="0.25">
      <c r="B391" s="41" t="s">
        <v>198</v>
      </c>
      <c r="C391" s="39">
        <v>2217058</v>
      </c>
      <c r="D391" s="40" t="s">
        <v>17</v>
      </c>
      <c r="E391" s="40">
        <v>0.4</v>
      </c>
      <c r="F391" s="40">
        <f>E391*2</f>
        <v>0.8</v>
      </c>
      <c r="G391" s="62">
        <v>3</v>
      </c>
      <c r="H391" s="64">
        <f t="shared" si="76"/>
        <v>2.4000000000000004</v>
      </c>
      <c r="I391" s="62"/>
      <c r="J391" s="16">
        <f t="shared" si="77"/>
        <v>0</v>
      </c>
      <c r="K391" s="62"/>
      <c r="L391" s="13">
        <f t="shared" si="78"/>
        <v>0</v>
      </c>
      <c r="M391" s="40">
        <f t="shared" si="79"/>
        <v>3</v>
      </c>
      <c r="N391" s="40">
        <f t="shared" si="79"/>
        <v>2.4000000000000004</v>
      </c>
    </row>
    <row r="392" spans="2:14" s="9" customFormat="1" x14ac:dyDescent="0.25">
      <c r="B392" s="41" t="s">
        <v>199</v>
      </c>
      <c r="C392" s="44">
        <v>2217052</v>
      </c>
      <c r="D392" s="40" t="s">
        <v>17</v>
      </c>
      <c r="E392" s="45">
        <v>0.4</v>
      </c>
      <c r="F392" s="40">
        <f>E392*2</f>
        <v>0.8</v>
      </c>
      <c r="G392" s="62">
        <v>2</v>
      </c>
      <c r="H392" s="64">
        <f t="shared" si="76"/>
        <v>1.6</v>
      </c>
      <c r="I392" s="62"/>
      <c r="J392" s="16">
        <f t="shared" si="77"/>
        <v>0</v>
      </c>
      <c r="K392" s="62"/>
      <c r="L392" s="13">
        <f t="shared" si="78"/>
        <v>0</v>
      </c>
      <c r="M392" s="40">
        <f t="shared" si="79"/>
        <v>2</v>
      </c>
      <c r="N392" s="40">
        <f t="shared" si="79"/>
        <v>1.6</v>
      </c>
    </row>
    <row r="393" spans="2:14" s="9" customFormat="1" x14ac:dyDescent="0.25">
      <c r="B393" s="41" t="s">
        <v>200</v>
      </c>
      <c r="C393" s="42">
        <v>2217049</v>
      </c>
      <c r="D393" s="40" t="s">
        <v>17</v>
      </c>
      <c r="E393" s="43">
        <v>0.4</v>
      </c>
      <c r="F393" s="40">
        <f t="shared" ref="F393:F396" si="80">E393*2</f>
        <v>0.8</v>
      </c>
      <c r="G393" s="62">
        <v>5</v>
      </c>
      <c r="H393" s="64">
        <f t="shared" si="76"/>
        <v>4</v>
      </c>
      <c r="I393" s="62"/>
      <c r="J393" s="16">
        <f t="shared" si="77"/>
        <v>0</v>
      </c>
      <c r="K393" s="62"/>
      <c r="L393" s="13">
        <f t="shared" si="78"/>
        <v>0</v>
      </c>
      <c r="M393" s="40">
        <f t="shared" si="79"/>
        <v>5</v>
      </c>
      <c r="N393" s="40">
        <f t="shared" si="79"/>
        <v>4</v>
      </c>
    </row>
    <row r="394" spans="2:14" s="9" customFormat="1" x14ac:dyDescent="0.25">
      <c r="B394" s="41" t="s">
        <v>201</v>
      </c>
      <c r="C394" s="42">
        <v>2217066</v>
      </c>
      <c r="D394" s="40" t="s">
        <v>17</v>
      </c>
      <c r="E394" s="43">
        <v>0.4</v>
      </c>
      <c r="F394" s="40">
        <f t="shared" si="80"/>
        <v>0.8</v>
      </c>
      <c r="G394" s="62">
        <v>2</v>
      </c>
      <c r="H394" s="64">
        <f t="shared" si="76"/>
        <v>1.6</v>
      </c>
      <c r="I394" s="62"/>
      <c r="J394" s="16">
        <f t="shared" si="77"/>
        <v>0</v>
      </c>
      <c r="K394" s="62"/>
      <c r="L394" s="13">
        <f t="shared" si="78"/>
        <v>0</v>
      </c>
      <c r="M394" s="40">
        <f t="shared" si="79"/>
        <v>2</v>
      </c>
      <c r="N394" s="40">
        <f t="shared" si="79"/>
        <v>1.6</v>
      </c>
    </row>
    <row r="395" spans="2:14" s="9" customFormat="1" x14ac:dyDescent="0.25">
      <c r="B395" s="41" t="s">
        <v>202</v>
      </c>
      <c r="C395" s="42">
        <v>2217034</v>
      </c>
      <c r="D395" s="40" t="s">
        <v>17</v>
      </c>
      <c r="E395" s="43">
        <v>1.2</v>
      </c>
      <c r="F395" s="40">
        <f t="shared" si="80"/>
        <v>2.4</v>
      </c>
      <c r="G395" s="62">
        <v>25</v>
      </c>
      <c r="H395" s="64">
        <f t="shared" si="76"/>
        <v>60</v>
      </c>
      <c r="I395" s="62"/>
      <c r="J395" s="16">
        <f t="shared" si="77"/>
        <v>0</v>
      </c>
      <c r="K395" s="62"/>
      <c r="L395" s="13">
        <f t="shared" si="78"/>
        <v>0</v>
      </c>
      <c r="M395" s="40">
        <f t="shared" si="79"/>
        <v>25</v>
      </c>
      <c r="N395" s="40">
        <f t="shared" si="79"/>
        <v>60</v>
      </c>
    </row>
    <row r="396" spans="2:14" s="9" customFormat="1" x14ac:dyDescent="0.25">
      <c r="B396" s="41" t="s">
        <v>203</v>
      </c>
      <c r="C396" s="42">
        <v>2217041</v>
      </c>
      <c r="D396" s="40" t="s">
        <v>17</v>
      </c>
      <c r="E396" s="43">
        <v>0.5</v>
      </c>
      <c r="F396" s="40">
        <f t="shared" si="80"/>
        <v>1</v>
      </c>
      <c r="G396" s="62">
        <v>8</v>
      </c>
      <c r="H396" s="64">
        <f t="shared" si="76"/>
        <v>8</v>
      </c>
      <c r="I396" s="62"/>
      <c r="J396" s="16">
        <f t="shared" si="77"/>
        <v>0</v>
      </c>
      <c r="K396" s="62"/>
      <c r="L396" s="13">
        <f t="shared" si="78"/>
        <v>0</v>
      </c>
      <c r="M396" s="40">
        <f t="shared" si="79"/>
        <v>8</v>
      </c>
      <c r="N396" s="40">
        <f t="shared" si="79"/>
        <v>8</v>
      </c>
    </row>
    <row r="397" spans="2:14" s="9" customFormat="1" x14ac:dyDescent="0.25">
      <c r="B397" s="41" t="s">
        <v>204</v>
      </c>
      <c r="C397" s="39">
        <v>2217038</v>
      </c>
      <c r="D397" s="40" t="s">
        <v>17</v>
      </c>
      <c r="E397" s="40">
        <v>1.2</v>
      </c>
      <c r="F397" s="40">
        <f>E397*2</f>
        <v>2.4</v>
      </c>
      <c r="G397" s="62">
        <v>1</v>
      </c>
      <c r="H397" s="64">
        <f t="shared" si="76"/>
        <v>2.4</v>
      </c>
      <c r="I397" s="62"/>
      <c r="J397" s="16">
        <f t="shared" si="77"/>
        <v>0</v>
      </c>
      <c r="K397" s="62"/>
      <c r="L397" s="13">
        <f t="shared" si="78"/>
        <v>0</v>
      </c>
      <c r="M397" s="40">
        <f t="shared" si="79"/>
        <v>1</v>
      </c>
      <c r="N397" s="40">
        <f t="shared" si="79"/>
        <v>2.4</v>
      </c>
    </row>
    <row r="398" spans="2:14" s="9" customFormat="1" x14ac:dyDescent="0.25">
      <c r="B398" s="41" t="s">
        <v>205</v>
      </c>
      <c r="C398" s="39">
        <v>2217029</v>
      </c>
      <c r="D398" s="40" t="s">
        <v>17</v>
      </c>
      <c r="E398" s="40">
        <v>0.3</v>
      </c>
      <c r="F398" s="40">
        <f>E398*2</f>
        <v>0.6</v>
      </c>
      <c r="G398" s="62">
        <v>3</v>
      </c>
      <c r="H398" s="64">
        <f t="shared" si="76"/>
        <v>1.7999999999999998</v>
      </c>
      <c r="I398" s="62"/>
      <c r="J398" s="16">
        <f t="shared" si="77"/>
        <v>0</v>
      </c>
      <c r="K398" s="62"/>
      <c r="L398" s="13">
        <f t="shared" si="78"/>
        <v>0</v>
      </c>
      <c r="M398" s="40">
        <f t="shared" si="79"/>
        <v>3</v>
      </c>
      <c r="N398" s="40">
        <f t="shared" si="79"/>
        <v>1.7999999999999998</v>
      </c>
    </row>
    <row r="399" spans="2:14" s="9" customFormat="1" x14ac:dyDescent="0.25">
      <c r="B399" s="41" t="s">
        <v>206</v>
      </c>
      <c r="C399" s="39">
        <v>2217028</v>
      </c>
      <c r="D399" s="40" t="s">
        <v>17</v>
      </c>
      <c r="E399" s="40">
        <v>0.05</v>
      </c>
      <c r="F399" s="40">
        <f>E399*2</f>
        <v>0.1</v>
      </c>
      <c r="G399" s="62">
        <v>32</v>
      </c>
      <c r="H399" s="64">
        <f t="shared" si="76"/>
        <v>3.2</v>
      </c>
      <c r="I399" s="62"/>
      <c r="J399" s="16">
        <f t="shared" si="77"/>
        <v>0</v>
      </c>
      <c r="K399" s="62"/>
      <c r="L399" s="13">
        <f t="shared" si="78"/>
        <v>0</v>
      </c>
      <c r="M399" s="40">
        <f t="shared" si="79"/>
        <v>32</v>
      </c>
      <c r="N399" s="40">
        <f t="shared" si="79"/>
        <v>3.2</v>
      </c>
    </row>
    <row r="400" spans="2:14" s="9" customFormat="1" x14ac:dyDescent="0.25">
      <c r="B400" s="41" t="s">
        <v>207</v>
      </c>
      <c r="C400" s="42">
        <v>2217032</v>
      </c>
      <c r="D400" s="40" t="s">
        <v>17</v>
      </c>
      <c r="E400" s="43">
        <v>3.3</v>
      </c>
      <c r="F400" s="40">
        <f t="shared" ref="F400:F401" si="81">E400*2</f>
        <v>6.6</v>
      </c>
      <c r="G400" s="62">
        <v>1</v>
      </c>
      <c r="H400" s="64">
        <f t="shared" si="76"/>
        <v>6.6</v>
      </c>
      <c r="I400" s="62"/>
      <c r="J400" s="16">
        <f t="shared" si="77"/>
        <v>0</v>
      </c>
      <c r="K400" s="62"/>
      <c r="L400" s="13">
        <f t="shared" si="78"/>
        <v>0</v>
      </c>
      <c r="M400" s="40">
        <f t="shared" si="79"/>
        <v>1</v>
      </c>
      <c r="N400" s="40">
        <f t="shared" si="79"/>
        <v>6.6</v>
      </c>
    </row>
    <row r="401" spans="2:14" s="9" customFormat="1" x14ac:dyDescent="0.25">
      <c r="B401" s="41" t="s">
        <v>208</v>
      </c>
      <c r="C401" s="42">
        <v>2217027</v>
      </c>
      <c r="D401" s="40" t="s">
        <v>17</v>
      </c>
      <c r="E401" s="43">
        <v>0.1</v>
      </c>
      <c r="F401" s="40">
        <f t="shared" si="81"/>
        <v>0.2</v>
      </c>
      <c r="G401" s="62">
        <v>40</v>
      </c>
      <c r="H401" s="64">
        <f t="shared" si="76"/>
        <v>8</v>
      </c>
      <c r="I401" s="62"/>
      <c r="J401" s="16">
        <f t="shared" si="77"/>
        <v>0</v>
      </c>
      <c r="K401" s="62"/>
      <c r="L401" s="13">
        <f t="shared" si="78"/>
        <v>0</v>
      </c>
      <c r="M401" s="40">
        <f t="shared" si="79"/>
        <v>40</v>
      </c>
      <c r="N401" s="40">
        <f t="shared" si="79"/>
        <v>8</v>
      </c>
    </row>
    <row r="402" spans="2:14" s="9" customFormat="1" x14ac:dyDescent="0.25">
      <c r="B402" s="41" t="s">
        <v>209</v>
      </c>
      <c r="C402" s="42">
        <v>2217022</v>
      </c>
      <c r="D402" s="40" t="s">
        <v>17</v>
      </c>
      <c r="E402" s="43">
        <v>0.2</v>
      </c>
      <c r="F402" s="40">
        <f>E402*2</f>
        <v>0.4</v>
      </c>
      <c r="G402" s="62">
        <v>184</v>
      </c>
      <c r="H402" s="64">
        <f t="shared" si="76"/>
        <v>73.600000000000009</v>
      </c>
      <c r="I402" s="62"/>
      <c r="J402" s="16">
        <f t="shared" si="77"/>
        <v>0</v>
      </c>
      <c r="K402" s="62"/>
      <c r="L402" s="13">
        <f t="shared" si="78"/>
        <v>0</v>
      </c>
      <c r="M402" s="40">
        <f>G402+I402-K402</f>
        <v>184</v>
      </c>
      <c r="N402" s="40">
        <f>H402+J402-L402</f>
        <v>73.600000000000009</v>
      </c>
    </row>
    <row r="403" spans="2:14" s="9" customFormat="1" x14ac:dyDescent="0.25">
      <c r="B403" s="41" t="s">
        <v>205</v>
      </c>
      <c r="C403" s="39">
        <v>2217029</v>
      </c>
      <c r="D403" s="40" t="s">
        <v>17</v>
      </c>
      <c r="E403" s="40">
        <v>0.3</v>
      </c>
      <c r="F403" s="40">
        <f t="shared" ref="F403:F423" si="82">E403*2</f>
        <v>0.6</v>
      </c>
      <c r="G403" s="62">
        <v>2</v>
      </c>
      <c r="H403" s="64">
        <f t="shared" si="76"/>
        <v>1.2</v>
      </c>
      <c r="I403" s="62"/>
      <c r="J403" s="16">
        <f t="shared" si="77"/>
        <v>0</v>
      </c>
      <c r="K403" s="62"/>
      <c r="L403" s="13">
        <f t="shared" si="78"/>
        <v>0</v>
      </c>
      <c r="M403" s="40">
        <f t="shared" ref="M403:N423" si="83">G403+I403-K403</f>
        <v>2</v>
      </c>
      <c r="N403" s="40">
        <f t="shared" si="83"/>
        <v>1.2</v>
      </c>
    </row>
    <row r="404" spans="2:14" s="9" customFormat="1" x14ac:dyDescent="0.25">
      <c r="B404" s="41" t="s">
        <v>206</v>
      </c>
      <c r="C404" s="39">
        <v>2217028</v>
      </c>
      <c r="D404" s="40" t="s">
        <v>17</v>
      </c>
      <c r="E404" s="40">
        <v>0.05</v>
      </c>
      <c r="F404" s="40">
        <f t="shared" si="82"/>
        <v>0.1</v>
      </c>
      <c r="G404" s="62">
        <v>48</v>
      </c>
      <c r="H404" s="64">
        <f t="shared" si="76"/>
        <v>4.8000000000000007</v>
      </c>
      <c r="I404" s="62"/>
      <c r="J404" s="16">
        <f t="shared" si="77"/>
        <v>0</v>
      </c>
      <c r="K404" s="62"/>
      <c r="L404" s="13">
        <f t="shared" si="78"/>
        <v>0</v>
      </c>
      <c r="M404" s="40">
        <f t="shared" si="83"/>
        <v>48</v>
      </c>
      <c r="N404" s="40">
        <f t="shared" si="83"/>
        <v>4.8000000000000007</v>
      </c>
    </row>
    <row r="405" spans="2:14" s="9" customFormat="1" x14ac:dyDescent="0.25">
      <c r="B405" s="41" t="s">
        <v>210</v>
      </c>
      <c r="C405" s="39">
        <v>2215301</v>
      </c>
      <c r="D405" s="40" t="s">
        <v>17</v>
      </c>
      <c r="E405" s="40">
        <v>100</v>
      </c>
      <c r="F405" s="40">
        <f t="shared" si="82"/>
        <v>200</v>
      </c>
      <c r="G405" s="62">
        <v>1</v>
      </c>
      <c r="H405" s="64">
        <f t="shared" si="76"/>
        <v>200</v>
      </c>
      <c r="I405" s="62"/>
      <c r="J405" s="16">
        <f t="shared" si="77"/>
        <v>0</v>
      </c>
      <c r="K405" s="62"/>
      <c r="L405" s="13">
        <f t="shared" si="78"/>
        <v>0</v>
      </c>
      <c r="M405" s="40">
        <f t="shared" si="83"/>
        <v>1</v>
      </c>
      <c r="N405" s="40">
        <f t="shared" si="83"/>
        <v>200</v>
      </c>
    </row>
    <row r="406" spans="2:14" s="9" customFormat="1" x14ac:dyDescent="0.25">
      <c r="B406" s="41" t="s">
        <v>211</v>
      </c>
      <c r="C406" s="39">
        <v>2215314</v>
      </c>
      <c r="D406" s="40" t="s">
        <v>17</v>
      </c>
      <c r="E406" s="40">
        <v>20</v>
      </c>
      <c r="F406" s="40">
        <f t="shared" si="82"/>
        <v>40</v>
      </c>
      <c r="G406" s="62">
        <v>4</v>
      </c>
      <c r="H406" s="64">
        <f t="shared" si="76"/>
        <v>160</v>
      </c>
      <c r="I406" s="62"/>
      <c r="J406" s="16">
        <f t="shared" si="77"/>
        <v>0</v>
      </c>
      <c r="K406" s="62"/>
      <c r="L406" s="13">
        <f t="shared" si="78"/>
        <v>0</v>
      </c>
      <c r="M406" s="40">
        <f t="shared" si="83"/>
        <v>4</v>
      </c>
      <c r="N406" s="40">
        <f t="shared" si="83"/>
        <v>160</v>
      </c>
    </row>
    <row r="407" spans="2:14" s="9" customFormat="1" x14ac:dyDescent="0.25">
      <c r="B407" s="50" t="s">
        <v>212</v>
      </c>
      <c r="C407" s="44">
        <v>2215188</v>
      </c>
      <c r="D407" s="43" t="s">
        <v>17</v>
      </c>
      <c r="E407" s="45">
        <v>1</v>
      </c>
      <c r="F407" s="40">
        <f t="shared" si="82"/>
        <v>2</v>
      </c>
      <c r="G407" s="62">
        <v>2</v>
      </c>
      <c r="H407" s="64">
        <f t="shared" si="76"/>
        <v>4</v>
      </c>
      <c r="I407" s="62"/>
      <c r="J407" s="16">
        <f t="shared" si="77"/>
        <v>0</v>
      </c>
      <c r="K407" s="62"/>
      <c r="L407" s="13">
        <f t="shared" si="78"/>
        <v>0</v>
      </c>
      <c r="M407" s="43">
        <f t="shared" si="83"/>
        <v>2</v>
      </c>
      <c r="N407" s="43">
        <f t="shared" si="83"/>
        <v>4</v>
      </c>
    </row>
    <row r="408" spans="2:14" s="9" customFormat="1" x14ac:dyDescent="0.25">
      <c r="B408" s="50" t="s">
        <v>213</v>
      </c>
      <c r="C408" s="44">
        <v>2215135</v>
      </c>
      <c r="D408" s="43" t="s">
        <v>17</v>
      </c>
      <c r="E408" s="45">
        <v>3</v>
      </c>
      <c r="F408" s="40">
        <f t="shared" si="82"/>
        <v>6</v>
      </c>
      <c r="G408" s="62">
        <v>2</v>
      </c>
      <c r="H408" s="64">
        <f t="shared" si="76"/>
        <v>12</v>
      </c>
      <c r="I408" s="62"/>
      <c r="J408" s="16">
        <f t="shared" si="77"/>
        <v>0</v>
      </c>
      <c r="K408" s="62"/>
      <c r="L408" s="13">
        <f t="shared" si="78"/>
        <v>0</v>
      </c>
      <c r="M408" s="43">
        <f t="shared" si="83"/>
        <v>2</v>
      </c>
      <c r="N408" s="43">
        <f t="shared" si="83"/>
        <v>12</v>
      </c>
    </row>
    <row r="409" spans="2:14" s="9" customFormat="1" x14ac:dyDescent="0.25">
      <c r="B409" s="50" t="s">
        <v>214</v>
      </c>
      <c r="C409" s="44">
        <v>2215221</v>
      </c>
      <c r="D409" s="43" t="s">
        <v>17</v>
      </c>
      <c r="E409" s="45">
        <v>0.7</v>
      </c>
      <c r="F409" s="40">
        <f t="shared" si="82"/>
        <v>1.4</v>
      </c>
      <c r="G409" s="62">
        <v>2</v>
      </c>
      <c r="H409" s="64">
        <f t="shared" si="76"/>
        <v>2.8</v>
      </c>
      <c r="I409" s="62"/>
      <c r="J409" s="16">
        <f t="shared" si="77"/>
        <v>0</v>
      </c>
      <c r="K409" s="62"/>
      <c r="L409" s="13">
        <f t="shared" si="78"/>
        <v>0</v>
      </c>
      <c r="M409" s="40">
        <f t="shared" si="83"/>
        <v>2</v>
      </c>
      <c r="N409" s="40">
        <f t="shared" si="83"/>
        <v>2.8</v>
      </c>
    </row>
    <row r="410" spans="2:14" s="9" customFormat="1" x14ac:dyDescent="0.25">
      <c r="B410" s="50" t="s">
        <v>215</v>
      </c>
      <c r="C410" s="44">
        <v>2215169</v>
      </c>
      <c r="D410" s="43" t="s">
        <v>17</v>
      </c>
      <c r="E410" s="45">
        <v>9.75</v>
      </c>
      <c r="F410" s="40">
        <f t="shared" si="82"/>
        <v>19.5</v>
      </c>
      <c r="G410" s="62">
        <v>2</v>
      </c>
      <c r="H410" s="64">
        <f t="shared" si="76"/>
        <v>39</v>
      </c>
      <c r="I410" s="62"/>
      <c r="J410" s="16">
        <f t="shared" si="77"/>
        <v>0</v>
      </c>
      <c r="K410" s="62"/>
      <c r="L410" s="13">
        <f t="shared" si="78"/>
        <v>0</v>
      </c>
      <c r="M410" s="40">
        <f t="shared" si="83"/>
        <v>2</v>
      </c>
      <c r="N410" s="40">
        <f t="shared" si="83"/>
        <v>39</v>
      </c>
    </row>
    <row r="411" spans="2:14" s="9" customFormat="1" x14ac:dyDescent="0.25">
      <c r="B411" s="50" t="s">
        <v>216</v>
      </c>
      <c r="C411" s="44">
        <v>2215212</v>
      </c>
      <c r="D411" s="43" t="s">
        <v>17</v>
      </c>
      <c r="E411" s="45">
        <v>4</v>
      </c>
      <c r="F411" s="40">
        <f t="shared" si="82"/>
        <v>8</v>
      </c>
      <c r="G411" s="62">
        <v>1</v>
      </c>
      <c r="H411" s="64">
        <f t="shared" si="76"/>
        <v>8</v>
      </c>
      <c r="I411" s="62"/>
      <c r="J411" s="16">
        <f t="shared" si="77"/>
        <v>0</v>
      </c>
      <c r="K411" s="62"/>
      <c r="L411" s="13">
        <f t="shared" si="78"/>
        <v>0</v>
      </c>
      <c r="M411" s="40">
        <f t="shared" si="83"/>
        <v>1</v>
      </c>
      <c r="N411" s="40">
        <f t="shared" si="83"/>
        <v>8</v>
      </c>
    </row>
    <row r="412" spans="2:14" s="9" customFormat="1" x14ac:dyDescent="0.25">
      <c r="B412" s="38" t="s">
        <v>217</v>
      </c>
      <c r="C412" s="42">
        <v>2217193</v>
      </c>
      <c r="D412" s="40" t="s">
        <v>17</v>
      </c>
      <c r="E412" s="43">
        <v>5</v>
      </c>
      <c r="F412" s="40">
        <f t="shared" si="82"/>
        <v>10</v>
      </c>
      <c r="G412" s="62">
        <v>6</v>
      </c>
      <c r="H412" s="64">
        <f t="shared" si="76"/>
        <v>60</v>
      </c>
      <c r="I412" s="62"/>
      <c r="J412" s="16">
        <f t="shared" si="77"/>
        <v>0</v>
      </c>
      <c r="K412" s="62"/>
      <c r="L412" s="13">
        <f t="shared" si="78"/>
        <v>0</v>
      </c>
      <c r="M412" s="40">
        <f t="shared" si="83"/>
        <v>6</v>
      </c>
      <c r="N412" s="40">
        <f t="shared" si="83"/>
        <v>60</v>
      </c>
    </row>
    <row r="413" spans="2:14" s="9" customFormat="1" x14ac:dyDescent="0.25">
      <c r="B413" s="38" t="s">
        <v>218</v>
      </c>
      <c r="C413" s="42">
        <v>2217192</v>
      </c>
      <c r="D413" s="40" t="s">
        <v>17</v>
      </c>
      <c r="E413" s="43">
        <v>5</v>
      </c>
      <c r="F413" s="40">
        <f t="shared" si="82"/>
        <v>10</v>
      </c>
      <c r="G413" s="62">
        <v>6</v>
      </c>
      <c r="H413" s="64">
        <f t="shared" si="76"/>
        <v>60</v>
      </c>
      <c r="I413" s="62"/>
      <c r="J413" s="16">
        <f t="shared" si="77"/>
        <v>0</v>
      </c>
      <c r="K413" s="62"/>
      <c r="L413" s="13">
        <f t="shared" si="78"/>
        <v>0</v>
      </c>
      <c r="M413" s="40">
        <f t="shared" si="83"/>
        <v>6</v>
      </c>
      <c r="N413" s="40">
        <f t="shared" si="83"/>
        <v>60</v>
      </c>
    </row>
    <row r="414" spans="2:14" s="9" customFormat="1" x14ac:dyDescent="0.25">
      <c r="B414" s="50" t="s">
        <v>219</v>
      </c>
      <c r="C414" s="44">
        <v>2217195</v>
      </c>
      <c r="D414" s="43" t="s">
        <v>17</v>
      </c>
      <c r="E414" s="45">
        <v>5</v>
      </c>
      <c r="F414" s="40">
        <f t="shared" si="82"/>
        <v>10</v>
      </c>
      <c r="G414" s="62">
        <v>1</v>
      </c>
      <c r="H414" s="64">
        <f t="shared" si="76"/>
        <v>10</v>
      </c>
      <c r="I414" s="62"/>
      <c r="J414" s="16">
        <f t="shared" si="77"/>
        <v>0</v>
      </c>
      <c r="K414" s="62"/>
      <c r="L414" s="13">
        <f t="shared" si="78"/>
        <v>0</v>
      </c>
      <c r="M414" s="40">
        <f t="shared" si="83"/>
        <v>1</v>
      </c>
      <c r="N414" s="40">
        <f t="shared" si="83"/>
        <v>10</v>
      </c>
    </row>
    <row r="415" spans="2:14" s="9" customFormat="1" x14ac:dyDescent="0.25">
      <c r="B415" s="41" t="s">
        <v>220</v>
      </c>
      <c r="C415" s="39">
        <v>2217194</v>
      </c>
      <c r="D415" s="40" t="s">
        <v>17</v>
      </c>
      <c r="E415" s="40">
        <v>5</v>
      </c>
      <c r="F415" s="40">
        <f t="shared" si="82"/>
        <v>10</v>
      </c>
      <c r="G415" s="62">
        <v>1</v>
      </c>
      <c r="H415" s="64">
        <f t="shared" si="76"/>
        <v>10</v>
      </c>
      <c r="I415" s="62"/>
      <c r="J415" s="16">
        <f t="shared" si="77"/>
        <v>0</v>
      </c>
      <c r="K415" s="62"/>
      <c r="L415" s="13">
        <f t="shared" si="78"/>
        <v>0</v>
      </c>
      <c r="M415" s="40">
        <f t="shared" si="83"/>
        <v>1</v>
      </c>
      <c r="N415" s="40">
        <f t="shared" si="83"/>
        <v>10</v>
      </c>
    </row>
    <row r="416" spans="2:14" s="9" customFormat="1" x14ac:dyDescent="0.25">
      <c r="B416" s="41" t="s">
        <v>221</v>
      </c>
      <c r="C416" s="39">
        <v>2215230</v>
      </c>
      <c r="D416" s="40" t="s">
        <v>17</v>
      </c>
      <c r="E416" s="40">
        <v>0.5</v>
      </c>
      <c r="F416" s="40">
        <f t="shared" si="82"/>
        <v>1</v>
      </c>
      <c r="G416" s="62">
        <v>1</v>
      </c>
      <c r="H416" s="64">
        <f t="shared" si="76"/>
        <v>1</v>
      </c>
      <c r="I416" s="62"/>
      <c r="J416" s="16">
        <f t="shared" si="77"/>
        <v>0</v>
      </c>
      <c r="K416" s="62"/>
      <c r="L416" s="13">
        <f t="shared" si="78"/>
        <v>0</v>
      </c>
      <c r="M416" s="40">
        <f t="shared" si="83"/>
        <v>1</v>
      </c>
      <c r="N416" s="40">
        <f t="shared" si="83"/>
        <v>1</v>
      </c>
    </row>
    <row r="417" spans="2:14" s="9" customFormat="1" x14ac:dyDescent="0.25">
      <c r="B417" s="41" t="s">
        <v>222</v>
      </c>
      <c r="C417" s="39">
        <v>2215226</v>
      </c>
      <c r="D417" s="40" t="s">
        <v>17</v>
      </c>
      <c r="E417" s="40">
        <v>1</v>
      </c>
      <c r="F417" s="40">
        <f t="shared" si="82"/>
        <v>2</v>
      </c>
      <c r="G417" s="62">
        <v>1</v>
      </c>
      <c r="H417" s="64">
        <f t="shared" si="76"/>
        <v>2</v>
      </c>
      <c r="I417" s="62"/>
      <c r="J417" s="16">
        <f t="shared" si="77"/>
        <v>0</v>
      </c>
      <c r="K417" s="62"/>
      <c r="L417" s="13">
        <f t="shared" si="78"/>
        <v>0</v>
      </c>
      <c r="M417" s="40">
        <f t="shared" si="83"/>
        <v>1</v>
      </c>
      <c r="N417" s="40">
        <f t="shared" si="83"/>
        <v>2</v>
      </c>
    </row>
    <row r="418" spans="2:14" s="9" customFormat="1" x14ac:dyDescent="0.25">
      <c r="B418" s="41" t="s">
        <v>223</v>
      </c>
      <c r="C418" s="39">
        <v>2215302</v>
      </c>
      <c r="D418" s="40" t="s">
        <v>17</v>
      </c>
      <c r="E418" s="40">
        <v>1</v>
      </c>
      <c r="F418" s="40">
        <f t="shared" si="82"/>
        <v>2</v>
      </c>
      <c r="G418" s="62">
        <v>1</v>
      </c>
      <c r="H418" s="64">
        <f t="shared" si="76"/>
        <v>2</v>
      </c>
      <c r="I418" s="62"/>
      <c r="J418" s="16">
        <f t="shared" si="77"/>
        <v>0</v>
      </c>
      <c r="K418" s="62"/>
      <c r="L418" s="13">
        <f t="shared" si="78"/>
        <v>0</v>
      </c>
      <c r="M418" s="40">
        <f t="shared" si="83"/>
        <v>1</v>
      </c>
      <c r="N418" s="40">
        <f t="shared" si="83"/>
        <v>2</v>
      </c>
    </row>
    <row r="419" spans="2:14" s="9" customFormat="1" x14ac:dyDescent="0.25">
      <c r="B419" s="41" t="s">
        <v>224</v>
      </c>
      <c r="C419" s="39">
        <v>2214008</v>
      </c>
      <c r="D419" s="40" t="s">
        <v>17</v>
      </c>
      <c r="E419" s="40">
        <v>19.170000000000002</v>
      </c>
      <c r="F419" s="40">
        <f t="shared" si="82"/>
        <v>38.340000000000003</v>
      </c>
      <c r="G419" s="62">
        <v>1</v>
      </c>
      <c r="H419" s="64">
        <f t="shared" si="76"/>
        <v>38.340000000000003</v>
      </c>
      <c r="I419" s="62"/>
      <c r="J419" s="16">
        <f t="shared" si="77"/>
        <v>0</v>
      </c>
      <c r="K419" s="62"/>
      <c r="L419" s="13">
        <f t="shared" si="78"/>
        <v>0</v>
      </c>
      <c r="M419" s="40">
        <f t="shared" si="83"/>
        <v>1</v>
      </c>
      <c r="N419" s="40">
        <f t="shared" si="83"/>
        <v>38.340000000000003</v>
      </c>
    </row>
    <row r="420" spans="2:14" s="9" customFormat="1" x14ac:dyDescent="0.25">
      <c r="B420" s="41" t="s">
        <v>225</v>
      </c>
      <c r="C420" s="39">
        <v>2215198</v>
      </c>
      <c r="D420" s="40" t="s">
        <v>17</v>
      </c>
      <c r="E420" s="40">
        <v>5.93</v>
      </c>
      <c r="F420" s="40">
        <f t="shared" si="82"/>
        <v>11.86</v>
      </c>
      <c r="G420" s="62">
        <v>1</v>
      </c>
      <c r="H420" s="64">
        <f t="shared" si="76"/>
        <v>11.86</v>
      </c>
      <c r="I420" s="62"/>
      <c r="J420" s="16">
        <f t="shared" si="77"/>
        <v>0</v>
      </c>
      <c r="K420" s="62"/>
      <c r="L420" s="13">
        <f t="shared" si="78"/>
        <v>0</v>
      </c>
      <c r="M420" s="40">
        <f t="shared" si="83"/>
        <v>1</v>
      </c>
      <c r="N420" s="40">
        <f t="shared" si="83"/>
        <v>11.86</v>
      </c>
    </row>
    <row r="421" spans="2:14" s="9" customFormat="1" x14ac:dyDescent="0.25">
      <c r="B421" s="41" t="s">
        <v>225</v>
      </c>
      <c r="C421" s="39">
        <v>2215171</v>
      </c>
      <c r="D421" s="40" t="s">
        <v>17</v>
      </c>
      <c r="E421" s="40">
        <v>12.56</v>
      </c>
      <c r="F421" s="40">
        <f t="shared" si="82"/>
        <v>25.12</v>
      </c>
      <c r="G421" s="62">
        <v>1</v>
      </c>
      <c r="H421" s="64">
        <f t="shared" si="76"/>
        <v>25.12</v>
      </c>
      <c r="I421" s="62"/>
      <c r="J421" s="16">
        <f t="shared" si="77"/>
        <v>0</v>
      </c>
      <c r="K421" s="62"/>
      <c r="L421" s="13">
        <f t="shared" si="78"/>
        <v>0</v>
      </c>
      <c r="M421" s="40">
        <f t="shared" si="83"/>
        <v>1</v>
      </c>
      <c r="N421" s="40">
        <f t="shared" si="83"/>
        <v>25.12</v>
      </c>
    </row>
    <row r="422" spans="2:14" s="9" customFormat="1" x14ac:dyDescent="0.25">
      <c r="B422" s="20" t="s">
        <v>329</v>
      </c>
      <c r="C422" s="21">
        <v>2215144</v>
      </c>
      <c r="D422" s="16" t="s">
        <v>17</v>
      </c>
      <c r="E422" s="16">
        <v>0.45</v>
      </c>
      <c r="F422" s="16">
        <f t="shared" si="82"/>
        <v>0.9</v>
      </c>
      <c r="G422" s="64">
        <v>2</v>
      </c>
      <c r="H422" s="64">
        <f>G422*F422</f>
        <v>1.8</v>
      </c>
      <c r="I422" s="64"/>
      <c r="J422" s="16">
        <f t="shared" si="77"/>
        <v>0</v>
      </c>
      <c r="K422" s="64"/>
      <c r="L422" s="13">
        <f t="shared" si="78"/>
        <v>0</v>
      </c>
      <c r="M422" s="16">
        <f t="shared" si="83"/>
        <v>2</v>
      </c>
      <c r="N422" s="16">
        <f t="shared" si="83"/>
        <v>1.8</v>
      </c>
    </row>
    <row r="423" spans="2:14" s="9" customFormat="1" x14ac:dyDescent="0.25">
      <c r="B423" s="20" t="s">
        <v>330</v>
      </c>
      <c r="C423" s="21">
        <v>2217211</v>
      </c>
      <c r="D423" s="16" t="s">
        <v>17</v>
      </c>
      <c r="E423" s="16">
        <v>5.52</v>
      </c>
      <c r="F423" s="16">
        <f t="shared" si="82"/>
        <v>11.04</v>
      </c>
      <c r="G423" s="64">
        <v>5</v>
      </c>
      <c r="H423" s="64">
        <f t="shared" ref="H423:H431" si="84">G423*F423</f>
        <v>55.199999999999996</v>
      </c>
      <c r="I423" s="64"/>
      <c r="J423" s="16">
        <f t="shared" si="77"/>
        <v>0</v>
      </c>
      <c r="K423" s="64"/>
      <c r="L423" s="13">
        <f t="shared" si="78"/>
        <v>0</v>
      </c>
      <c r="M423" s="16">
        <f t="shared" si="83"/>
        <v>5</v>
      </c>
      <c r="N423" s="16">
        <f t="shared" si="83"/>
        <v>55.199999999999996</v>
      </c>
    </row>
    <row r="424" spans="2:14" s="9" customFormat="1" x14ac:dyDescent="0.25">
      <c r="B424" s="20" t="s">
        <v>332</v>
      </c>
      <c r="C424" s="21">
        <v>2217213</v>
      </c>
      <c r="D424" s="16" t="s">
        <v>17</v>
      </c>
      <c r="E424" s="16"/>
      <c r="F424" s="16">
        <v>40.799999999999997</v>
      </c>
      <c r="G424" s="64">
        <v>2</v>
      </c>
      <c r="H424" s="64">
        <f t="shared" si="84"/>
        <v>81.599999999999994</v>
      </c>
      <c r="I424" s="64"/>
      <c r="J424" s="16">
        <f t="shared" si="77"/>
        <v>0</v>
      </c>
      <c r="K424" s="64"/>
      <c r="L424" s="13">
        <f t="shared" si="78"/>
        <v>0</v>
      </c>
      <c r="M424" s="16">
        <f>G424+I424-K424</f>
        <v>2</v>
      </c>
      <c r="N424" s="16">
        <f t="shared" ref="N424:N431" si="85">H424+J424-L424</f>
        <v>81.599999999999994</v>
      </c>
    </row>
    <row r="425" spans="2:14" s="9" customFormat="1" x14ac:dyDescent="0.25">
      <c r="B425" s="70" t="s">
        <v>333</v>
      </c>
      <c r="C425" s="71">
        <v>2217072</v>
      </c>
      <c r="D425" s="16" t="s">
        <v>17</v>
      </c>
      <c r="E425" s="16">
        <v>0.24</v>
      </c>
      <c r="F425" s="64">
        <v>0.48</v>
      </c>
      <c r="G425" s="62">
        <v>11</v>
      </c>
      <c r="H425" s="64">
        <f t="shared" si="84"/>
        <v>5.2799999999999994</v>
      </c>
      <c r="I425" s="62"/>
      <c r="J425" s="16">
        <f t="shared" si="77"/>
        <v>0</v>
      </c>
      <c r="K425" s="62"/>
      <c r="L425" s="13">
        <f t="shared" si="78"/>
        <v>0</v>
      </c>
      <c r="M425" s="16">
        <f t="shared" ref="M425:M431" si="86">G425+I425-K425</f>
        <v>11</v>
      </c>
      <c r="N425" s="16">
        <f t="shared" si="85"/>
        <v>5.2799999999999994</v>
      </c>
    </row>
    <row r="426" spans="2:14" s="9" customFormat="1" x14ac:dyDescent="0.25">
      <c r="B426" s="70" t="s">
        <v>334</v>
      </c>
      <c r="C426" s="71">
        <v>2217070</v>
      </c>
      <c r="D426" s="16" t="s">
        <v>17</v>
      </c>
      <c r="E426" s="16">
        <v>0.19</v>
      </c>
      <c r="F426" s="64">
        <v>0.38</v>
      </c>
      <c r="G426" s="62">
        <v>10</v>
      </c>
      <c r="H426" s="64">
        <f t="shared" si="84"/>
        <v>3.8</v>
      </c>
      <c r="I426" s="62"/>
      <c r="J426" s="16">
        <f t="shared" si="77"/>
        <v>0</v>
      </c>
      <c r="K426" s="62"/>
      <c r="L426" s="13">
        <f t="shared" si="78"/>
        <v>0</v>
      </c>
      <c r="M426" s="16">
        <f t="shared" si="86"/>
        <v>10</v>
      </c>
      <c r="N426" s="16">
        <f t="shared" si="85"/>
        <v>3.8</v>
      </c>
    </row>
    <row r="427" spans="2:14" s="9" customFormat="1" x14ac:dyDescent="0.25">
      <c r="B427" s="80" t="s">
        <v>335</v>
      </c>
      <c r="C427" s="71">
        <v>2217018</v>
      </c>
      <c r="D427" s="16" t="s">
        <v>17</v>
      </c>
      <c r="E427" s="16">
        <v>0.3</v>
      </c>
      <c r="F427" s="64">
        <v>0.6</v>
      </c>
      <c r="G427" s="62">
        <v>7</v>
      </c>
      <c r="H427" s="64">
        <f t="shared" si="84"/>
        <v>4.2</v>
      </c>
      <c r="I427" s="62"/>
      <c r="J427" s="16">
        <f t="shared" si="77"/>
        <v>0</v>
      </c>
      <c r="K427" s="62"/>
      <c r="L427" s="13">
        <f t="shared" si="78"/>
        <v>0</v>
      </c>
      <c r="M427" s="16">
        <f t="shared" si="86"/>
        <v>7</v>
      </c>
      <c r="N427" s="16">
        <f t="shared" si="85"/>
        <v>4.2</v>
      </c>
    </row>
    <row r="428" spans="2:14" s="9" customFormat="1" x14ac:dyDescent="0.25">
      <c r="B428" s="80" t="s">
        <v>336</v>
      </c>
      <c r="C428" s="71">
        <v>2217017</v>
      </c>
      <c r="D428" s="16" t="s">
        <v>17</v>
      </c>
      <c r="E428" s="16">
        <v>0.3</v>
      </c>
      <c r="F428" s="64">
        <v>0.6</v>
      </c>
      <c r="G428" s="62">
        <v>30</v>
      </c>
      <c r="H428" s="64">
        <f t="shared" si="84"/>
        <v>18</v>
      </c>
      <c r="I428" s="62"/>
      <c r="J428" s="16">
        <f t="shared" si="77"/>
        <v>0</v>
      </c>
      <c r="K428" s="62"/>
      <c r="L428" s="13">
        <f t="shared" si="78"/>
        <v>0</v>
      </c>
      <c r="M428" s="16">
        <f t="shared" si="86"/>
        <v>30</v>
      </c>
      <c r="N428" s="16">
        <f t="shared" si="85"/>
        <v>18</v>
      </c>
    </row>
    <row r="429" spans="2:14" s="9" customFormat="1" x14ac:dyDescent="0.25">
      <c r="B429" s="14" t="s">
        <v>337</v>
      </c>
      <c r="C429" s="15">
        <v>2217258</v>
      </c>
      <c r="D429" s="16" t="s">
        <v>17</v>
      </c>
      <c r="E429" s="16"/>
      <c r="F429" s="64">
        <v>417</v>
      </c>
      <c r="G429" s="64">
        <v>1</v>
      </c>
      <c r="H429" s="64">
        <f t="shared" si="84"/>
        <v>417</v>
      </c>
      <c r="I429" s="64"/>
      <c r="J429" s="16">
        <f t="shared" si="77"/>
        <v>0</v>
      </c>
      <c r="K429" s="64"/>
      <c r="L429" s="13">
        <f t="shared" si="78"/>
        <v>0</v>
      </c>
      <c r="M429" s="16">
        <f t="shared" si="86"/>
        <v>1</v>
      </c>
      <c r="N429" s="16">
        <f t="shared" si="85"/>
        <v>417</v>
      </c>
    </row>
    <row r="430" spans="2:14" s="9" customFormat="1" x14ac:dyDescent="0.25">
      <c r="B430" s="14" t="s">
        <v>338</v>
      </c>
      <c r="C430" s="15">
        <v>2217204</v>
      </c>
      <c r="D430" s="16" t="s">
        <v>17</v>
      </c>
      <c r="E430" s="16">
        <v>16</v>
      </c>
      <c r="F430" s="64">
        <v>32</v>
      </c>
      <c r="G430" s="64">
        <v>1</v>
      </c>
      <c r="H430" s="64">
        <f t="shared" si="84"/>
        <v>32</v>
      </c>
      <c r="I430" s="64"/>
      <c r="J430" s="16">
        <f t="shared" si="77"/>
        <v>0</v>
      </c>
      <c r="K430" s="64"/>
      <c r="L430" s="13">
        <f t="shared" si="78"/>
        <v>0</v>
      </c>
      <c r="M430" s="16">
        <f t="shared" si="86"/>
        <v>1</v>
      </c>
      <c r="N430" s="16">
        <f t="shared" si="85"/>
        <v>32</v>
      </c>
    </row>
    <row r="431" spans="2:14" s="9" customFormat="1" x14ac:dyDescent="0.25">
      <c r="B431" s="81" t="s">
        <v>339</v>
      </c>
      <c r="C431" s="82">
        <v>2217212</v>
      </c>
      <c r="D431" s="83" t="s">
        <v>17</v>
      </c>
      <c r="E431" s="84"/>
      <c r="F431" s="83">
        <v>630</v>
      </c>
      <c r="G431" s="85">
        <v>2</v>
      </c>
      <c r="H431" s="86">
        <f t="shared" si="84"/>
        <v>1260</v>
      </c>
      <c r="I431" s="85"/>
      <c r="J431" s="16">
        <f t="shared" si="77"/>
        <v>0</v>
      </c>
      <c r="K431" s="85"/>
      <c r="L431" s="13">
        <f t="shared" si="78"/>
        <v>0</v>
      </c>
      <c r="M431" s="85">
        <f t="shared" si="86"/>
        <v>2</v>
      </c>
      <c r="N431" s="85">
        <f t="shared" si="85"/>
        <v>1260</v>
      </c>
    </row>
    <row r="432" spans="2:14" s="9" customFormat="1" x14ac:dyDescent="0.25">
      <c r="B432" s="20" t="s">
        <v>261</v>
      </c>
      <c r="C432" s="21">
        <v>2215373</v>
      </c>
      <c r="D432" s="16" t="s">
        <v>17</v>
      </c>
      <c r="E432" s="16">
        <v>22.05</v>
      </c>
      <c r="F432" s="18">
        <v>44.1</v>
      </c>
      <c r="G432" s="13">
        <v>2</v>
      </c>
      <c r="H432" s="13">
        <f>G432*F432</f>
        <v>88.2</v>
      </c>
      <c r="I432" s="13"/>
      <c r="J432" s="16">
        <f t="shared" si="77"/>
        <v>0</v>
      </c>
      <c r="K432" s="13"/>
      <c r="L432" s="13">
        <f t="shared" si="78"/>
        <v>0</v>
      </c>
      <c r="M432" s="13">
        <f>G432+I432-K432</f>
        <v>2</v>
      </c>
      <c r="N432" s="13">
        <f>H432+J432-L432</f>
        <v>88.2</v>
      </c>
    </row>
    <row r="433" spans="2:14" s="9" customFormat="1" x14ac:dyDescent="0.25">
      <c r="B433" s="20" t="s">
        <v>261</v>
      </c>
      <c r="C433" s="21">
        <v>2215372</v>
      </c>
      <c r="D433" s="16" t="s">
        <v>17</v>
      </c>
      <c r="E433" s="16">
        <v>25.52</v>
      </c>
      <c r="F433" s="18">
        <v>51.04</v>
      </c>
      <c r="G433" s="13">
        <v>1</v>
      </c>
      <c r="H433" s="13">
        <f>G433*F433</f>
        <v>51.04</v>
      </c>
      <c r="I433" s="13"/>
      <c r="J433" s="16">
        <f t="shared" si="77"/>
        <v>0</v>
      </c>
      <c r="K433" s="13"/>
      <c r="L433" s="13">
        <f t="shared" si="78"/>
        <v>0</v>
      </c>
      <c r="M433" s="13">
        <f>G433+I433-K433</f>
        <v>1</v>
      </c>
      <c r="N433" s="13">
        <f>H433+J433-L433</f>
        <v>51.04</v>
      </c>
    </row>
    <row r="434" spans="2:14" s="9" customFormat="1" x14ac:dyDescent="0.25">
      <c r="B434" s="54" t="s">
        <v>22</v>
      </c>
      <c r="C434" s="33"/>
      <c r="D434" s="4"/>
      <c r="E434" s="145"/>
      <c r="F434" s="145"/>
      <c r="G434" s="145">
        <f>SUM(G192:G433)</f>
        <v>4030</v>
      </c>
      <c r="H434" s="145">
        <f t="shared" ref="H434:N434" si="87">SUM(H192:H433)</f>
        <v>28766.285999999978</v>
      </c>
      <c r="I434" s="145">
        <f t="shared" si="87"/>
        <v>0</v>
      </c>
      <c r="J434" s="145">
        <f t="shared" si="87"/>
        <v>0</v>
      </c>
      <c r="K434" s="145">
        <f t="shared" si="87"/>
        <v>0</v>
      </c>
      <c r="L434" s="145">
        <f t="shared" si="87"/>
        <v>0</v>
      </c>
      <c r="M434" s="145">
        <f t="shared" si="87"/>
        <v>4030</v>
      </c>
      <c r="N434" s="145">
        <f t="shared" si="87"/>
        <v>28766.285999999978</v>
      </c>
    </row>
    <row r="435" spans="2:14" s="9" customFormat="1" ht="15.75" hidden="1" x14ac:dyDescent="0.25">
      <c r="B435" s="57" t="s">
        <v>393</v>
      </c>
      <c r="C435" s="114"/>
      <c r="D435" s="115"/>
      <c r="E435" s="115"/>
      <c r="F435" s="115"/>
      <c r="G435" s="115"/>
      <c r="H435" s="115"/>
      <c r="I435" s="115"/>
      <c r="J435" s="115"/>
      <c r="K435" s="115"/>
      <c r="L435" s="115"/>
      <c r="M435" s="115"/>
      <c r="N435" s="116"/>
    </row>
    <row r="436" spans="2:14" s="9" customFormat="1" hidden="1" x14ac:dyDescent="0.25">
      <c r="B436" s="41" t="s">
        <v>347</v>
      </c>
      <c r="C436" s="39">
        <v>2217014</v>
      </c>
      <c r="D436" s="40" t="s">
        <v>17</v>
      </c>
      <c r="E436" s="117"/>
      <c r="F436" s="118">
        <v>16</v>
      </c>
      <c r="G436" s="118"/>
      <c r="H436" s="13">
        <f>G436*F436</f>
        <v>0</v>
      </c>
      <c r="I436" s="13"/>
      <c r="J436" s="13">
        <f>I436*F436</f>
        <v>0</v>
      </c>
      <c r="K436" s="13"/>
      <c r="L436" s="13">
        <f>K436*F436</f>
        <v>0</v>
      </c>
      <c r="M436" s="13">
        <f>G436+I436-K436</f>
        <v>0</v>
      </c>
      <c r="N436" s="118">
        <f>H436+J436-L436</f>
        <v>0</v>
      </c>
    </row>
    <row r="437" spans="2:14" s="9" customFormat="1" hidden="1" x14ac:dyDescent="0.25">
      <c r="B437" s="25" t="s">
        <v>22</v>
      </c>
      <c r="C437" s="119"/>
      <c r="D437" s="120"/>
      <c r="E437" s="117"/>
      <c r="F437" s="117"/>
      <c r="G437" s="117">
        <f>G436</f>
        <v>0</v>
      </c>
      <c r="H437" s="145">
        <f>H436</f>
        <v>0</v>
      </c>
      <c r="I437" s="145">
        <f>I436</f>
        <v>0</v>
      </c>
      <c r="J437" s="145">
        <f>J436</f>
        <v>0</v>
      </c>
      <c r="K437" s="145">
        <f>K436</f>
        <v>0</v>
      </c>
      <c r="L437" s="145">
        <f t="shared" ref="L437" si="88">L436</f>
        <v>0</v>
      </c>
      <c r="M437" s="145">
        <f>M436</f>
        <v>0</v>
      </c>
      <c r="N437" s="117">
        <f>N436</f>
        <v>0</v>
      </c>
    </row>
    <row r="438" spans="2:14" ht="15.75" x14ac:dyDescent="0.25">
      <c r="B438" s="57" t="s">
        <v>394</v>
      </c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9"/>
    </row>
    <row r="439" spans="2:14" x14ac:dyDescent="0.25">
      <c r="B439" s="41" t="s">
        <v>395</v>
      </c>
      <c r="C439" s="39">
        <v>2215061</v>
      </c>
      <c r="D439" s="40" t="s">
        <v>17</v>
      </c>
      <c r="E439" s="40">
        <v>6.25</v>
      </c>
      <c r="F439" s="40">
        <f>E439*2</f>
        <v>12.5</v>
      </c>
      <c r="G439" s="62">
        <v>2</v>
      </c>
      <c r="H439" s="62">
        <f>G439*F439</f>
        <v>25</v>
      </c>
      <c r="I439" s="43"/>
      <c r="J439" s="40"/>
      <c r="K439" s="40"/>
      <c r="L439" s="40"/>
      <c r="M439" s="40">
        <f t="shared" ref="M439:N477" si="89">G439+I439-K439</f>
        <v>2</v>
      </c>
      <c r="N439" s="40">
        <f t="shared" si="89"/>
        <v>25</v>
      </c>
    </row>
    <row r="440" spans="2:14" x14ac:dyDescent="0.25">
      <c r="B440" s="41" t="s">
        <v>396</v>
      </c>
      <c r="C440" s="39">
        <v>2215076</v>
      </c>
      <c r="D440" s="40" t="s">
        <v>17</v>
      </c>
      <c r="E440" s="40">
        <v>1.75</v>
      </c>
      <c r="F440" s="40">
        <f t="shared" ref="F440:F503" si="90">E440*2</f>
        <v>3.5</v>
      </c>
      <c r="G440" s="62">
        <v>3</v>
      </c>
      <c r="H440" s="62">
        <f t="shared" ref="H440:H503" si="91">G440*F440</f>
        <v>10.5</v>
      </c>
      <c r="I440" s="43"/>
      <c r="J440" s="40"/>
      <c r="K440" s="40"/>
      <c r="L440" s="40"/>
      <c r="M440" s="40">
        <f t="shared" si="89"/>
        <v>3</v>
      </c>
      <c r="N440" s="40">
        <f t="shared" si="89"/>
        <v>10.5</v>
      </c>
    </row>
    <row r="441" spans="2:14" x14ac:dyDescent="0.25">
      <c r="B441" s="41" t="s">
        <v>229</v>
      </c>
      <c r="C441" s="39">
        <v>2215042</v>
      </c>
      <c r="D441" s="40" t="s">
        <v>17</v>
      </c>
      <c r="E441" s="40">
        <v>7.5</v>
      </c>
      <c r="F441" s="40">
        <f t="shared" si="90"/>
        <v>15</v>
      </c>
      <c r="G441" s="62">
        <v>1</v>
      </c>
      <c r="H441" s="62">
        <f t="shared" si="91"/>
        <v>15</v>
      </c>
      <c r="I441" s="43"/>
      <c r="J441" s="40"/>
      <c r="K441" s="40"/>
      <c r="L441" s="40"/>
      <c r="M441" s="40">
        <f t="shared" si="89"/>
        <v>1</v>
      </c>
      <c r="N441" s="40">
        <f t="shared" si="89"/>
        <v>15</v>
      </c>
    </row>
    <row r="442" spans="2:14" x14ac:dyDescent="0.25">
      <c r="B442" s="41" t="s">
        <v>397</v>
      </c>
      <c r="C442" s="39">
        <v>2215116</v>
      </c>
      <c r="D442" s="40" t="s">
        <v>17</v>
      </c>
      <c r="E442" s="40">
        <v>2.5</v>
      </c>
      <c r="F442" s="40">
        <f t="shared" si="90"/>
        <v>5</v>
      </c>
      <c r="G442" s="62">
        <v>18</v>
      </c>
      <c r="H442" s="62">
        <f t="shared" si="91"/>
        <v>90</v>
      </c>
      <c r="I442" s="43"/>
      <c r="J442" s="40"/>
      <c r="K442" s="40"/>
      <c r="L442" s="40"/>
      <c r="M442" s="40">
        <f t="shared" si="89"/>
        <v>18</v>
      </c>
      <c r="N442" s="40">
        <f t="shared" si="89"/>
        <v>90</v>
      </c>
    </row>
    <row r="443" spans="2:14" s="65" customFormat="1" x14ac:dyDescent="0.25">
      <c r="B443" s="50" t="s">
        <v>398</v>
      </c>
      <c r="C443" s="44">
        <v>2215102</v>
      </c>
      <c r="D443" s="43" t="s">
        <v>17</v>
      </c>
      <c r="E443" s="45">
        <v>5</v>
      </c>
      <c r="F443" s="40">
        <f t="shared" si="90"/>
        <v>10</v>
      </c>
      <c r="G443" s="62">
        <v>3</v>
      </c>
      <c r="H443" s="62">
        <f t="shared" si="91"/>
        <v>30</v>
      </c>
      <c r="I443" s="45"/>
      <c r="J443" s="43"/>
      <c r="K443" s="43"/>
      <c r="L443" s="43"/>
      <c r="M443" s="43">
        <f t="shared" si="89"/>
        <v>3</v>
      </c>
      <c r="N443" s="43">
        <f t="shared" si="89"/>
        <v>30</v>
      </c>
    </row>
    <row r="444" spans="2:14" s="65" customFormat="1" x14ac:dyDescent="0.25">
      <c r="B444" s="50" t="s">
        <v>399</v>
      </c>
      <c r="C444" s="44">
        <v>2215124</v>
      </c>
      <c r="D444" s="43" t="s">
        <v>17</v>
      </c>
      <c r="E444" s="45">
        <v>3.65</v>
      </c>
      <c r="F444" s="40">
        <f t="shared" si="90"/>
        <v>7.3</v>
      </c>
      <c r="G444" s="62">
        <v>1</v>
      </c>
      <c r="H444" s="62">
        <f t="shared" si="91"/>
        <v>7.3</v>
      </c>
      <c r="I444" s="45"/>
      <c r="J444" s="43"/>
      <c r="K444" s="43"/>
      <c r="L444" s="43"/>
      <c r="M444" s="43">
        <f t="shared" si="89"/>
        <v>1</v>
      </c>
      <c r="N444" s="43">
        <f t="shared" si="89"/>
        <v>7.3</v>
      </c>
    </row>
    <row r="445" spans="2:14" s="65" customFormat="1" x14ac:dyDescent="0.25">
      <c r="B445" s="50" t="s">
        <v>400</v>
      </c>
      <c r="C445" s="44">
        <v>2215034</v>
      </c>
      <c r="D445" s="43" t="s">
        <v>17</v>
      </c>
      <c r="E445" s="45">
        <v>5.2</v>
      </c>
      <c r="F445" s="40">
        <f t="shared" si="90"/>
        <v>10.4</v>
      </c>
      <c r="G445" s="62">
        <v>1</v>
      </c>
      <c r="H445" s="62">
        <f t="shared" si="91"/>
        <v>10.4</v>
      </c>
      <c r="I445" s="45"/>
      <c r="J445" s="43"/>
      <c r="K445" s="43"/>
      <c r="L445" s="40"/>
      <c r="M445" s="40">
        <f t="shared" si="89"/>
        <v>1</v>
      </c>
      <c r="N445" s="40">
        <f t="shared" si="89"/>
        <v>10.4</v>
      </c>
    </row>
    <row r="446" spans="2:14" s="65" customFormat="1" x14ac:dyDescent="0.25">
      <c r="B446" s="50" t="s">
        <v>401</v>
      </c>
      <c r="C446" s="44">
        <v>2215088</v>
      </c>
      <c r="D446" s="43" t="s">
        <v>17</v>
      </c>
      <c r="E446" s="45">
        <v>7.5</v>
      </c>
      <c r="F446" s="40">
        <f t="shared" si="90"/>
        <v>15</v>
      </c>
      <c r="G446" s="62">
        <v>2</v>
      </c>
      <c r="H446" s="62">
        <f t="shared" si="91"/>
        <v>30</v>
      </c>
      <c r="I446" s="45"/>
      <c r="J446" s="43"/>
      <c r="K446" s="43"/>
      <c r="L446" s="40"/>
      <c r="M446" s="40">
        <f t="shared" si="89"/>
        <v>2</v>
      </c>
      <c r="N446" s="40">
        <f t="shared" si="89"/>
        <v>30</v>
      </c>
    </row>
    <row r="447" spans="2:14" s="65" customFormat="1" x14ac:dyDescent="0.25">
      <c r="B447" s="50" t="s">
        <v>402</v>
      </c>
      <c r="C447" s="44">
        <v>2215115</v>
      </c>
      <c r="D447" s="43" t="s">
        <v>17</v>
      </c>
      <c r="E447" s="45">
        <v>13</v>
      </c>
      <c r="F447" s="40">
        <f t="shared" si="90"/>
        <v>26</v>
      </c>
      <c r="G447" s="62">
        <v>3</v>
      </c>
      <c r="H447" s="62">
        <f t="shared" si="91"/>
        <v>78</v>
      </c>
      <c r="I447" s="45"/>
      <c r="J447" s="43"/>
      <c r="K447" s="43"/>
      <c r="L447" s="40"/>
      <c r="M447" s="40">
        <f t="shared" si="89"/>
        <v>3</v>
      </c>
      <c r="N447" s="40">
        <f t="shared" si="89"/>
        <v>78</v>
      </c>
    </row>
    <row r="448" spans="2:14" s="75" customFormat="1" x14ac:dyDescent="0.25">
      <c r="B448" s="20" t="s">
        <v>403</v>
      </c>
      <c r="C448" s="21">
        <v>2215074</v>
      </c>
      <c r="D448" s="16" t="s">
        <v>17</v>
      </c>
      <c r="E448" s="16">
        <v>3.5</v>
      </c>
      <c r="F448" s="16">
        <f t="shared" si="90"/>
        <v>7</v>
      </c>
      <c r="G448" s="64">
        <v>3</v>
      </c>
      <c r="H448" s="64">
        <f t="shared" si="91"/>
        <v>21</v>
      </c>
      <c r="I448" s="16"/>
      <c r="J448" s="16"/>
      <c r="K448" s="16"/>
      <c r="L448" s="16"/>
      <c r="M448" s="16">
        <f t="shared" si="89"/>
        <v>3</v>
      </c>
      <c r="N448" s="16">
        <f t="shared" si="89"/>
        <v>21</v>
      </c>
    </row>
    <row r="449" spans="2:14" x14ac:dyDescent="0.25">
      <c r="B449" s="38" t="s">
        <v>404</v>
      </c>
      <c r="C449" s="42">
        <v>2215092</v>
      </c>
      <c r="D449" s="40" t="s">
        <v>17</v>
      </c>
      <c r="E449" s="43">
        <v>3</v>
      </c>
      <c r="F449" s="40">
        <f t="shared" si="90"/>
        <v>6</v>
      </c>
      <c r="G449" s="62">
        <v>12</v>
      </c>
      <c r="H449" s="62">
        <f t="shared" si="91"/>
        <v>72</v>
      </c>
      <c r="I449" s="43"/>
      <c r="J449" s="40"/>
      <c r="K449" s="40"/>
      <c r="L449" s="40"/>
      <c r="M449" s="40">
        <f t="shared" si="89"/>
        <v>12</v>
      </c>
      <c r="N449" s="40">
        <f t="shared" si="89"/>
        <v>72</v>
      </c>
    </row>
    <row r="450" spans="2:14" s="65" customFormat="1" x14ac:dyDescent="0.25">
      <c r="B450" s="50" t="s">
        <v>405</v>
      </c>
      <c r="C450" s="44">
        <v>2215103</v>
      </c>
      <c r="D450" s="43" t="s">
        <v>17</v>
      </c>
      <c r="E450" s="45">
        <v>7</v>
      </c>
      <c r="F450" s="40">
        <f t="shared" si="90"/>
        <v>14</v>
      </c>
      <c r="G450" s="62">
        <v>1</v>
      </c>
      <c r="H450" s="62">
        <f t="shared" si="91"/>
        <v>14</v>
      </c>
      <c r="I450" s="45"/>
      <c r="J450" s="43"/>
      <c r="K450" s="43"/>
      <c r="L450" s="40"/>
      <c r="M450" s="40">
        <f t="shared" si="89"/>
        <v>1</v>
      </c>
      <c r="N450" s="40">
        <f t="shared" si="89"/>
        <v>14</v>
      </c>
    </row>
    <row r="451" spans="2:14" x14ac:dyDescent="0.25">
      <c r="B451" s="41" t="s">
        <v>406</v>
      </c>
      <c r="C451" s="39">
        <v>2215035</v>
      </c>
      <c r="D451" s="40" t="s">
        <v>17</v>
      </c>
      <c r="E451" s="40">
        <v>0.6</v>
      </c>
      <c r="F451" s="40">
        <f t="shared" si="90"/>
        <v>1.2</v>
      </c>
      <c r="G451" s="62">
        <v>1</v>
      </c>
      <c r="H451" s="62">
        <f t="shared" si="91"/>
        <v>1.2</v>
      </c>
      <c r="I451" s="43"/>
      <c r="J451" s="40"/>
      <c r="K451" s="40"/>
      <c r="L451" s="40"/>
      <c r="M451" s="40">
        <f t="shared" si="89"/>
        <v>1</v>
      </c>
      <c r="N451" s="40">
        <f t="shared" si="89"/>
        <v>1.2</v>
      </c>
    </row>
    <row r="452" spans="2:14" x14ac:dyDescent="0.25">
      <c r="B452" s="41" t="s">
        <v>407</v>
      </c>
      <c r="C452" s="39">
        <v>2215331</v>
      </c>
      <c r="D452" s="40" t="s">
        <v>17</v>
      </c>
      <c r="E452" s="40">
        <v>83</v>
      </c>
      <c r="F452" s="40">
        <f t="shared" si="90"/>
        <v>166</v>
      </c>
      <c r="G452" s="62">
        <v>1</v>
      </c>
      <c r="H452" s="62">
        <f t="shared" si="91"/>
        <v>166</v>
      </c>
      <c r="I452" s="43"/>
      <c r="J452" s="40"/>
      <c r="K452" s="40"/>
      <c r="L452" s="40"/>
      <c r="M452" s="40">
        <f t="shared" si="89"/>
        <v>1</v>
      </c>
      <c r="N452" s="40">
        <f t="shared" si="89"/>
        <v>166</v>
      </c>
    </row>
    <row r="453" spans="2:14" x14ac:dyDescent="0.25">
      <c r="B453" s="41" t="s">
        <v>408</v>
      </c>
      <c r="C453" s="39">
        <v>2215112</v>
      </c>
      <c r="D453" s="40" t="s">
        <v>17</v>
      </c>
      <c r="E453" s="40">
        <v>3</v>
      </c>
      <c r="F453" s="40">
        <f t="shared" si="90"/>
        <v>6</v>
      </c>
      <c r="G453" s="62">
        <v>1</v>
      </c>
      <c r="H453" s="62">
        <f t="shared" si="91"/>
        <v>6</v>
      </c>
      <c r="I453" s="43"/>
      <c r="J453" s="40"/>
      <c r="K453" s="40"/>
      <c r="L453" s="40"/>
      <c r="M453" s="40">
        <f t="shared" si="89"/>
        <v>1</v>
      </c>
      <c r="N453" s="40">
        <f t="shared" si="89"/>
        <v>6</v>
      </c>
    </row>
    <row r="454" spans="2:14" x14ac:dyDescent="0.25">
      <c r="B454" s="41" t="s">
        <v>409</v>
      </c>
      <c r="C454" s="39">
        <v>2215040</v>
      </c>
      <c r="D454" s="40" t="s">
        <v>17</v>
      </c>
      <c r="E454" s="40">
        <v>26</v>
      </c>
      <c r="F454" s="40">
        <f t="shared" si="90"/>
        <v>52</v>
      </c>
      <c r="G454" s="62">
        <v>1</v>
      </c>
      <c r="H454" s="62">
        <f t="shared" si="91"/>
        <v>52</v>
      </c>
      <c r="I454" s="43"/>
      <c r="J454" s="40"/>
      <c r="K454" s="40"/>
      <c r="L454" s="40"/>
      <c r="M454" s="40">
        <f t="shared" si="89"/>
        <v>1</v>
      </c>
      <c r="N454" s="40">
        <f t="shared" si="89"/>
        <v>52</v>
      </c>
    </row>
    <row r="455" spans="2:14" x14ac:dyDescent="0.25">
      <c r="B455" s="41" t="s">
        <v>410</v>
      </c>
      <c r="C455" s="39">
        <v>2215067</v>
      </c>
      <c r="D455" s="40" t="s">
        <v>17</v>
      </c>
      <c r="E455" s="40">
        <v>12.5</v>
      </c>
      <c r="F455" s="40">
        <f t="shared" si="90"/>
        <v>25</v>
      </c>
      <c r="G455" s="62">
        <v>1</v>
      </c>
      <c r="H455" s="62">
        <f t="shared" si="91"/>
        <v>25</v>
      </c>
      <c r="I455" s="43"/>
      <c r="J455" s="40"/>
      <c r="K455" s="40"/>
      <c r="L455" s="40"/>
      <c r="M455" s="40">
        <f t="shared" si="89"/>
        <v>1</v>
      </c>
      <c r="N455" s="40">
        <f t="shared" si="89"/>
        <v>25</v>
      </c>
    </row>
    <row r="456" spans="2:14" x14ac:dyDescent="0.25">
      <c r="B456" s="41" t="s">
        <v>411</v>
      </c>
      <c r="C456" s="39">
        <v>2215084</v>
      </c>
      <c r="D456" s="40" t="s">
        <v>17</v>
      </c>
      <c r="E456" s="40">
        <v>2.08</v>
      </c>
      <c r="F456" s="40">
        <f t="shared" si="90"/>
        <v>4.16</v>
      </c>
      <c r="G456" s="62">
        <v>8</v>
      </c>
      <c r="H456" s="62">
        <f t="shared" si="91"/>
        <v>33.28</v>
      </c>
      <c r="I456" s="43"/>
      <c r="J456" s="40"/>
      <c r="K456" s="40"/>
      <c r="L456" s="40"/>
      <c r="M456" s="40">
        <f t="shared" si="89"/>
        <v>8</v>
      </c>
      <c r="N456" s="40">
        <f t="shared" si="89"/>
        <v>33.28</v>
      </c>
    </row>
    <row r="457" spans="2:14" x14ac:dyDescent="0.25">
      <c r="B457" s="41" t="s">
        <v>411</v>
      </c>
      <c r="C457" s="39">
        <v>2215084</v>
      </c>
      <c r="D457" s="40" t="s">
        <v>17</v>
      </c>
      <c r="E457" s="40">
        <v>2.09</v>
      </c>
      <c r="F457" s="40">
        <f t="shared" si="90"/>
        <v>4.18</v>
      </c>
      <c r="G457" s="62">
        <v>4</v>
      </c>
      <c r="H457" s="62">
        <f t="shared" si="91"/>
        <v>16.72</v>
      </c>
      <c r="I457" s="43"/>
      <c r="J457" s="40"/>
      <c r="K457" s="40"/>
      <c r="L457" s="40"/>
      <c r="M457" s="40">
        <f t="shared" si="89"/>
        <v>4</v>
      </c>
      <c r="N457" s="40">
        <f t="shared" si="89"/>
        <v>16.72</v>
      </c>
    </row>
    <row r="458" spans="2:14" s="65" customFormat="1" x14ac:dyDescent="0.25">
      <c r="B458" s="50" t="s">
        <v>412</v>
      </c>
      <c r="C458" s="44">
        <v>2215093</v>
      </c>
      <c r="D458" s="43" t="s">
        <v>17</v>
      </c>
      <c r="E458" s="45">
        <v>60</v>
      </c>
      <c r="F458" s="40">
        <f t="shared" si="90"/>
        <v>120</v>
      </c>
      <c r="G458" s="62">
        <v>1</v>
      </c>
      <c r="H458" s="62">
        <f t="shared" si="91"/>
        <v>120</v>
      </c>
      <c r="I458" s="45"/>
      <c r="J458" s="43"/>
      <c r="K458" s="43"/>
      <c r="L458" s="43"/>
      <c r="M458" s="43">
        <f t="shared" si="89"/>
        <v>1</v>
      </c>
      <c r="N458" s="43">
        <f t="shared" si="89"/>
        <v>120</v>
      </c>
    </row>
    <row r="459" spans="2:14" s="65" customFormat="1" x14ac:dyDescent="0.25">
      <c r="B459" s="50" t="s">
        <v>413</v>
      </c>
      <c r="C459" s="44">
        <v>2215041</v>
      </c>
      <c r="D459" s="43" t="s">
        <v>17</v>
      </c>
      <c r="E459" s="45">
        <v>19.5</v>
      </c>
      <c r="F459" s="40">
        <f t="shared" si="90"/>
        <v>39</v>
      </c>
      <c r="G459" s="62">
        <v>1</v>
      </c>
      <c r="H459" s="62">
        <f t="shared" si="91"/>
        <v>39</v>
      </c>
      <c r="I459" s="45"/>
      <c r="J459" s="43"/>
      <c r="K459" s="43"/>
      <c r="L459" s="43"/>
      <c r="M459" s="43">
        <f t="shared" si="89"/>
        <v>1</v>
      </c>
      <c r="N459" s="43">
        <f t="shared" si="89"/>
        <v>39</v>
      </c>
    </row>
    <row r="460" spans="2:14" s="65" customFormat="1" x14ac:dyDescent="0.25">
      <c r="B460" s="50" t="s">
        <v>414</v>
      </c>
      <c r="C460" s="44">
        <v>2215090</v>
      </c>
      <c r="D460" s="43" t="s">
        <v>17</v>
      </c>
      <c r="E460" s="45">
        <v>60</v>
      </c>
      <c r="F460" s="40">
        <f t="shared" si="90"/>
        <v>120</v>
      </c>
      <c r="G460" s="62">
        <v>1</v>
      </c>
      <c r="H460" s="62">
        <f t="shared" si="91"/>
        <v>120</v>
      </c>
      <c r="I460" s="45"/>
      <c r="J460" s="43"/>
      <c r="K460" s="43"/>
      <c r="L460" s="40"/>
      <c r="M460" s="40">
        <f t="shared" si="89"/>
        <v>1</v>
      </c>
      <c r="N460" s="40">
        <f t="shared" si="89"/>
        <v>120</v>
      </c>
    </row>
    <row r="461" spans="2:14" s="65" customFormat="1" x14ac:dyDescent="0.25">
      <c r="B461" s="50" t="s">
        <v>415</v>
      </c>
      <c r="C461" s="44">
        <v>2215059</v>
      </c>
      <c r="D461" s="43" t="s">
        <v>17</v>
      </c>
      <c r="E461" s="45">
        <v>3.05</v>
      </c>
      <c r="F461" s="40">
        <f t="shared" si="90"/>
        <v>6.1</v>
      </c>
      <c r="G461" s="62">
        <v>1</v>
      </c>
      <c r="H461" s="62">
        <f t="shared" si="91"/>
        <v>6.1</v>
      </c>
      <c r="I461" s="45"/>
      <c r="J461" s="43"/>
      <c r="K461" s="43"/>
      <c r="L461" s="40"/>
      <c r="M461" s="40">
        <f t="shared" si="89"/>
        <v>1</v>
      </c>
      <c r="N461" s="40">
        <f t="shared" si="89"/>
        <v>6.1</v>
      </c>
    </row>
    <row r="462" spans="2:14" s="65" customFormat="1" x14ac:dyDescent="0.25">
      <c r="B462" s="50" t="s">
        <v>416</v>
      </c>
      <c r="C462" s="44">
        <v>2215072</v>
      </c>
      <c r="D462" s="43" t="s">
        <v>17</v>
      </c>
      <c r="E462" s="45">
        <v>3.5</v>
      </c>
      <c r="F462" s="40">
        <f t="shared" si="90"/>
        <v>7</v>
      </c>
      <c r="G462" s="62">
        <v>1</v>
      </c>
      <c r="H462" s="62">
        <f t="shared" si="91"/>
        <v>7</v>
      </c>
      <c r="I462" s="45"/>
      <c r="J462" s="43"/>
      <c r="K462" s="43"/>
      <c r="L462" s="40"/>
      <c r="M462" s="40">
        <f t="shared" si="89"/>
        <v>1</v>
      </c>
      <c r="N462" s="40">
        <f t="shared" si="89"/>
        <v>7</v>
      </c>
    </row>
    <row r="463" spans="2:14" x14ac:dyDescent="0.25">
      <c r="B463" s="38" t="s">
        <v>417</v>
      </c>
      <c r="C463" s="42">
        <v>2215333</v>
      </c>
      <c r="D463" s="40" t="s">
        <v>17</v>
      </c>
      <c r="E463" s="43">
        <v>20</v>
      </c>
      <c r="F463" s="40">
        <f t="shared" si="90"/>
        <v>40</v>
      </c>
      <c r="G463" s="62">
        <v>1</v>
      </c>
      <c r="H463" s="62">
        <f t="shared" si="91"/>
        <v>40</v>
      </c>
      <c r="I463" s="43"/>
      <c r="J463" s="40"/>
      <c r="K463" s="40"/>
      <c r="L463" s="40"/>
      <c r="M463" s="40">
        <f t="shared" si="89"/>
        <v>1</v>
      </c>
      <c r="N463" s="40">
        <f t="shared" si="89"/>
        <v>40</v>
      </c>
    </row>
    <row r="464" spans="2:14" x14ac:dyDescent="0.25">
      <c r="B464" s="38" t="s">
        <v>418</v>
      </c>
      <c r="C464" s="42">
        <v>2215098</v>
      </c>
      <c r="D464" s="40" t="s">
        <v>17</v>
      </c>
      <c r="E464" s="43">
        <v>22.92</v>
      </c>
      <c r="F464" s="40">
        <f t="shared" si="90"/>
        <v>45.84</v>
      </c>
      <c r="G464" s="62">
        <v>1</v>
      </c>
      <c r="H464" s="62">
        <f t="shared" si="91"/>
        <v>45.84</v>
      </c>
      <c r="I464" s="43"/>
      <c r="J464" s="40"/>
      <c r="K464" s="40"/>
      <c r="L464" s="40"/>
      <c r="M464" s="40">
        <f t="shared" si="89"/>
        <v>1</v>
      </c>
      <c r="N464" s="40">
        <f t="shared" si="89"/>
        <v>45.84</v>
      </c>
    </row>
    <row r="465" spans="2:14" s="65" customFormat="1" x14ac:dyDescent="0.25">
      <c r="B465" s="50" t="s">
        <v>419</v>
      </c>
      <c r="C465" s="44">
        <v>2215099</v>
      </c>
      <c r="D465" s="43" t="s">
        <v>17</v>
      </c>
      <c r="E465" s="45">
        <v>27.5</v>
      </c>
      <c r="F465" s="40">
        <f t="shared" si="90"/>
        <v>55</v>
      </c>
      <c r="G465" s="62">
        <v>1</v>
      </c>
      <c r="H465" s="62">
        <f t="shared" si="91"/>
        <v>55</v>
      </c>
      <c r="I465" s="45"/>
      <c r="J465" s="43"/>
      <c r="K465" s="43"/>
      <c r="L465" s="40"/>
      <c r="M465" s="40">
        <f t="shared" si="89"/>
        <v>1</v>
      </c>
      <c r="N465" s="40">
        <f t="shared" si="89"/>
        <v>55</v>
      </c>
    </row>
    <row r="466" spans="2:14" x14ac:dyDescent="0.25">
      <c r="B466" s="41" t="s">
        <v>420</v>
      </c>
      <c r="C466" s="39">
        <v>2215100</v>
      </c>
      <c r="D466" s="40" t="s">
        <v>17</v>
      </c>
      <c r="E466" s="40">
        <v>11.46</v>
      </c>
      <c r="F466" s="40">
        <f t="shared" si="90"/>
        <v>22.92</v>
      </c>
      <c r="G466" s="62">
        <v>2</v>
      </c>
      <c r="H466" s="62">
        <f t="shared" si="91"/>
        <v>45.84</v>
      </c>
      <c r="I466" s="43"/>
      <c r="J466" s="40"/>
      <c r="K466" s="40"/>
      <c r="L466" s="40"/>
      <c r="M466" s="40">
        <f t="shared" si="89"/>
        <v>2</v>
      </c>
      <c r="N466" s="40">
        <f t="shared" si="89"/>
        <v>45.84</v>
      </c>
    </row>
    <row r="467" spans="2:14" x14ac:dyDescent="0.25">
      <c r="B467" s="41" t="s">
        <v>421</v>
      </c>
      <c r="C467" s="39">
        <v>2215128</v>
      </c>
      <c r="D467" s="40" t="s">
        <v>17</v>
      </c>
      <c r="E467" s="40">
        <v>4.4000000000000004</v>
      </c>
      <c r="F467" s="40">
        <f t="shared" si="90"/>
        <v>8.8000000000000007</v>
      </c>
      <c r="G467" s="62">
        <v>5</v>
      </c>
      <c r="H467" s="62">
        <f t="shared" si="91"/>
        <v>44</v>
      </c>
      <c r="I467" s="43"/>
      <c r="J467" s="40"/>
      <c r="K467" s="40"/>
      <c r="L467" s="40"/>
      <c r="M467" s="40">
        <f t="shared" si="89"/>
        <v>5</v>
      </c>
      <c r="N467" s="40">
        <f t="shared" si="89"/>
        <v>44</v>
      </c>
    </row>
    <row r="468" spans="2:14" x14ac:dyDescent="0.25">
      <c r="B468" s="41" t="s">
        <v>422</v>
      </c>
      <c r="C468" s="39">
        <v>2215117</v>
      </c>
      <c r="D468" s="40" t="s">
        <v>17</v>
      </c>
      <c r="E468" s="40">
        <v>1.7</v>
      </c>
      <c r="F468" s="40">
        <f t="shared" si="90"/>
        <v>3.4</v>
      </c>
      <c r="G468" s="62">
        <v>15</v>
      </c>
      <c r="H468" s="62">
        <f t="shared" si="91"/>
        <v>51</v>
      </c>
      <c r="I468" s="43"/>
      <c r="J468" s="40"/>
      <c r="K468" s="40"/>
      <c r="L468" s="40"/>
      <c r="M468" s="40">
        <f t="shared" si="89"/>
        <v>15</v>
      </c>
      <c r="N468" s="40">
        <f t="shared" si="89"/>
        <v>51</v>
      </c>
    </row>
    <row r="469" spans="2:14" x14ac:dyDescent="0.25">
      <c r="B469" s="41" t="s">
        <v>423</v>
      </c>
      <c r="C469" s="39">
        <v>2215012</v>
      </c>
      <c r="D469" s="40" t="s">
        <v>17</v>
      </c>
      <c r="E469" s="40">
        <v>3.5</v>
      </c>
      <c r="F469" s="40">
        <f t="shared" si="90"/>
        <v>7</v>
      </c>
      <c r="G469" s="62">
        <v>6</v>
      </c>
      <c r="H469" s="62">
        <f t="shared" si="91"/>
        <v>42</v>
      </c>
      <c r="I469" s="43"/>
      <c r="J469" s="40"/>
      <c r="K469" s="40"/>
      <c r="L469" s="40"/>
      <c r="M469" s="40">
        <f t="shared" si="89"/>
        <v>6</v>
      </c>
      <c r="N469" s="40">
        <f t="shared" si="89"/>
        <v>42</v>
      </c>
    </row>
    <row r="470" spans="2:14" x14ac:dyDescent="0.25">
      <c r="B470" s="41" t="s">
        <v>237</v>
      </c>
      <c r="C470" s="39">
        <v>2215113</v>
      </c>
      <c r="D470" s="40" t="s">
        <v>17</v>
      </c>
      <c r="E470" s="40">
        <v>10</v>
      </c>
      <c r="F470" s="40">
        <f t="shared" si="90"/>
        <v>20</v>
      </c>
      <c r="G470" s="62">
        <v>4</v>
      </c>
      <c r="H470" s="62">
        <f t="shared" si="91"/>
        <v>80</v>
      </c>
      <c r="I470" s="43"/>
      <c r="J470" s="40"/>
      <c r="K470" s="40"/>
      <c r="L470" s="40"/>
      <c r="M470" s="40">
        <f t="shared" si="89"/>
        <v>4</v>
      </c>
      <c r="N470" s="40">
        <f t="shared" si="89"/>
        <v>80</v>
      </c>
    </row>
    <row r="471" spans="2:14" s="75" customFormat="1" x14ac:dyDescent="0.25">
      <c r="B471" s="20" t="s">
        <v>424</v>
      </c>
      <c r="C471" s="21">
        <v>2215087</v>
      </c>
      <c r="D471" s="16" t="s">
        <v>17</v>
      </c>
      <c r="E471" s="16">
        <v>15</v>
      </c>
      <c r="F471" s="16">
        <f t="shared" si="90"/>
        <v>30</v>
      </c>
      <c r="G471" s="64">
        <v>1</v>
      </c>
      <c r="H471" s="64">
        <f t="shared" si="91"/>
        <v>30</v>
      </c>
      <c r="I471" s="16"/>
      <c r="J471" s="16"/>
      <c r="K471" s="16"/>
      <c r="L471" s="16"/>
      <c r="M471" s="16">
        <f t="shared" si="89"/>
        <v>1</v>
      </c>
      <c r="N471" s="16">
        <f t="shared" si="89"/>
        <v>30</v>
      </c>
    </row>
    <row r="472" spans="2:14" x14ac:dyDescent="0.25">
      <c r="B472" s="41" t="s">
        <v>425</v>
      </c>
      <c r="C472" s="39">
        <v>2215010</v>
      </c>
      <c r="D472" s="40" t="s">
        <v>17</v>
      </c>
      <c r="E472" s="40">
        <v>41.2</v>
      </c>
      <c r="F472" s="40">
        <f t="shared" si="90"/>
        <v>82.4</v>
      </c>
      <c r="G472" s="62">
        <v>1</v>
      </c>
      <c r="H472" s="62">
        <f t="shared" si="91"/>
        <v>82.4</v>
      </c>
      <c r="I472" s="43"/>
      <c r="J472" s="40"/>
      <c r="K472" s="40"/>
      <c r="L472" s="40"/>
      <c r="M472" s="40">
        <f t="shared" si="89"/>
        <v>1</v>
      </c>
      <c r="N472" s="40">
        <f t="shared" si="89"/>
        <v>82.4</v>
      </c>
    </row>
    <row r="473" spans="2:14" x14ac:dyDescent="0.25">
      <c r="B473" s="38" t="s">
        <v>426</v>
      </c>
      <c r="C473" s="42">
        <v>2215018</v>
      </c>
      <c r="D473" s="40" t="s">
        <v>17</v>
      </c>
      <c r="E473" s="43">
        <v>1.04</v>
      </c>
      <c r="F473" s="40">
        <f t="shared" si="90"/>
        <v>2.08</v>
      </c>
      <c r="G473" s="62">
        <v>9</v>
      </c>
      <c r="H473" s="62">
        <f t="shared" si="91"/>
        <v>18.72</v>
      </c>
      <c r="I473" s="43"/>
      <c r="J473" s="40"/>
      <c r="K473" s="40"/>
      <c r="L473" s="40"/>
      <c r="M473" s="40">
        <f t="shared" si="89"/>
        <v>9</v>
      </c>
      <c r="N473" s="40">
        <f t="shared" si="89"/>
        <v>18.72</v>
      </c>
    </row>
    <row r="474" spans="2:14" x14ac:dyDescent="0.25">
      <c r="B474" s="38" t="s">
        <v>427</v>
      </c>
      <c r="C474" s="42">
        <v>2215052</v>
      </c>
      <c r="D474" s="40" t="s">
        <v>17</v>
      </c>
      <c r="E474" s="43">
        <v>1.2</v>
      </c>
      <c r="F474" s="40">
        <f t="shared" si="90"/>
        <v>2.4</v>
      </c>
      <c r="G474" s="62">
        <v>5</v>
      </c>
      <c r="H474" s="62">
        <f t="shared" si="91"/>
        <v>12</v>
      </c>
      <c r="I474" s="43"/>
      <c r="J474" s="40"/>
      <c r="K474" s="40"/>
      <c r="L474" s="40"/>
      <c r="M474" s="40">
        <f t="shared" si="89"/>
        <v>5</v>
      </c>
      <c r="N474" s="40">
        <f t="shared" si="89"/>
        <v>12</v>
      </c>
    </row>
    <row r="475" spans="2:14" x14ac:dyDescent="0.25">
      <c r="B475" s="38" t="s">
        <v>428</v>
      </c>
      <c r="C475" s="42">
        <v>2215016</v>
      </c>
      <c r="D475" s="40" t="s">
        <v>17</v>
      </c>
      <c r="E475" s="43">
        <v>2.23</v>
      </c>
      <c r="F475" s="40">
        <f t="shared" si="90"/>
        <v>4.46</v>
      </c>
      <c r="G475" s="62">
        <v>7</v>
      </c>
      <c r="H475" s="62">
        <f t="shared" si="91"/>
        <v>31.22</v>
      </c>
      <c r="I475" s="43"/>
      <c r="J475" s="40"/>
      <c r="K475" s="40"/>
      <c r="L475" s="40"/>
      <c r="M475" s="40">
        <f t="shared" si="89"/>
        <v>7</v>
      </c>
      <c r="N475" s="40">
        <f t="shared" si="89"/>
        <v>31.22</v>
      </c>
    </row>
    <row r="476" spans="2:14" x14ac:dyDescent="0.25">
      <c r="B476" s="38" t="s">
        <v>429</v>
      </c>
      <c r="C476" s="42">
        <v>2215023</v>
      </c>
      <c r="D476" s="40" t="s">
        <v>17</v>
      </c>
      <c r="E476" s="43">
        <v>1.8</v>
      </c>
      <c r="F476" s="40">
        <f t="shared" si="90"/>
        <v>3.6</v>
      </c>
      <c r="G476" s="62">
        <v>5</v>
      </c>
      <c r="H476" s="62">
        <f t="shared" si="91"/>
        <v>18</v>
      </c>
      <c r="I476" s="43"/>
      <c r="J476" s="40"/>
      <c r="K476" s="40"/>
      <c r="L476" s="40"/>
      <c r="M476" s="40">
        <f t="shared" si="89"/>
        <v>5</v>
      </c>
      <c r="N476" s="40">
        <f t="shared" si="89"/>
        <v>18</v>
      </c>
    </row>
    <row r="477" spans="2:14" x14ac:dyDescent="0.25">
      <c r="B477" s="38" t="s">
        <v>430</v>
      </c>
      <c r="C477" s="42">
        <v>2215026</v>
      </c>
      <c r="D477" s="40" t="s">
        <v>17</v>
      </c>
      <c r="E477" s="43">
        <v>1.58</v>
      </c>
      <c r="F477" s="40">
        <f t="shared" si="90"/>
        <v>3.16</v>
      </c>
      <c r="G477" s="62">
        <v>8</v>
      </c>
      <c r="H477" s="62">
        <f t="shared" si="91"/>
        <v>25.28</v>
      </c>
      <c r="I477" s="43"/>
      <c r="J477" s="40"/>
      <c r="K477" s="40"/>
      <c r="L477" s="40"/>
      <c r="M477" s="40">
        <f t="shared" si="89"/>
        <v>8</v>
      </c>
      <c r="N477" s="40">
        <f t="shared" si="89"/>
        <v>25.28</v>
      </c>
    </row>
    <row r="478" spans="2:14" x14ac:dyDescent="0.25">
      <c r="B478" s="38" t="s">
        <v>431</v>
      </c>
      <c r="C478" s="42">
        <v>2215022</v>
      </c>
      <c r="D478" s="40" t="s">
        <v>17</v>
      </c>
      <c r="E478" s="43">
        <v>2.61</v>
      </c>
      <c r="F478" s="40">
        <f t="shared" si="90"/>
        <v>5.22</v>
      </c>
      <c r="G478" s="62">
        <v>5</v>
      </c>
      <c r="H478" s="62">
        <f t="shared" si="91"/>
        <v>26.099999999999998</v>
      </c>
      <c r="I478" s="43"/>
      <c r="J478" s="40"/>
      <c r="K478" s="40"/>
      <c r="L478" s="40"/>
      <c r="M478" s="40">
        <f>G478+I478-K478</f>
        <v>5</v>
      </c>
      <c r="N478" s="40">
        <f>H478+J478-L478</f>
        <v>26.099999999999998</v>
      </c>
    </row>
    <row r="479" spans="2:14" x14ac:dyDescent="0.25">
      <c r="B479" s="38" t="s">
        <v>432</v>
      </c>
      <c r="C479" s="42">
        <v>2215068</v>
      </c>
      <c r="D479" s="40" t="s">
        <v>17</v>
      </c>
      <c r="E479" s="43">
        <v>0.91</v>
      </c>
      <c r="F479" s="40">
        <f t="shared" si="90"/>
        <v>1.82</v>
      </c>
      <c r="G479" s="62">
        <v>1</v>
      </c>
      <c r="H479" s="62">
        <f t="shared" si="91"/>
        <v>1.82</v>
      </c>
      <c r="I479" s="43"/>
      <c r="J479" s="40"/>
      <c r="K479" s="40"/>
      <c r="L479" s="40"/>
      <c r="M479" s="40">
        <f t="shared" ref="M479:N493" si="92">G479+I479-K479</f>
        <v>1</v>
      </c>
      <c r="N479" s="40">
        <f t="shared" si="92"/>
        <v>1.82</v>
      </c>
    </row>
    <row r="480" spans="2:14" x14ac:dyDescent="0.25">
      <c r="B480" s="38" t="s">
        <v>432</v>
      </c>
      <c r="C480" s="42">
        <v>2215068</v>
      </c>
      <c r="D480" s="40" t="s">
        <v>17</v>
      </c>
      <c r="E480" s="43">
        <v>0.92</v>
      </c>
      <c r="F480" s="40">
        <f t="shared" si="90"/>
        <v>1.84</v>
      </c>
      <c r="G480" s="62">
        <v>1</v>
      </c>
      <c r="H480" s="62">
        <f t="shared" si="91"/>
        <v>1.84</v>
      </c>
      <c r="I480" s="43"/>
      <c r="J480" s="40"/>
      <c r="K480" s="40"/>
      <c r="L480" s="40"/>
      <c r="M480" s="40">
        <f t="shared" si="92"/>
        <v>1</v>
      </c>
      <c r="N480" s="40">
        <f t="shared" si="92"/>
        <v>1.84</v>
      </c>
    </row>
    <row r="481" spans="2:14" x14ac:dyDescent="0.25">
      <c r="B481" s="38" t="s">
        <v>433</v>
      </c>
      <c r="C481" s="42">
        <v>2215064</v>
      </c>
      <c r="D481" s="40" t="s">
        <v>17</v>
      </c>
      <c r="E481" s="43">
        <v>5</v>
      </c>
      <c r="F481" s="40">
        <f t="shared" si="90"/>
        <v>10</v>
      </c>
      <c r="G481" s="62">
        <v>2</v>
      </c>
      <c r="H481" s="62">
        <f t="shared" si="91"/>
        <v>20</v>
      </c>
      <c r="I481" s="43"/>
      <c r="J481" s="40"/>
      <c r="K481" s="40"/>
      <c r="L481" s="40"/>
      <c r="M481" s="40">
        <f t="shared" si="92"/>
        <v>2</v>
      </c>
      <c r="N481" s="40">
        <f t="shared" si="92"/>
        <v>20</v>
      </c>
    </row>
    <row r="482" spans="2:14" x14ac:dyDescent="0.25">
      <c r="B482" s="41" t="s">
        <v>434</v>
      </c>
      <c r="C482" s="39">
        <v>2215081</v>
      </c>
      <c r="D482" s="40" t="s">
        <v>17</v>
      </c>
      <c r="E482" s="40">
        <v>123.33</v>
      </c>
      <c r="F482" s="40">
        <f t="shared" si="90"/>
        <v>246.66</v>
      </c>
      <c r="G482" s="62">
        <v>1</v>
      </c>
      <c r="H482" s="62">
        <f t="shared" si="91"/>
        <v>246.66</v>
      </c>
      <c r="I482" s="43"/>
      <c r="J482" s="40"/>
      <c r="K482" s="40"/>
      <c r="L482" s="40"/>
      <c r="M482" s="40">
        <f t="shared" si="92"/>
        <v>1</v>
      </c>
      <c r="N482" s="40">
        <f t="shared" si="92"/>
        <v>246.66</v>
      </c>
    </row>
    <row r="483" spans="2:14" x14ac:dyDescent="0.25">
      <c r="B483" s="41" t="s">
        <v>435</v>
      </c>
      <c r="C483" s="39">
        <v>2215029</v>
      </c>
      <c r="D483" s="40" t="s">
        <v>17</v>
      </c>
      <c r="E483" s="40">
        <v>4.5</v>
      </c>
      <c r="F483" s="40">
        <f t="shared" si="90"/>
        <v>9</v>
      </c>
      <c r="G483" s="62">
        <v>1</v>
      </c>
      <c r="H483" s="62">
        <f t="shared" si="91"/>
        <v>9</v>
      </c>
      <c r="I483" s="43"/>
      <c r="J483" s="40"/>
      <c r="K483" s="40"/>
      <c r="L483" s="40"/>
      <c r="M483" s="40">
        <f t="shared" si="92"/>
        <v>1</v>
      </c>
      <c r="N483" s="40">
        <f t="shared" si="92"/>
        <v>9</v>
      </c>
    </row>
    <row r="484" spans="2:14" x14ac:dyDescent="0.25">
      <c r="B484" s="50" t="s">
        <v>436</v>
      </c>
      <c r="C484" s="44">
        <v>2215114</v>
      </c>
      <c r="D484" s="40" t="s">
        <v>17</v>
      </c>
      <c r="E484" s="45">
        <v>7.5</v>
      </c>
      <c r="F484" s="40">
        <f t="shared" si="90"/>
        <v>15</v>
      </c>
      <c r="G484" s="62">
        <v>6</v>
      </c>
      <c r="H484" s="62">
        <f t="shared" si="91"/>
        <v>90</v>
      </c>
      <c r="I484" s="45"/>
      <c r="J484" s="40"/>
      <c r="K484" s="40"/>
      <c r="L484" s="40"/>
      <c r="M484" s="40">
        <f t="shared" si="92"/>
        <v>6</v>
      </c>
      <c r="N484" s="40">
        <f t="shared" si="92"/>
        <v>90</v>
      </c>
    </row>
    <row r="485" spans="2:14" x14ac:dyDescent="0.25">
      <c r="B485" s="38" t="s">
        <v>437</v>
      </c>
      <c r="C485" s="42">
        <v>2215118</v>
      </c>
      <c r="D485" s="40" t="s">
        <v>17</v>
      </c>
      <c r="E485" s="43">
        <v>8.33</v>
      </c>
      <c r="F485" s="40">
        <f t="shared" si="90"/>
        <v>16.66</v>
      </c>
      <c r="G485" s="62">
        <v>4</v>
      </c>
      <c r="H485" s="62">
        <f t="shared" si="91"/>
        <v>66.64</v>
      </c>
      <c r="I485" s="43"/>
      <c r="J485" s="40"/>
      <c r="K485" s="40"/>
      <c r="L485" s="40"/>
      <c r="M485" s="40">
        <f t="shared" si="92"/>
        <v>4</v>
      </c>
      <c r="N485" s="40">
        <f t="shared" si="92"/>
        <v>66.64</v>
      </c>
    </row>
    <row r="486" spans="2:14" x14ac:dyDescent="0.25">
      <c r="B486" s="38" t="s">
        <v>437</v>
      </c>
      <c r="C486" s="42">
        <v>2215118</v>
      </c>
      <c r="D486" s="40" t="s">
        <v>17</v>
      </c>
      <c r="E486" s="43">
        <v>8.34</v>
      </c>
      <c r="F486" s="40">
        <f t="shared" si="90"/>
        <v>16.68</v>
      </c>
      <c r="G486" s="62">
        <v>2</v>
      </c>
      <c r="H486" s="62">
        <f t="shared" si="91"/>
        <v>33.36</v>
      </c>
      <c r="I486" s="43"/>
      <c r="J486" s="40"/>
      <c r="K486" s="40"/>
      <c r="L486" s="40"/>
      <c r="M486" s="40">
        <f t="shared" si="92"/>
        <v>2</v>
      </c>
      <c r="N486" s="40">
        <f t="shared" si="92"/>
        <v>33.36</v>
      </c>
    </row>
    <row r="487" spans="2:14" x14ac:dyDescent="0.25">
      <c r="B487" s="38" t="s">
        <v>438</v>
      </c>
      <c r="C487" s="42">
        <v>2215119</v>
      </c>
      <c r="D487" s="40" t="s">
        <v>17</v>
      </c>
      <c r="E487" s="43">
        <v>6.66</v>
      </c>
      <c r="F487" s="40">
        <f t="shared" si="90"/>
        <v>13.32</v>
      </c>
      <c r="G487" s="62">
        <v>2</v>
      </c>
      <c r="H487" s="62">
        <f t="shared" si="91"/>
        <v>26.64</v>
      </c>
      <c r="I487" s="43"/>
      <c r="J487" s="40"/>
      <c r="K487" s="40"/>
      <c r="L487" s="40"/>
      <c r="M487" s="40">
        <f t="shared" si="92"/>
        <v>2</v>
      </c>
      <c r="N487" s="40">
        <f t="shared" si="92"/>
        <v>26.64</v>
      </c>
    </row>
    <row r="488" spans="2:14" x14ac:dyDescent="0.25">
      <c r="B488" s="38" t="s">
        <v>438</v>
      </c>
      <c r="C488" s="42">
        <v>2215119</v>
      </c>
      <c r="D488" s="40" t="s">
        <v>17</v>
      </c>
      <c r="E488" s="43">
        <v>6.67</v>
      </c>
      <c r="F488" s="40">
        <f t="shared" si="90"/>
        <v>13.34</v>
      </c>
      <c r="G488" s="62">
        <v>4</v>
      </c>
      <c r="H488" s="62">
        <f t="shared" si="91"/>
        <v>53.36</v>
      </c>
      <c r="I488" s="43"/>
      <c r="J488" s="40"/>
      <c r="K488" s="40"/>
      <c r="L488" s="40"/>
      <c r="M488" s="40">
        <f t="shared" si="92"/>
        <v>4</v>
      </c>
      <c r="N488" s="40">
        <f t="shared" si="92"/>
        <v>53.36</v>
      </c>
    </row>
    <row r="489" spans="2:14" x14ac:dyDescent="0.25">
      <c r="B489" s="41" t="s">
        <v>439</v>
      </c>
      <c r="C489" s="39">
        <v>2215110</v>
      </c>
      <c r="D489" s="40" t="s">
        <v>17</v>
      </c>
      <c r="E489" s="40">
        <v>9</v>
      </c>
      <c r="F489" s="40">
        <f t="shared" si="90"/>
        <v>18</v>
      </c>
      <c r="G489" s="62">
        <v>1</v>
      </c>
      <c r="H489" s="62">
        <f t="shared" si="91"/>
        <v>18</v>
      </c>
      <c r="I489" s="43"/>
      <c r="J489" s="40"/>
      <c r="K489" s="40"/>
      <c r="L489" s="40"/>
      <c r="M489" s="40">
        <f t="shared" si="92"/>
        <v>1</v>
      </c>
      <c r="N489" s="40">
        <f t="shared" si="92"/>
        <v>18</v>
      </c>
    </row>
    <row r="490" spans="2:14" x14ac:dyDescent="0.25">
      <c r="B490" s="41" t="s">
        <v>440</v>
      </c>
      <c r="C490" s="39">
        <v>2215065</v>
      </c>
      <c r="D490" s="40" t="s">
        <v>17</v>
      </c>
      <c r="E490" s="40">
        <v>2.5</v>
      </c>
      <c r="F490" s="40">
        <f t="shared" si="90"/>
        <v>5</v>
      </c>
      <c r="G490" s="62">
        <v>5</v>
      </c>
      <c r="H490" s="62">
        <f t="shared" si="91"/>
        <v>25</v>
      </c>
      <c r="I490" s="43"/>
      <c r="J490" s="40"/>
      <c r="K490" s="40"/>
      <c r="L490" s="40"/>
      <c r="M490" s="40">
        <f t="shared" si="92"/>
        <v>5</v>
      </c>
      <c r="N490" s="40">
        <f t="shared" si="92"/>
        <v>25</v>
      </c>
    </row>
    <row r="491" spans="2:14" x14ac:dyDescent="0.25">
      <c r="B491" s="41" t="s">
        <v>441</v>
      </c>
      <c r="C491" s="39">
        <v>2215131</v>
      </c>
      <c r="D491" s="40" t="s">
        <v>17</v>
      </c>
      <c r="E491" s="40">
        <v>1.98</v>
      </c>
      <c r="F491" s="40">
        <f t="shared" si="90"/>
        <v>3.96</v>
      </c>
      <c r="G491" s="62">
        <v>15</v>
      </c>
      <c r="H491" s="62">
        <f t="shared" si="91"/>
        <v>59.4</v>
      </c>
      <c r="I491" s="43"/>
      <c r="J491" s="40"/>
      <c r="K491" s="40"/>
      <c r="L491" s="40"/>
      <c r="M491" s="40">
        <f t="shared" si="92"/>
        <v>15</v>
      </c>
      <c r="N491" s="40">
        <f t="shared" si="92"/>
        <v>59.4</v>
      </c>
    </row>
    <row r="492" spans="2:14" x14ac:dyDescent="0.25">
      <c r="B492" s="41" t="s">
        <v>442</v>
      </c>
      <c r="C492" s="42">
        <v>2215126</v>
      </c>
      <c r="D492" s="40" t="s">
        <v>17</v>
      </c>
      <c r="E492" s="43">
        <v>1.98</v>
      </c>
      <c r="F492" s="40">
        <f t="shared" si="90"/>
        <v>3.96</v>
      </c>
      <c r="G492" s="62">
        <v>7</v>
      </c>
      <c r="H492" s="62">
        <f t="shared" si="91"/>
        <v>27.72</v>
      </c>
      <c r="I492" s="43"/>
      <c r="J492" s="40"/>
      <c r="K492" s="40"/>
      <c r="L492" s="40"/>
      <c r="M492" s="40">
        <f t="shared" si="92"/>
        <v>7</v>
      </c>
      <c r="N492" s="40">
        <f t="shared" si="92"/>
        <v>27.72</v>
      </c>
    </row>
    <row r="493" spans="2:14" x14ac:dyDescent="0.25">
      <c r="B493" s="41" t="s">
        <v>443</v>
      </c>
      <c r="C493" s="42">
        <v>2215130</v>
      </c>
      <c r="D493" s="40" t="s">
        <v>17</v>
      </c>
      <c r="E493" s="43">
        <v>5.2</v>
      </c>
      <c r="F493" s="40">
        <f t="shared" si="90"/>
        <v>10.4</v>
      </c>
      <c r="G493" s="62">
        <v>6</v>
      </c>
      <c r="H493" s="62">
        <f t="shared" si="91"/>
        <v>62.400000000000006</v>
      </c>
      <c r="I493" s="43"/>
      <c r="J493" s="40"/>
      <c r="K493" s="40"/>
      <c r="L493" s="40"/>
      <c r="M493" s="40">
        <f t="shared" si="92"/>
        <v>6</v>
      </c>
      <c r="N493" s="40">
        <f t="shared" si="92"/>
        <v>62.400000000000006</v>
      </c>
    </row>
    <row r="494" spans="2:14" x14ac:dyDescent="0.25">
      <c r="B494" s="41" t="s">
        <v>444</v>
      </c>
      <c r="C494" s="42">
        <v>2215125</v>
      </c>
      <c r="D494" s="40" t="s">
        <v>17</v>
      </c>
      <c r="E494" s="43">
        <v>2.5</v>
      </c>
      <c r="F494" s="40">
        <f t="shared" si="90"/>
        <v>5</v>
      </c>
      <c r="G494" s="62">
        <v>9</v>
      </c>
      <c r="H494" s="62">
        <f t="shared" si="91"/>
        <v>45</v>
      </c>
      <c r="I494" s="43"/>
      <c r="J494" s="40"/>
      <c r="K494" s="40"/>
      <c r="L494" s="40"/>
      <c r="M494" s="40">
        <f>G494+I494-K494</f>
        <v>9</v>
      </c>
      <c r="N494" s="40">
        <f>H494+J494-L494</f>
        <v>45</v>
      </c>
    </row>
    <row r="495" spans="2:14" x14ac:dyDescent="0.25">
      <c r="B495" s="38" t="s">
        <v>445</v>
      </c>
      <c r="C495" s="42">
        <v>2215011</v>
      </c>
      <c r="D495" s="40" t="s">
        <v>17</v>
      </c>
      <c r="E495" s="43">
        <v>5.5</v>
      </c>
      <c r="F495" s="40">
        <f t="shared" si="90"/>
        <v>11</v>
      </c>
      <c r="G495" s="62">
        <v>6</v>
      </c>
      <c r="H495" s="62">
        <f t="shared" si="91"/>
        <v>66</v>
      </c>
      <c r="I495" s="43"/>
      <c r="J495" s="40"/>
      <c r="K495" s="40"/>
      <c r="L495" s="40"/>
      <c r="M495" s="40">
        <f t="shared" ref="M495:N513" si="93">G495+I495-K495</f>
        <v>6</v>
      </c>
      <c r="N495" s="40">
        <f t="shared" si="93"/>
        <v>66</v>
      </c>
    </row>
    <row r="496" spans="2:14" x14ac:dyDescent="0.25">
      <c r="B496" s="41" t="s">
        <v>446</v>
      </c>
      <c r="C496" s="39">
        <v>2215094</v>
      </c>
      <c r="D496" s="40" t="s">
        <v>17</v>
      </c>
      <c r="E496" s="40">
        <v>50</v>
      </c>
      <c r="F496" s="40">
        <f t="shared" si="90"/>
        <v>100</v>
      </c>
      <c r="G496" s="62">
        <v>1</v>
      </c>
      <c r="H496" s="62">
        <f t="shared" si="91"/>
        <v>100</v>
      </c>
      <c r="I496" s="43"/>
      <c r="J496" s="40"/>
      <c r="K496" s="40"/>
      <c r="L496" s="40"/>
      <c r="M496" s="40">
        <f t="shared" si="93"/>
        <v>1</v>
      </c>
      <c r="N496" s="40">
        <f t="shared" si="93"/>
        <v>100</v>
      </c>
    </row>
    <row r="497" spans="2:14" x14ac:dyDescent="0.25">
      <c r="B497" s="41" t="s">
        <v>447</v>
      </c>
      <c r="C497" s="39">
        <v>2215332</v>
      </c>
      <c r="D497" s="40" t="s">
        <v>17</v>
      </c>
      <c r="E497" s="40">
        <v>35</v>
      </c>
      <c r="F497" s="40">
        <f t="shared" si="90"/>
        <v>70</v>
      </c>
      <c r="G497" s="62">
        <v>1</v>
      </c>
      <c r="H497" s="62">
        <f t="shared" si="91"/>
        <v>70</v>
      </c>
      <c r="I497" s="43"/>
      <c r="J497" s="40"/>
      <c r="K497" s="40"/>
      <c r="L497" s="40"/>
      <c r="M497" s="40">
        <f t="shared" si="93"/>
        <v>1</v>
      </c>
      <c r="N497" s="40">
        <f t="shared" si="93"/>
        <v>70</v>
      </c>
    </row>
    <row r="498" spans="2:14" s="75" customFormat="1" hidden="1" x14ac:dyDescent="0.25">
      <c r="B498" s="20" t="s">
        <v>448</v>
      </c>
      <c r="C498" s="21">
        <v>2215352</v>
      </c>
      <c r="D498" s="16" t="s">
        <v>17</v>
      </c>
      <c r="E498" s="16">
        <v>8.8699999999999992</v>
      </c>
      <c r="F498" s="16">
        <f t="shared" si="90"/>
        <v>17.739999999999998</v>
      </c>
      <c r="G498" s="64">
        <v>0</v>
      </c>
      <c r="H498" s="64">
        <f t="shared" si="91"/>
        <v>0</v>
      </c>
      <c r="I498" s="16"/>
      <c r="J498" s="16"/>
      <c r="K498" s="16"/>
      <c r="L498" s="16"/>
      <c r="M498" s="16">
        <f t="shared" si="93"/>
        <v>0</v>
      </c>
      <c r="N498" s="16">
        <f t="shared" si="93"/>
        <v>0</v>
      </c>
    </row>
    <row r="499" spans="2:14" x14ac:dyDescent="0.25">
      <c r="B499" s="41" t="s">
        <v>449</v>
      </c>
      <c r="C499" s="39">
        <v>2215270</v>
      </c>
      <c r="D499" s="40" t="s">
        <v>17</v>
      </c>
      <c r="E499" s="40">
        <v>2.25</v>
      </c>
      <c r="F499" s="40">
        <f t="shared" si="90"/>
        <v>4.5</v>
      </c>
      <c r="G499" s="62">
        <v>4</v>
      </c>
      <c r="H499" s="62">
        <f t="shared" si="91"/>
        <v>18</v>
      </c>
      <c r="I499" s="43"/>
      <c r="J499" s="40"/>
      <c r="K499" s="40"/>
      <c r="L499" s="40"/>
      <c r="M499" s="40">
        <f t="shared" si="93"/>
        <v>4</v>
      </c>
      <c r="N499" s="40">
        <f t="shared" si="93"/>
        <v>18</v>
      </c>
    </row>
    <row r="500" spans="2:14" x14ac:dyDescent="0.25">
      <c r="B500" s="41" t="s">
        <v>450</v>
      </c>
      <c r="C500" s="39">
        <v>2215271</v>
      </c>
      <c r="D500" s="40" t="s">
        <v>17</v>
      </c>
      <c r="E500" s="40">
        <v>11.67</v>
      </c>
      <c r="F500" s="40">
        <f t="shared" si="90"/>
        <v>23.34</v>
      </c>
      <c r="G500" s="62">
        <v>1</v>
      </c>
      <c r="H500" s="62">
        <f t="shared" si="91"/>
        <v>23.34</v>
      </c>
      <c r="I500" s="43"/>
      <c r="J500" s="40"/>
      <c r="K500" s="40"/>
      <c r="L500" s="40"/>
      <c r="M500" s="40">
        <f t="shared" si="93"/>
        <v>1</v>
      </c>
      <c r="N500" s="40">
        <f t="shared" si="93"/>
        <v>23.34</v>
      </c>
    </row>
    <row r="501" spans="2:14" x14ac:dyDescent="0.25">
      <c r="B501" s="41" t="s">
        <v>451</v>
      </c>
      <c r="C501" s="39">
        <v>2215309</v>
      </c>
      <c r="D501" s="40" t="s">
        <v>17</v>
      </c>
      <c r="E501" s="40">
        <v>15.57</v>
      </c>
      <c r="F501" s="40">
        <f t="shared" si="90"/>
        <v>31.14</v>
      </c>
      <c r="G501" s="62">
        <v>2</v>
      </c>
      <c r="H501" s="62">
        <f t="shared" si="91"/>
        <v>62.28</v>
      </c>
      <c r="I501" s="43"/>
      <c r="J501" s="40"/>
      <c r="K501" s="40"/>
      <c r="L501" s="40"/>
      <c r="M501" s="40">
        <f t="shared" si="93"/>
        <v>2</v>
      </c>
      <c r="N501" s="40">
        <f t="shared" si="93"/>
        <v>62.28</v>
      </c>
    </row>
    <row r="502" spans="2:14" x14ac:dyDescent="0.25">
      <c r="B502" s="41" t="s">
        <v>452</v>
      </c>
      <c r="C502" s="39">
        <v>2215310</v>
      </c>
      <c r="D502" s="40" t="s">
        <v>17</v>
      </c>
      <c r="E502" s="40">
        <v>20.12</v>
      </c>
      <c r="F502" s="40">
        <f t="shared" si="90"/>
        <v>40.24</v>
      </c>
      <c r="G502" s="62">
        <v>2</v>
      </c>
      <c r="H502" s="62">
        <f t="shared" si="91"/>
        <v>80.48</v>
      </c>
      <c r="I502" s="43"/>
      <c r="J502" s="40"/>
      <c r="K502" s="40"/>
      <c r="L502" s="40"/>
      <c r="M502" s="40">
        <f t="shared" si="93"/>
        <v>2</v>
      </c>
      <c r="N502" s="40">
        <f t="shared" si="93"/>
        <v>80.48</v>
      </c>
    </row>
    <row r="503" spans="2:14" x14ac:dyDescent="0.25">
      <c r="B503" s="41" t="s">
        <v>453</v>
      </c>
      <c r="C503" s="39">
        <v>2215063</v>
      </c>
      <c r="D503" s="40" t="s">
        <v>17</v>
      </c>
      <c r="E503" s="40">
        <v>6.67</v>
      </c>
      <c r="F503" s="40">
        <f t="shared" si="90"/>
        <v>13.34</v>
      </c>
      <c r="G503" s="62">
        <v>1</v>
      </c>
      <c r="H503" s="62">
        <f t="shared" si="91"/>
        <v>13.34</v>
      </c>
      <c r="I503" s="43"/>
      <c r="J503" s="40"/>
      <c r="K503" s="40"/>
      <c r="L503" s="40"/>
      <c r="M503" s="40">
        <f t="shared" si="93"/>
        <v>1</v>
      </c>
      <c r="N503" s="40">
        <f t="shared" si="93"/>
        <v>13.34</v>
      </c>
    </row>
    <row r="504" spans="2:14" x14ac:dyDescent="0.25">
      <c r="B504" s="41" t="s">
        <v>454</v>
      </c>
      <c r="C504" s="39">
        <v>2215344</v>
      </c>
      <c r="D504" s="40" t="s">
        <v>17</v>
      </c>
      <c r="E504" s="40">
        <v>9.16</v>
      </c>
      <c r="F504" s="40">
        <f t="shared" ref="F504:F567" si="94">E504*2</f>
        <v>18.32</v>
      </c>
      <c r="G504" s="62">
        <v>5</v>
      </c>
      <c r="H504" s="62">
        <f t="shared" ref="H504:H567" si="95">G504*F504</f>
        <v>91.6</v>
      </c>
      <c r="I504" s="43"/>
      <c r="J504" s="40"/>
      <c r="K504" s="40"/>
      <c r="L504" s="40"/>
      <c r="M504" s="40">
        <f t="shared" si="93"/>
        <v>5</v>
      </c>
      <c r="N504" s="40">
        <f t="shared" si="93"/>
        <v>91.6</v>
      </c>
    </row>
    <row r="505" spans="2:14" x14ac:dyDescent="0.25">
      <c r="B505" s="41" t="s">
        <v>454</v>
      </c>
      <c r="C505" s="39">
        <v>2215344</v>
      </c>
      <c r="D505" s="40" t="s">
        <v>17</v>
      </c>
      <c r="E505" s="40">
        <v>9.17</v>
      </c>
      <c r="F505" s="40">
        <f t="shared" si="94"/>
        <v>18.34</v>
      </c>
      <c r="G505" s="62">
        <v>9</v>
      </c>
      <c r="H505" s="62">
        <f t="shared" si="95"/>
        <v>165.06</v>
      </c>
      <c r="I505" s="43"/>
      <c r="J505" s="40"/>
      <c r="K505" s="40"/>
      <c r="L505" s="40"/>
      <c r="M505" s="40">
        <f t="shared" si="93"/>
        <v>9</v>
      </c>
      <c r="N505" s="40">
        <f t="shared" si="93"/>
        <v>165.06</v>
      </c>
    </row>
    <row r="506" spans="2:14" x14ac:dyDescent="0.25">
      <c r="B506" s="38" t="s">
        <v>455</v>
      </c>
      <c r="C506" s="42">
        <v>2217209</v>
      </c>
      <c r="D506" s="40" t="s">
        <v>17</v>
      </c>
      <c r="E506" s="43">
        <v>16</v>
      </c>
      <c r="F506" s="40">
        <f t="shared" si="94"/>
        <v>32</v>
      </c>
      <c r="G506" s="62">
        <v>13</v>
      </c>
      <c r="H506" s="62">
        <f t="shared" si="95"/>
        <v>416</v>
      </c>
      <c r="I506" s="43"/>
      <c r="J506" s="40"/>
      <c r="K506" s="40"/>
      <c r="L506" s="40"/>
      <c r="M506" s="40">
        <f t="shared" si="93"/>
        <v>13</v>
      </c>
      <c r="N506" s="40">
        <f t="shared" si="93"/>
        <v>416</v>
      </c>
    </row>
    <row r="507" spans="2:14" x14ac:dyDescent="0.25">
      <c r="B507" s="41" t="s">
        <v>456</v>
      </c>
      <c r="C507" s="39">
        <v>2215091</v>
      </c>
      <c r="D507" s="40" t="s">
        <v>17</v>
      </c>
      <c r="E507" s="40">
        <v>12</v>
      </c>
      <c r="F507" s="40">
        <f t="shared" si="94"/>
        <v>24</v>
      </c>
      <c r="G507" s="62">
        <v>1</v>
      </c>
      <c r="H507" s="62">
        <f t="shared" si="95"/>
        <v>24</v>
      </c>
      <c r="I507" s="43"/>
      <c r="J507" s="40"/>
      <c r="K507" s="40"/>
      <c r="L507" s="40"/>
      <c r="M507" s="40">
        <f t="shared" si="93"/>
        <v>1</v>
      </c>
      <c r="N507" s="40">
        <f t="shared" si="93"/>
        <v>24</v>
      </c>
    </row>
    <row r="508" spans="2:14" x14ac:dyDescent="0.25">
      <c r="B508" s="38" t="s">
        <v>457</v>
      </c>
      <c r="C508" s="42">
        <v>2215369</v>
      </c>
      <c r="D508" s="40" t="s">
        <v>17</v>
      </c>
      <c r="E508" s="43">
        <v>10</v>
      </c>
      <c r="F508" s="40">
        <f t="shared" si="94"/>
        <v>20</v>
      </c>
      <c r="G508" s="62">
        <v>12</v>
      </c>
      <c r="H508" s="62">
        <f t="shared" si="95"/>
        <v>240</v>
      </c>
      <c r="I508" s="43"/>
      <c r="J508" s="40"/>
      <c r="K508" s="40"/>
      <c r="L508" s="40"/>
      <c r="M508" s="40">
        <f t="shared" si="93"/>
        <v>12</v>
      </c>
      <c r="N508" s="40">
        <f t="shared" si="93"/>
        <v>240</v>
      </c>
    </row>
    <row r="509" spans="2:14" x14ac:dyDescent="0.25">
      <c r="B509" s="38" t="s">
        <v>458</v>
      </c>
      <c r="C509" s="42">
        <v>2215273</v>
      </c>
      <c r="D509" s="40" t="s">
        <v>17</v>
      </c>
      <c r="E509" s="43">
        <v>18.329999999999998</v>
      </c>
      <c r="F509" s="40">
        <f t="shared" si="94"/>
        <v>36.659999999999997</v>
      </c>
      <c r="G509" s="62">
        <v>1</v>
      </c>
      <c r="H509" s="62">
        <f t="shared" si="95"/>
        <v>36.659999999999997</v>
      </c>
      <c r="I509" s="43"/>
      <c r="J509" s="40"/>
      <c r="K509" s="40"/>
      <c r="L509" s="40"/>
      <c r="M509" s="40">
        <f t="shared" si="93"/>
        <v>1</v>
      </c>
      <c r="N509" s="40">
        <f t="shared" si="93"/>
        <v>36.659999999999997</v>
      </c>
    </row>
    <row r="510" spans="2:14" x14ac:dyDescent="0.25">
      <c r="B510" s="38" t="s">
        <v>459</v>
      </c>
      <c r="C510" s="42">
        <v>2215274</v>
      </c>
      <c r="D510" s="40" t="s">
        <v>17</v>
      </c>
      <c r="E510" s="43">
        <v>10</v>
      </c>
      <c r="F510" s="40">
        <f t="shared" si="94"/>
        <v>20</v>
      </c>
      <c r="G510" s="62">
        <v>1</v>
      </c>
      <c r="H510" s="62">
        <f t="shared" si="95"/>
        <v>20</v>
      </c>
      <c r="I510" s="43"/>
      <c r="J510" s="40"/>
      <c r="K510" s="40"/>
      <c r="L510" s="40"/>
      <c r="M510" s="40">
        <f t="shared" si="93"/>
        <v>1</v>
      </c>
      <c r="N510" s="40">
        <f t="shared" si="93"/>
        <v>20</v>
      </c>
    </row>
    <row r="511" spans="2:14" x14ac:dyDescent="0.25">
      <c r="B511" s="38" t="s">
        <v>460</v>
      </c>
      <c r="C511" s="42"/>
      <c r="D511" s="40" t="s">
        <v>17</v>
      </c>
      <c r="E511" s="43">
        <v>24</v>
      </c>
      <c r="F511" s="40">
        <f t="shared" si="94"/>
        <v>48</v>
      </c>
      <c r="G511" s="62">
        <v>1</v>
      </c>
      <c r="H511" s="62">
        <f t="shared" si="95"/>
        <v>48</v>
      </c>
      <c r="I511" s="43"/>
      <c r="J511" s="40"/>
      <c r="K511" s="40"/>
      <c r="L511" s="40"/>
      <c r="M511" s="40">
        <f t="shared" si="93"/>
        <v>1</v>
      </c>
      <c r="N511" s="40">
        <f t="shared" si="93"/>
        <v>48</v>
      </c>
    </row>
    <row r="512" spans="2:14" x14ac:dyDescent="0.25">
      <c r="B512" s="38" t="s">
        <v>461</v>
      </c>
      <c r="C512" s="42">
        <v>2217210</v>
      </c>
      <c r="D512" s="40" t="s">
        <v>17</v>
      </c>
      <c r="E512" s="43">
        <v>125</v>
      </c>
      <c r="F512" s="40">
        <f t="shared" si="94"/>
        <v>250</v>
      </c>
      <c r="G512" s="62">
        <v>1</v>
      </c>
      <c r="H512" s="62">
        <f t="shared" si="95"/>
        <v>250</v>
      </c>
      <c r="I512" s="43"/>
      <c r="J512" s="40"/>
      <c r="K512" s="40"/>
      <c r="L512" s="40"/>
      <c r="M512" s="40">
        <f t="shared" si="93"/>
        <v>1</v>
      </c>
      <c r="N512" s="40">
        <f t="shared" si="93"/>
        <v>250</v>
      </c>
    </row>
    <row r="513" spans="2:14" x14ac:dyDescent="0.25">
      <c r="B513" s="38" t="s">
        <v>462</v>
      </c>
      <c r="C513" s="42"/>
      <c r="D513" s="40" t="s">
        <v>17</v>
      </c>
      <c r="E513" s="43">
        <v>36</v>
      </c>
      <c r="F513" s="40">
        <f t="shared" si="94"/>
        <v>72</v>
      </c>
      <c r="G513" s="62">
        <v>1</v>
      </c>
      <c r="H513" s="62">
        <f t="shared" si="95"/>
        <v>72</v>
      </c>
      <c r="I513" s="43"/>
      <c r="J513" s="40"/>
      <c r="K513" s="40"/>
      <c r="L513" s="40"/>
      <c r="M513" s="40">
        <f t="shared" si="93"/>
        <v>1</v>
      </c>
      <c r="N513" s="40">
        <f t="shared" si="93"/>
        <v>72</v>
      </c>
    </row>
    <row r="514" spans="2:14" x14ac:dyDescent="0.25">
      <c r="B514" s="38" t="s">
        <v>463</v>
      </c>
      <c r="C514" s="42">
        <v>2215305</v>
      </c>
      <c r="D514" s="40" t="s">
        <v>17</v>
      </c>
      <c r="E514" s="43">
        <v>6.55</v>
      </c>
      <c r="F514" s="40">
        <f t="shared" si="94"/>
        <v>13.1</v>
      </c>
      <c r="G514" s="62">
        <v>2</v>
      </c>
      <c r="H514" s="62">
        <f t="shared" si="95"/>
        <v>26.2</v>
      </c>
      <c r="I514" s="43"/>
      <c r="J514" s="40"/>
      <c r="K514" s="40"/>
      <c r="L514" s="40"/>
      <c r="M514" s="40">
        <f>G514+I514-K514</f>
        <v>2</v>
      </c>
      <c r="N514" s="40">
        <f>H514+J514-L514</f>
        <v>26.2</v>
      </c>
    </row>
    <row r="515" spans="2:14" x14ac:dyDescent="0.25">
      <c r="B515" s="38" t="s">
        <v>464</v>
      </c>
      <c r="C515" s="42">
        <v>2215321</v>
      </c>
      <c r="D515" s="40" t="s">
        <v>17</v>
      </c>
      <c r="E515" s="43">
        <v>6.5</v>
      </c>
      <c r="F515" s="40">
        <f t="shared" si="94"/>
        <v>13</v>
      </c>
      <c r="G515" s="62">
        <v>8</v>
      </c>
      <c r="H515" s="62">
        <f t="shared" si="95"/>
        <v>104</v>
      </c>
      <c r="I515" s="43"/>
      <c r="J515" s="40"/>
      <c r="K515" s="40"/>
      <c r="L515" s="40"/>
      <c r="M515" s="40">
        <f>G515+I515-K515</f>
        <v>8</v>
      </c>
      <c r="N515" s="40">
        <f>H515+J515-L515</f>
        <v>104</v>
      </c>
    </row>
    <row r="516" spans="2:14" x14ac:dyDescent="0.25">
      <c r="B516" s="38" t="s">
        <v>464</v>
      </c>
      <c r="C516" s="42">
        <v>2215276</v>
      </c>
      <c r="D516" s="40" t="s">
        <v>17</v>
      </c>
      <c r="E516" s="43">
        <v>3.33</v>
      </c>
      <c r="F516" s="40">
        <f t="shared" si="94"/>
        <v>6.66</v>
      </c>
      <c r="G516" s="62">
        <v>3</v>
      </c>
      <c r="H516" s="62">
        <f t="shared" si="95"/>
        <v>19.98</v>
      </c>
      <c r="I516" s="43"/>
      <c r="J516" s="40"/>
      <c r="K516" s="40"/>
      <c r="L516" s="40"/>
      <c r="M516" s="40">
        <f t="shared" ref="M516:N569" si="96">G516+I516-K516</f>
        <v>3</v>
      </c>
      <c r="N516" s="40">
        <f t="shared" si="96"/>
        <v>19.98</v>
      </c>
    </row>
    <row r="517" spans="2:14" x14ac:dyDescent="0.25">
      <c r="B517" s="38" t="s">
        <v>465</v>
      </c>
      <c r="C517" s="42">
        <v>2215343</v>
      </c>
      <c r="D517" s="40" t="s">
        <v>17</v>
      </c>
      <c r="E517" s="43">
        <v>8.4</v>
      </c>
      <c r="F517" s="40">
        <f t="shared" si="94"/>
        <v>16.8</v>
      </c>
      <c r="G517" s="62">
        <v>5</v>
      </c>
      <c r="H517" s="62">
        <f t="shared" si="95"/>
        <v>84</v>
      </c>
      <c r="I517" s="43"/>
      <c r="J517" s="40"/>
      <c r="K517" s="40"/>
      <c r="L517" s="40"/>
      <c r="M517" s="40">
        <f t="shared" si="96"/>
        <v>5</v>
      </c>
      <c r="N517" s="40">
        <f t="shared" si="96"/>
        <v>84</v>
      </c>
    </row>
    <row r="518" spans="2:14" x14ac:dyDescent="0.25">
      <c r="B518" s="38" t="s">
        <v>465</v>
      </c>
      <c r="C518" s="42">
        <v>2215343</v>
      </c>
      <c r="D518" s="40" t="s">
        <v>17</v>
      </c>
      <c r="E518" s="43">
        <v>9.5500000000000007</v>
      </c>
      <c r="F518" s="40">
        <f t="shared" si="94"/>
        <v>19.100000000000001</v>
      </c>
      <c r="G518" s="62">
        <v>10</v>
      </c>
      <c r="H518" s="62">
        <f t="shared" si="95"/>
        <v>191</v>
      </c>
      <c r="I518" s="43"/>
      <c r="J518" s="40"/>
      <c r="K518" s="40"/>
      <c r="L518" s="40"/>
      <c r="M518" s="40">
        <f t="shared" si="96"/>
        <v>10</v>
      </c>
      <c r="N518" s="40">
        <f t="shared" si="96"/>
        <v>191</v>
      </c>
    </row>
    <row r="519" spans="2:14" x14ac:dyDescent="0.25">
      <c r="B519" s="66" t="s">
        <v>466</v>
      </c>
      <c r="C519" s="42">
        <v>2215322</v>
      </c>
      <c r="D519" s="40" t="s">
        <v>17</v>
      </c>
      <c r="E519" s="43">
        <v>6.5</v>
      </c>
      <c r="F519" s="40">
        <f t="shared" si="94"/>
        <v>13</v>
      </c>
      <c r="G519" s="62">
        <v>12</v>
      </c>
      <c r="H519" s="62">
        <f t="shared" si="95"/>
        <v>156</v>
      </c>
      <c r="I519" s="43"/>
      <c r="J519" s="40"/>
      <c r="K519" s="40"/>
      <c r="L519" s="40"/>
      <c r="M519" s="40">
        <f t="shared" si="96"/>
        <v>12</v>
      </c>
      <c r="N519" s="40">
        <f t="shared" si="96"/>
        <v>156</v>
      </c>
    </row>
    <row r="520" spans="2:14" x14ac:dyDescent="0.25">
      <c r="B520" s="38" t="s">
        <v>467</v>
      </c>
      <c r="C520" s="67">
        <v>2215362</v>
      </c>
      <c r="D520" s="40" t="s">
        <v>17</v>
      </c>
      <c r="E520" s="43">
        <v>12.5</v>
      </c>
      <c r="F520" s="40">
        <f t="shared" si="94"/>
        <v>25</v>
      </c>
      <c r="G520" s="62">
        <v>6</v>
      </c>
      <c r="H520" s="62">
        <f t="shared" si="95"/>
        <v>150</v>
      </c>
      <c r="I520" s="43"/>
      <c r="J520" s="40"/>
      <c r="K520" s="40"/>
      <c r="L520" s="40"/>
      <c r="M520" s="40">
        <f t="shared" si="96"/>
        <v>6</v>
      </c>
      <c r="N520" s="40">
        <f t="shared" si="96"/>
        <v>150</v>
      </c>
    </row>
    <row r="521" spans="2:14" x14ac:dyDescent="0.25">
      <c r="B521" s="38" t="s">
        <v>468</v>
      </c>
      <c r="C521" s="42">
        <v>2215277</v>
      </c>
      <c r="D521" s="40" t="s">
        <v>17</v>
      </c>
      <c r="E521" s="43">
        <v>3.33</v>
      </c>
      <c r="F521" s="40">
        <f t="shared" si="94"/>
        <v>6.66</v>
      </c>
      <c r="G521" s="62">
        <v>4</v>
      </c>
      <c r="H521" s="62">
        <f t="shared" si="95"/>
        <v>26.64</v>
      </c>
      <c r="I521" s="43"/>
      <c r="J521" s="40"/>
      <c r="K521" s="40"/>
      <c r="L521" s="40"/>
      <c r="M521" s="40">
        <f t="shared" si="96"/>
        <v>4</v>
      </c>
      <c r="N521" s="40">
        <f t="shared" si="96"/>
        <v>26.64</v>
      </c>
    </row>
    <row r="522" spans="2:14" x14ac:dyDescent="0.25">
      <c r="B522" s="38" t="s">
        <v>469</v>
      </c>
      <c r="C522" s="42">
        <v>2215308</v>
      </c>
      <c r="D522" s="40" t="s">
        <v>17</v>
      </c>
      <c r="E522" s="43">
        <v>17.47</v>
      </c>
      <c r="F522" s="40">
        <f t="shared" si="94"/>
        <v>34.94</v>
      </c>
      <c r="G522" s="62">
        <v>1</v>
      </c>
      <c r="H522" s="62">
        <f t="shared" si="95"/>
        <v>34.94</v>
      </c>
      <c r="I522" s="43"/>
      <c r="J522" s="40"/>
      <c r="K522" s="40"/>
      <c r="L522" s="40"/>
      <c r="M522" s="40">
        <f t="shared" si="96"/>
        <v>1</v>
      </c>
      <c r="N522" s="40">
        <f t="shared" si="96"/>
        <v>34.94</v>
      </c>
    </row>
    <row r="523" spans="2:14" x14ac:dyDescent="0.25">
      <c r="B523" s="50" t="s">
        <v>470</v>
      </c>
      <c r="C523" s="42">
        <v>2215278</v>
      </c>
      <c r="D523" s="40" t="s">
        <v>17</v>
      </c>
      <c r="E523" s="45">
        <v>10.84</v>
      </c>
      <c r="F523" s="40">
        <f t="shared" si="94"/>
        <v>21.68</v>
      </c>
      <c r="G523" s="62">
        <v>2</v>
      </c>
      <c r="H523" s="62">
        <f t="shared" si="95"/>
        <v>43.36</v>
      </c>
      <c r="I523" s="45"/>
      <c r="J523" s="40"/>
      <c r="K523" s="40"/>
      <c r="L523" s="40"/>
      <c r="M523" s="40">
        <f t="shared" si="96"/>
        <v>2</v>
      </c>
      <c r="N523" s="40">
        <f t="shared" si="96"/>
        <v>43.36</v>
      </c>
    </row>
    <row r="524" spans="2:14" s="75" customFormat="1" hidden="1" x14ac:dyDescent="0.25">
      <c r="B524" s="20" t="s">
        <v>471</v>
      </c>
      <c r="C524" s="15">
        <v>2215356</v>
      </c>
      <c r="D524" s="16" t="s">
        <v>17</v>
      </c>
      <c r="E524" s="16">
        <v>11.88</v>
      </c>
      <c r="F524" s="16">
        <f t="shared" si="94"/>
        <v>23.76</v>
      </c>
      <c r="G524" s="64">
        <v>0</v>
      </c>
      <c r="H524" s="64">
        <f t="shared" si="95"/>
        <v>0</v>
      </c>
      <c r="I524" s="16"/>
      <c r="J524" s="16"/>
      <c r="K524" s="16"/>
      <c r="L524" s="16"/>
      <c r="M524" s="16">
        <f t="shared" si="96"/>
        <v>0</v>
      </c>
      <c r="N524" s="16">
        <f t="shared" si="96"/>
        <v>0</v>
      </c>
    </row>
    <row r="525" spans="2:14" x14ac:dyDescent="0.25">
      <c r="B525" s="41" t="s">
        <v>472</v>
      </c>
      <c r="C525" s="42">
        <v>2215357</v>
      </c>
      <c r="D525" s="40" t="s">
        <v>17</v>
      </c>
      <c r="E525" s="40">
        <v>2.5</v>
      </c>
      <c r="F525" s="40">
        <f t="shared" si="94"/>
        <v>5</v>
      </c>
      <c r="G525" s="62">
        <v>6</v>
      </c>
      <c r="H525" s="62">
        <f t="shared" si="95"/>
        <v>30</v>
      </c>
      <c r="I525" s="43"/>
      <c r="J525" s="40"/>
      <c r="K525" s="40"/>
      <c r="L525" s="40"/>
      <c r="M525" s="40">
        <f t="shared" si="96"/>
        <v>6</v>
      </c>
      <c r="N525" s="40">
        <f t="shared" si="96"/>
        <v>30</v>
      </c>
    </row>
    <row r="526" spans="2:14" x14ac:dyDescent="0.25">
      <c r="B526" s="41" t="s">
        <v>473</v>
      </c>
      <c r="C526" s="39">
        <v>2215345</v>
      </c>
      <c r="D526" s="40" t="s">
        <v>17</v>
      </c>
      <c r="E526" s="40">
        <v>37.5</v>
      </c>
      <c r="F526" s="40">
        <f t="shared" si="94"/>
        <v>75</v>
      </c>
      <c r="G526" s="62">
        <v>2</v>
      </c>
      <c r="H526" s="62">
        <f t="shared" si="95"/>
        <v>150</v>
      </c>
      <c r="I526" s="43"/>
      <c r="J526" s="40"/>
      <c r="K526" s="40"/>
      <c r="L526" s="40"/>
      <c r="M526" s="40">
        <f t="shared" si="96"/>
        <v>2</v>
      </c>
      <c r="N526" s="40">
        <f t="shared" si="96"/>
        <v>150</v>
      </c>
    </row>
    <row r="527" spans="2:14" x14ac:dyDescent="0.25">
      <c r="B527" s="38" t="s">
        <v>474</v>
      </c>
      <c r="C527" s="39">
        <v>2215342</v>
      </c>
      <c r="D527" s="40" t="s">
        <v>17</v>
      </c>
      <c r="E527" s="43">
        <v>60</v>
      </c>
      <c r="F527" s="40">
        <f t="shared" si="94"/>
        <v>120</v>
      </c>
      <c r="G527" s="62">
        <v>1</v>
      </c>
      <c r="H527" s="62">
        <f t="shared" si="95"/>
        <v>120</v>
      </c>
      <c r="I527" s="43"/>
      <c r="J527" s="40"/>
      <c r="K527" s="40"/>
      <c r="L527" s="40"/>
      <c r="M527" s="40">
        <f t="shared" si="96"/>
        <v>1</v>
      </c>
      <c r="N527" s="40">
        <f t="shared" si="96"/>
        <v>120</v>
      </c>
    </row>
    <row r="528" spans="2:14" x14ac:dyDescent="0.25">
      <c r="B528" s="50" t="s">
        <v>475</v>
      </c>
      <c r="C528" s="44"/>
      <c r="D528" s="40" t="s">
        <v>17</v>
      </c>
      <c r="E528" s="45">
        <v>25</v>
      </c>
      <c r="F528" s="40">
        <f t="shared" si="94"/>
        <v>50</v>
      </c>
      <c r="G528" s="62">
        <v>2</v>
      </c>
      <c r="H528" s="62">
        <f t="shared" si="95"/>
        <v>100</v>
      </c>
      <c r="I528" s="45"/>
      <c r="J528" s="40"/>
      <c r="K528" s="40"/>
      <c r="L528" s="40"/>
      <c r="M528" s="40">
        <f t="shared" si="96"/>
        <v>2</v>
      </c>
      <c r="N528" s="40">
        <f t="shared" si="96"/>
        <v>100</v>
      </c>
    </row>
    <row r="529" spans="2:14" x14ac:dyDescent="0.25">
      <c r="B529" s="41" t="s">
        <v>476</v>
      </c>
      <c r="C529" s="39">
        <v>2215346</v>
      </c>
      <c r="D529" s="40" t="s">
        <v>17</v>
      </c>
      <c r="E529" s="40">
        <v>35</v>
      </c>
      <c r="F529" s="40">
        <f t="shared" si="94"/>
        <v>70</v>
      </c>
      <c r="G529" s="62">
        <v>2</v>
      </c>
      <c r="H529" s="62">
        <f t="shared" si="95"/>
        <v>140</v>
      </c>
      <c r="I529" s="43"/>
      <c r="J529" s="40"/>
      <c r="K529" s="40"/>
      <c r="L529" s="40"/>
      <c r="M529" s="40">
        <f>G529+I529-K529</f>
        <v>2</v>
      </c>
      <c r="N529" s="40">
        <f>H529+J529-L529</f>
        <v>140</v>
      </c>
    </row>
    <row r="530" spans="2:14" x14ac:dyDescent="0.25">
      <c r="B530" s="50" t="s">
        <v>477</v>
      </c>
      <c r="C530" s="44">
        <v>2215317</v>
      </c>
      <c r="D530" s="40" t="s">
        <v>17</v>
      </c>
      <c r="E530" s="45">
        <v>10.65</v>
      </c>
      <c r="F530" s="40">
        <f t="shared" si="94"/>
        <v>21.3</v>
      </c>
      <c r="G530" s="62">
        <v>5</v>
      </c>
      <c r="H530" s="62">
        <f t="shared" si="95"/>
        <v>106.5</v>
      </c>
      <c r="I530" s="45"/>
      <c r="J530" s="40"/>
      <c r="K530" s="40"/>
      <c r="L530" s="40"/>
      <c r="M530" s="40">
        <f>G530+I530-K530</f>
        <v>5</v>
      </c>
      <c r="N530" s="40">
        <f>H530+J530-L530</f>
        <v>106.5</v>
      </c>
    </row>
    <row r="531" spans="2:14" x14ac:dyDescent="0.25">
      <c r="B531" s="50" t="s">
        <v>477</v>
      </c>
      <c r="C531" s="44">
        <v>2215315</v>
      </c>
      <c r="D531" s="40" t="s">
        <v>17</v>
      </c>
      <c r="E531" s="45">
        <v>13.35</v>
      </c>
      <c r="F531" s="40">
        <f t="shared" si="94"/>
        <v>26.7</v>
      </c>
      <c r="G531" s="62">
        <v>1</v>
      </c>
      <c r="H531" s="62">
        <f t="shared" si="95"/>
        <v>26.7</v>
      </c>
      <c r="I531" s="45"/>
      <c r="J531" s="40"/>
      <c r="K531" s="40"/>
      <c r="L531" s="40"/>
      <c r="M531" s="40">
        <f t="shared" ref="M531:N541" si="97">G531+I531-K531</f>
        <v>1</v>
      </c>
      <c r="N531" s="40">
        <f t="shared" si="97"/>
        <v>26.7</v>
      </c>
    </row>
    <row r="532" spans="2:14" x14ac:dyDescent="0.25">
      <c r="B532" s="66" t="s">
        <v>478</v>
      </c>
      <c r="C532" s="67">
        <v>2215353</v>
      </c>
      <c r="D532" s="40" t="s">
        <v>17</v>
      </c>
      <c r="E532" s="43">
        <v>20.28</v>
      </c>
      <c r="F532" s="40">
        <f t="shared" si="94"/>
        <v>40.56</v>
      </c>
      <c r="G532" s="62">
        <v>1</v>
      </c>
      <c r="H532" s="62">
        <f t="shared" si="95"/>
        <v>40.56</v>
      </c>
      <c r="I532" s="43"/>
      <c r="J532" s="40"/>
      <c r="K532" s="40"/>
      <c r="L532" s="40"/>
      <c r="M532" s="40">
        <f t="shared" si="97"/>
        <v>1</v>
      </c>
      <c r="N532" s="40">
        <f t="shared" si="97"/>
        <v>40.56</v>
      </c>
    </row>
    <row r="533" spans="2:14" x14ac:dyDescent="0.25">
      <c r="B533" s="38" t="s">
        <v>479</v>
      </c>
      <c r="C533" s="42">
        <v>2215354</v>
      </c>
      <c r="D533" s="40" t="s">
        <v>17</v>
      </c>
      <c r="E533" s="43">
        <v>22.68</v>
      </c>
      <c r="F533" s="40">
        <f t="shared" si="94"/>
        <v>45.36</v>
      </c>
      <c r="G533" s="62">
        <v>1</v>
      </c>
      <c r="H533" s="62">
        <f t="shared" si="95"/>
        <v>45.36</v>
      </c>
      <c r="I533" s="43"/>
      <c r="J533" s="40"/>
      <c r="K533" s="40"/>
      <c r="L533" s="40"/>
      <c r="M533" s="40">
        <f t="shared" si="97"/>
        <v>1</v>
      </c>
      <c r="N533" s="40">
        <f t="shared" si="97"/>
        <v>45.36</v>
      </c>
    </row>
    <row r="534" spans="2:14" x14ac:dyDescent="0.25">
      <c r="B534" s="38" t="s">
        <v>479</v>
      </c>
      <c r="C534" s="42">
        <v>2215351</v>
      </c>
      <c r="D534" s="40" t="s">
        <v>17</v>
      </c>
      <c r="E534" s="43">
        <v>26.28</v>
      </c>
      <c r="F534" s="40">
        <f t="shared" si="94"/>
        <v>52.56</v>
      </c>
      <c r="G534" s="62">
        <v>1</v>
      </c>
      <c r="H534" s="62">
        <f t="shared" si="95"/>
        <v>52.56</v>
      </c>
      <c r="I534" s="43"/>
      <c r="J534" s="40"/>
      <c r="K534" s="40"/>
      <c r="L534" s="40"/>
      <c r="M534" s="40">
        <f t="shared" si="97"/>
        <v>1</v>
      </c>
      <c r="N534" s="40">
        <f t="shared" si="97"/>
        <v>52.56</v>
      </c>
    </row>
    <row r="535" spans="2:14" x14ac:dyDescent="0.25">
      <c r="B535" s="38" t="s">
        <v>480</v>
      </c>
      <c r="C535" s="42">
        <v>2215358</v>
      </c>
      <c r="D535" s="40" t="s">
        <v>17</v>
      </c>
      <c r="E535" s="43">
        <v>5.98</v>
      </c>
      <c r="F535" s="40">
        <f t="shared" si="94"/>
        <v>11.96</v>
      </c>
      <c r="G535" s="62">
        <v>6</v>
      </c>
      <c r="H535" s="62">
        <f t="shared" si="95"/>
        <v>71.760000000000005</v>
      </c>
      <c r="I535" s="43"/>
      <c r="J535" s="40"/>
      <c r="K535" s="40"/>
      <c r="L535" s="40"/>
      <c r="M535" s="40">
        <f t="shared" si="97"/>
        <v>6</v>
      </c>
      <c r="N535" s="40">
        <f t="shared" si="97"/>
        <v>71.760000000000005</v>
      </c>
    </row>
    <row r="536" spans="2:14" x14ac:dyDescent="0.25">
      <c r="B536" s="50" t="s">
        <v>481</v>
      </c>
      <c r="C536" s="44">
        <v>2215348</v>
      </c>
      <c r="D536" s="40" t="s">
        <v>17</v>
      </c>
      <c r="E536" s="45">
        <v>6</v>
      </c>
      <c r="F536" s="40">
        <f t="shared" si="94"/>
        <v>12</v>
      </c>
      <c r="G536" s="62">
        <v>14</v>
      </c>
      <c r="H536" s="62">
        <f t="shared" si="95"/>
        <v>168</v>
      </c>
      <c r="I536" s="45"/>
      <c r="J536" s="40"/>
      <c r="K536" s="40"/>
      <c r="L536" s="40"/>
      <c r="M536" s="40">
        <f t="shared" si="97"/>
        <v>14</v>
      </c>
      <c r="N536" s="40">
        <f t="shared" si="97"/>
        <v>168</v>
      </c>
    </row>
    <row r="537" spans="2:14" x14ac:dyDescent="0.25">
      <c r="B537" s="38" t="s">
        <v>482</v>
      </c>
      <c r="C537" s="42">
        <v>2215349</v>
      </c>
      <c r="D537" s="40" t="s">
        <v>17</v>
      </c>
      <c r="E537" s="43">
        <v>7</v>
      </c>
      <c r="F537" s="40">
        <f t="shared" si="94"/>
        <v>14</v>
      </c>
      <c r="G537" s="62">
        <v>12</v>
      </c>
      <c r="H537" s="62">
        <f t="shared" si="95"/>
        <v>168</v>
      </c>
      <c r="I537" s="43"/>
      <c r="J537" s="40"/>
      <c r="K537" s="40"/>
      <c r="L537" s="40"/>
      <c r="M537" s="40">
        <f t="shared" si="97"/>
        <v>12</v>
      </c>
      <c r="N537" s="40">
        <f t="shared" si="97"/>
        <v>168</v>
      </c>
    </row>
    <row r="538" spans="2:14" s="75" customFormat="1" hidden="1" x14ac:dyDescent="0.25">
      <c r="B538" s="20" t="s">
        <v>483</v>
      </c>
      <c r="C538" s="21">
        <v>2215364</v>
      </c>
      <c r="D538" s="16" t="s">
        <v>17</v>
      </c>
      <c r="E538" s="16">
        <v>18</v>
      </c>
      <c r="F538" s="16">
        <f t="shared" si="94"/>
        <v>36</v>
      </c>
      <c r="G538" s="64">
        <v>0</v>
      </c>
      <c r="H538" s="64">
        <f t="shared" si="95"/>
        <v>0</v>
      </c>
      <c r="I538" s="16"/>
      <c r="J538" s="16"/>
      <c r="K538" s="16"/>
      <c r="L538" s="16"/>
      <c r="M538" s="16">
        <f t="shared" si="97"/>
        <v>0</v>
      </c>
      <c r="N538" s="16">
        <f t="shared" si="97"/>
        <v>0</v>
      </c>
    </row>
    <row r="539" spans="2:14" x14ac:dyDescent="0.25">
      <c r="B539" s="41" t="s">
        <v>484</v>
      </c>
      <c r="C539" s="39">
        <v>2215279</v>
      </c>
      <c r="D539" s="40" t="s">
        <v>17</v>
      </c>
      <c r="E539" s="40">
        <v>5.66</v>
      </c>
      <c r="F539" s="40">
        <f t="shared" si="94"/>
        <v>11.32</v>
      </c>
      <c r="G539" s="62">
        <v>1</v>
      </c>
      <c r="H539" s="62">
        <f t="shared" si="95"/>
        <v>11.32</v>
      </c>
      <c r="I539" s="43"/>
      <c r="J539" s="40"/>
      <c r="K539" s="40"/>
      <c r="L539" s="40"/>
      <c r="M539" s="40">
        <f t="shared" si="97"/>
        <v>1</v>
      </c>
      <c r="N539" s="40">
        <f t="shared" si="97"/>
        <v>11.32</v>
      </c>
    </row>
    <row r="540" spans="2:14" s="75" customFormat="1" hidden="1" x14ac:dyDescent="0.25">
      <c r="B540" s="20" t="s">
        <v>485</v>
      </c>
      <c r="C540" s="21">
        <v>2215355</v>
      </c>
      <c r="D540" s="16" t="s">
        <v>17</v>
      </c>
      <c r="E540" s="16">
        <v>17.989999999999998</v>
      </c>
      <c r="F540" s="16">
        <f t="shared" si="94"/>
        <v>35.979999999999997</v>
      </c>
      <c r="G540" s="64">
        <v>0</v>
      </c>
      <c r="H540" s="64">
        <f t="shared" si="95"/>
        <v>0</v>
      </c>
      <c r="I540" s="16"/>
      <c r="J540" s="16"/>
      <c r="K540" s="16"/>
      <c r="L540" s="16"/>
      <c r="M540" s="16">
        <f t="shared" si="97"/>
        <v>0</v>
      </c>
      <c r="N540" s="16">
        <f t="shared" si="97"/>
        <v>0</v>
      </c>
    </row>
    <row r="541" spans="2:14" x14ac:dyDescent="0.25">
      <c r="B541" s="50" t="s">
        <v>486</v>
      </c>
      <c r="C541" s="44">
        <v>2215347</v>
      </c>
      <c r="D541" s="40" t="s">
        <v>17</v>
      </c>
      <c r="E541" s="45">
        <v>116.67</v>
      </c>
      <c r="F541" s="40">
        <f t="shared" si="94"/>
        <v>233.34</v>
      </c>
      <c r="G541" s="62">
        <v>1</v>
      </c>
      <c r="H541" s="62">
        <f t="shared" si="95"/>
        <v>233.34</v>
      </c>
      <c r="I541" s="45"/>
      <c r="J541" s="40"/>
      <c r="K541" s="40"/>
      <c r="L541" s="40"/>
      <c r="M541" s="40">
        <f t="shared" si="97"/>
        <v>1</v>
      </c>
      <c r="N541" s="40">
        <f t="shared" si="97"/>
        <v>233.34</v>
      </c>
    </row>
    <row r="542" spans="2:14" x14ac:dyDescent="0.25">
      <c r="B542" s="41" t="s">
        <v>487</v>
      </c>
      <c r="C542" s="39">
        <v>2215280</v>
      </c>
      <c r="D542" s="40" t="s">
        <v>17</v>
      </c>
      <c r="E542" s="40">
        <v>5</v>
      </c>
      <c r="F542" s="40">
        <f t="shared" si="94"/>
        <v>10</v>
      </c>
      <c r="G542" s="62">
        <v>1</v>
      </c>
      <c r="H542" s="62">
        <f t="shared" si="95"/>
        <v>10</v>
      </c>
      <c r="I542" s="43"/>
      <c r="J542" s="40"/>
      <c r="K542" s="40"/>
      <c r="L542" s="40"/>
      <c r="M542" s="40">
        <f>G542+I542-K542</f>
        <v>1</v>
      </c>
      <c r="N542" s="40">
        <f>H542+J542-L542</f>
        <v>10</v>
      </c>
    </row>
    <row r="543" spans="2:14" x14ac:dyDescent="0.25">
      <c r="B543" s="50" t="s">
        <v>488</v>
      </c>
      <c r="C543" s="44">
        <v>2215316</v>
      </c>
      <c r="D543" s="40" t="s">
        <v>17</v>
      </c>
      <c r="E543" s="45">
        <v>13.35</v>
      </c>
      <c r="F543" s="40">
        <f t="shared" si="94"/>
        <v>26.7</v>
      </c>
      <c r="G543" s="62">
        <v>1</v>
      </c>
      <c r="H543" s="62">
        <f t="shared" si="95"/>
        <v>26.7</v>
      </c>
      <c r="I543" s="45"/>
      <c r="J543" s="40"/>
      <c r="K543" s="40"/>
      <c r="L543" s="40"/>
      <c r="M543" s="40">
        <f>G543+I543-K543</f>
        <v>1</v>
      </c>
      <c r="N543" s="40">
        <f>H543+J543-L543</f>
        <v>26.7</v>
      </c>
    </row>
    <row r="544" spans="2:14" s="75" customFormat="1" x14ac:dyDescent="0.25">
      <c r="B544" s="14" t="s">
        <v>489</v>
      </c>
      <c r="C544" s="15">
        <v>2215311</v>
      </c>
      <c r="D544" s="16" t="s">
        <v>17</v>
      </c>
      <c r="E544" s="17">
        <v>3.04</v>
      </c>
      <c r="F544" s="16">
        <f t="shared" si="94"/>
        <v>6.08</v>
      </c>
      <c r="G544" s="64">
        <v>3</v>
      </c>
      <c r="H544" s="64">
        <f t="shared" si="95"/>
        <v>18.240000000000002</v>
      </c>
      <c r="I544" s="17"/>
      <c r="J544" s="16"/>
      <c r="K544" s="16"/>
      <c r="L544" s="16"/>
      <c r="M544" s="16">
        <f t="shared" ref="M544:N544" si="98">G544+I544-K544</f>
        <v>3</v>
      </c>
      <c r="N544" s="16">
        <f t="shared" si="98"/>
        <v>18.240000000000002</v>
      </c>
    </row>
    <row r="545" spans="2:14" x14ac:dyDescent="0.25">
      <c r="B545" s="38" t="s">
        <v>490</v>
      </c>
      <c r="C545" s="42">
        <v>2215307</v>
      </c>
      <c r="D545" s="40" t="s">
        <v>17</v>
      </c>
      <c r="E545" s="43">
        <v>1.66</v>
      </c>
      <c r="F545" s="40">
        <f t="shared" si="94"/>
        <v>3.32</v>
      </c>
      <c r="G545" s="62">
        <v>4</v>
      </c>
      <c r="H545" s="62">
        <f t="shared" si="95"/>
        <v>13.28</v>
      </c>
      <c r="I545" s="43"/>
      <c r="J545" s="40"/>
      <c r="K545" s="40"/>
      <c r="L545" s="40"/>
      <c r="M545" s="40">
        <f t="shared" si="96"/>
        <v>4</v>
      </c>
      <c r="N545" s="40">
        <f t="shared" si="96"/>
        <v>13.28</v>
      </c>
    </row>
    <row r="546" spans="2:14" x14ac:dyDescent="0.25">
      <c r="B546" s="38" t="s">
        <v>490</v>
      </c>
      <c r="C546" s="42">
        <v>2215306</v>
      </c>
      <c r="D546" s="40" t="s">
        <v>17</v>
      </c>
      <c r="E546" s="43">
        <v>1.92</v>
      </c>
      <c r="F546" s="40">
        <f t="shared" si="94"/>
        <v>3.84</v>
      </c>
      <c r="G546" s="62">
        <v>4</v>
      </c>
      <c r="H546" s="62">
        <f t="shared" si="95"/>
        <v>15.36</v>
      </c>
      <c r="I546" s="43"/>
      <c r="J546" s="40"/>
      <c r="K546" s="40"/>
      <c r="L546" s="40"/>
      <c r="M546" s="40">
        <f t="shared" si="96"/>
        <v>4</v>
      </c>
      <c r="N546" s="40">
        <f t="shared" si="96"/>
        <v>15.36</v>
      </c>
    </row>
    <row r="547" spans="2:14" x14ac:dyDescent="0.25">
      <c r="B547" s="38" t="s">
        <v>490</v>
      </c>
      <c r="C547" s="67">
        <v>2215382</v>
      </c>
      <c r="D547" s="40" t="s">
        <v>17</v>
      </c>
      <c r="E547" s="43">
        <v>1.92</v>
      </c>
      <c r="F547" s="40">
        <f t="shared" si="94"/>
        <v>3.84</v>
      </c>
      <c r="G547" s="62">
        <v>10</v>
      </c>
      <c r="H547" s="62">
        <f t="shared" si="95"/>
        <v>38.4</v>
      </c>
      <c r="I547" s="43"/>
      <c r="J547" s="40"/>
      <c r="K547" s="40"/>
      <c r="L547" s="40"/>
      <c r="M547" s="40">
        <f t="shared" si="96"/>
        <v>10</v>
      </c>
      <c r="N547" s="40">
        <f t="shared" si="96"/>
        <v>38.4</v>
      </c>
    </row>
    <row r="548" spans="2:14" x14ac:dyDescent="0.25">
      <c r="B548" s="38" t="s">
        <v>491</v>
      </c>
      <c r="C548" s="42">
        <v>2215283</v>
      </c>
      <c r="D548" s="40" t="s">
        <v>17</v>
      </c>
      <c r="E548" s="43">
        <v>1.08</v>
      </c>
      <c r="F548" s="40">
        <f t="shared" si="94"/>
        <v>2.16</v>
      </c>
      <c r="G548" s="62">
        <v>6</v>
      </c>
      <c r="H548" s="62">
        <f t="shared" si="95"/>
        <v>12.96</v>
      </c>
      <c r="I548" s="43"/>
      <c r="J548" s="40"/>
      <c r="K548" s="40"/>
      <c r="L548" s="40"/>
      <c r="M548" s="40">
        <f t="shared" si="96"/>
        <v>6</v>
      </c>
      <c r="N548" s="40">
        <f t="shared" si="96"/>
        <v>12.96</v>
      </c>
    </row>
    <row r="549" spans="2:14" x14ac:dyDescent="0.25">
      <c r="B549" s="38" t="s">
        <v>492</v>
      </c>
      <c r="C549" s="42">
        <v>2215324</v>
      </c>
      <c r="D549" s="40" t="s">
        <v>17</v>
      </c>
      <c r="E549" s="43">
        <v>12</v>
      </c>
      <c r="F549" s="40">
        <f t="shared" si="94"/>
        <v>24</v>
      </c>
      <c r="G549" s="62">
        <v>2</v>
      </c>
      <c r="H549" s="62">
        <f t="shared" si="95"/>
        <v>48</v>
      </c>
      <c r="I549" s="43"/>
      <c r="J549" s="40"/>
      <c r="K549" s="40"/>
      <c r="L549" s="40"/>
      <c r="M549" s="40">
        <f t="shared" si="96"/>
        <v>2</v>
      </c>
      <c r="N549" s="40">
        <f t="shared" si="96"/>
        <v>48</v>
      </c>
    </row>
    <row r="550" spans="2:14" x14ac:dyDescent="0.25">
      <c r="B550" s="38" t="s">
        <v>493</v>
      </c>
      <c r="C550" s="42">
        <v>2215323</v>
      </c>
      <c r="D550" s="40" t="s">
        <v>17</v>
      </c>
      <c r="E550" s="43">
        <v>18</v>
      </c>
      <c r="F550" s="40">
        <f t="shared" si="94"/>
        <v>36</v>
      </c>
      <c r="G550" s="62">
        <v>2</v>
      </c>
      <c r="H550" s="62">
        <f t="shared" si="95"/>
        <v>72</v>
      </c>
      <c r="I550" s="43"/>
      <c r="J550" s="40"/>
      <c r="K550" s="40"/>
      <c r="L550" s="40"/>
      <c r="M550" s="40">
        <f t="shared" si="96"/>
        <v>2</v>
      </c>
      <c r="N550" s="40">
        <f t="shared" si="96"/>
        <v>72</v>
      </c>
    </row>
    <row r="551" spans="2:14" x14ac:dyDescent="0.25">
      <c r="B551" s="50" t="s">
        <v>494</v>
      </c>
      <c r="C551" s="44">
        <v>2215284</v>
      </c>
      <c r="D551" s="40" t="s">
        <v>17</v>
      </c>
      <c r="E551" s="45">
        <v>3.75</v>
      </c>
      <c r="F551" s="40">
        <f t="shared" si="94"/>
        <v>7.5</v>
      </c>
      <c r="G551" s="62">
        <v>20</v>
      </c>
      <c r="H551" s="62">
        <f t="shared" si="95"/>
        <v>150</v>
      </c>
      <c r="I551" s="45"/>
      <c r="J551" s="40"/>
      <c r="K551" s="40"/>
      <c r="L551" s="40"/>
      <c r="M551" s="40">
        <f t="shared" si="96"/>
        <v>20</v>
      </c>
      <c r="N551" s="40">
        <f t="shared" si="96"/>
        <v>150</v>
      </c>
    </row>
    <row r="552" spans="2:14" x14ac:dyDescent="0.25">
      <c r="B552" s="50" t="s">
        <v>495</v>
      </c>
      <c r="C552" s="42">
        <v>2215285</v>
      </c>
      <c r="D552" s="40" t="s">
        <v>17</v>
      </c>
      <c r="E552" s="43">
        <v>2.5</v>
      </c>
      <c r="F552" s="40">
        <f t="shared" si="94"/>
        <v>5</v>
      </c>
      <c r="G552" s="62">
        <v>12</v>
      </c>
      <c r="H552" s="62">
        <f t="shared" si="95"/>
        <v>60</v>
      </c>
      <c r="I552" s="43"/>
      <c r="J552" s="40"/>
      <c r="K552" s="40"/>
      <c r="L552" s="40"/>
      <c r="M552" s="40">
        <f t="shared" si="96"/>
        <v>12</v>
      </c>
      <c r="N552" s="40">
        <f t="shared" si="96"/>
        <v>60</v>
      </c>
    </row>
    <row r="553" spans="2:14" x14ac:dyDescent="0.25">
      <c r="B553" s="50" t="s">
        <v>249</v>
      </c>
      <c r="C553" s="39">
        <v>2215286</v>
      </c>
      <c r="D553" s="40" t="s">
        <v>17</v>
      </c>
      <c r="E553" s="40">
        <v>2.67</v>
      </c>
      <c r="F553" s="40">
        <f t="shared" si="94"/>
        <v>5.34</v>
      </c>
      <c r="G553" s="62">
        <v>12</v>
      </c>
      <c r="H553" s="62">
        <f t="shared" si="95"/>
        <v>64.08</v>
      </c>
      <c r="I553" s="43"/>
      <c r="J553" s="40"/>
      <c r="K553" s="40"/>
      <c r="L553" s="40"/>
      <c r="M553" s="40">
        <f t="shared" si="96"/>
        <v>12</v>
      </c>
      <c r="N553" s="40">
        <f t="shared" si="96"/>
        <v>64.08</v>
      </c>
    </row>
    <row r="554" spans="2:14" x14ac:dyDescent="0.25">
      <c r="B554" s="41" t="s">
        <v>496</v>
      </c>
      <c r="C554" s="39">
        <v>2215327</v>
      </c>
      <c r="D554" s="40" t="s">
        <v>17</v>
      </c>
      <c r="E554" s="40">
        <v>11.19</v>
      </c>
      <c r="F554" s="40">
        <f t="shared" si="94"/>
        <v>22.38</v>
      </c>
      <c r="G554" s="62">
        <v>1</v>
      </c>
      <c r="H554" s="62">
        <f t="shared" si="95"/>
        <v>22.38</v>
      </c>
      <c r="I554" s="43"/>
      <c r="J554" s="40"/>
      <c r="K554" s="40"/>
      <c r="L554" s="40"/>
      <c r="M554" s="40">
        <f t="shared" si="96"/>
        <v>1</v>
      </c>
      <c r="N554" s="40">
        <f t="shared" si="96"/>
        <v>22.38</v>
      </c>
    </row>
    <row r="555" spans="2:14" x14ac:dyDescent="0.25">
      <c r="B555" s="41" t="s">
        <v>496</v>
      </c>
      <c r="C555" s="42">
        <v>2215328</v>
      </c>
      <c r="D555" s="40" t="s">
        <v>17</v>
      </c>
      <c r="E555" s="43">
        <v>11.19</v>
      </c>
      <c r="F555" s="40">
        <f t="shared" si="94"/>
        <v>22.38</v>
      </c>
      <c r="G555" s="62">
        <v>1</v>
      </c>
      <c r="H555" s="62">
        <f t="shared" si="95"/>
        <v>22.38</v>
      </c>
      <c r="I555" s="43"/>
      <c r="J555" s="40"/>
      <c r="K555" s="40"/>
      <c r="L555" s="40"/>
      <c r="M555" s="40">
        <f t="shared" si="96"/>
        <v>1</v>
      </c>
      <c r="N555" s="40">
        <f t="shared" si="96"/>
        <v>22.38</v>
      </c>
    </row>
    <row r="556" spans="2:14" x14ac:dyDescent="0.25">
      <c r="B556" s="41" t="s">
        <v>497</v>
      </c>
      <c r="C556" s="44">
        <v>2215329</v>
      </c>
      <c r="D556" s="40" t="s">
        <v>17</v>
      </c>
      <c r="E556" s="45">
        <v>16.899999999999999</v>
      </c>
      <c r="F556" s="40">
        <f t="shared" si="94"/>
        <v>33.799999999999997</v>
      </c>
      <c r="G556" s="62">
        <v>1</v>
      </c>
      <c r="H556" s="62">
        <f t="shared" si="95"/>
        <v>33.799999999999997</v>
      </c>
      <c r="I556" s="45"/>
      <c r="J556" s="40"/>
      <c r="K556" s="40"/>
      <c r="L556" s="40"/>
      <c r="M556" s="40">
        <f t="shared" si="96"/>
        <v>1</v>
      </c>
      <c r="N556" s="40">
        <f t="shared" si="96"/>
        <v>33.799999999999997</v>
      </c>
    </row>
    <row r="557" spans="2:14" s="75" customFormat="1" hidden="1" x14ac:dyDescent="0.25">
      <c r="B557" s="20" t="s">
        <v>497</v>
      </c>
      <c r="C557" s="21">
        <v>2215330</v>
      </c>
      <c r="D557" s="16" t="s">
        <v>17</v>
      </c>
      <c r="E557" s="16">
        <v>16.899999999999999</v>
      </c>
      <c r="F557" s="16">
        <f t="shared" si="94"/>
        <v>33.799999999999997</v>
      </c>
      <c r="G557" s="64">
        <v>0</v>
      </c>
      <c r="H557" s="64">
        <f t="shared" si="95"/>
        <v>0</v>
      </c>
      <c r="I557" s="16"/>
      <c r="J557" s="16"/>
      <c r="K557" s="16"/>
      <c r="L557" s="16"/>
      <c r="M557" s="16">
        <f>G557+I557-K557</f>
        <v>0</v>
      </c>
      <c r="N557" s="16">
        <f>H557+J557-L557</f>
        <v>0</v>
      </c>
    </row>
    <row r="558" spans="2:14" x14ac:dyDescent="0.25">
      <c r="B558" s="50" t="s">
        <v>498</v>
      </c>
      <c r="C558" s="44">
        <v>2215303</v>
      </c>
      <c r="D558" s="40" t="s">
        <v>17</v>
      </c>
      <c r="E558" s="45">
        <v>10.51</v>
      </c>
      <c r="F558" s="40">
        <f t="shared" si="94"/>
        <v>21.02</v>
      </c>
      <c r="G558" s="62">
        <v>4</v>
      </c>
      <c r="H558" s="62">
        <f t="shared" si="95"/>
        <v>84.08</v>
      </c>
      <c r="I558" s="45"/>
      <c r="J558" s="40"/>
      <c r="K558" s="40"/>
      <c r="L558" s="40"/>
      <c r="M558" s="40">
        <f>G558+I558-K558</f>
        <v>4</v>
      </c>
      <c r="N558" s="40">
        <f>H558+J558-L558</f>
        <v>84.08</v>
      </c>
    </row>
    <row r="559" spans="2:14" x14ac:dyDescent="0.25">
      <c r="B559" s="50" t="s">
        <v>498</v>
      </c>
      <c r="C559" s="44">
        <v>2215313</v>
      </c>
      <c r="D559" s="40" t="s">
        <v>17</v>
      </c>
      <c r="E559" s="45">
        <v>16.34</v>
      </c>
      <c r="F559" s="40">
        <f t="shared" si="94"/>
        <v>32.68</v>
      </c>
      <c r="G559" s="62">
        <v>2</v>
      </c>
      <c r="H559" s="62">
        <f t="shared" si="95"/>
        <v>65.36</v>
      </c>
      <c r="I559" s="45"/>
      <c r="J559" s="40"/>
      <c r="K559" s="40"/>
      <c r="L559" s="40"/>
      <c r="M559" s="40">
        <f t="shared" ref="M559:N559" si="99">G559+I559-K559</f>
        <v>2</v>
      </c>
      <c r="N559" s="40">
        <f t="shared" si="99"/>
        <v>65.36</v>
      </c>
    </row>
    <row r="560" spans="2:14" x14ac:dyDescent="0.25">
      <c r="B560" s="50" t="s">
        <v>498</v>
      </c>
      <c r="C560" s="67">
        <v>2215313</v>
      </c>
      <c r="D560" s="40" t="s">
        <v>17</v>
      </c>
      <c r="E560" s="43">
        <v>16.350000000000001</v>
      </c>
      <c r="F560" s="40">
        <f t="shared" si="94"/>
        <v>32.700000000000003</v>
      </c>
      <c r="G560" s="62">
        <v>2</v>
      </c>
      <c r="H560" s="62">
        <f t="shared" si="95"/>
        <v>65.400000000000006</v>
      </c>
      <c r="I560" s="43"/>
      <c r="J560" s="40"/>
      <c r="K560" s="40"/>
      <c r="L560" s="40"/>
      <c r="M560" s="40">
        <f t="shared" si="96"/>
        <v>2</v>
      </c>
      <c r="N560" s="40">
        <f t="shared" si="96"/>
        <v>65.400000000000006</v>
      </c>
    </row>
    <row r="561" spans="1:14" x14ac:dyDescent="0.25">
      <c r="B561" s="38" t="s">
        <v>293</v>
      </c>
      <c r="C561" s="42">
        <v>2215312</v>
      </c>
      <c r="D561" s="40" t="s">
        <v>17</v>
      </c>
      <c r="E561" s="43">
        <v>9.34</v>
      </c>
      <c r="F561" s="40">
        <f t="shared" si="94"/>
        <v>18.68</v>
      </c>
      <c r="G561" s="62">
        <v>4</v>
      </c>
      <c r="H561" s="62">
        <f t="shared" si="95"/>
        <v>74.72</v>
      </c>
      <c r="I561" s="43"/>
      <c r="J561" s="40"/>
      <c r="K561" s="40"/>
      <c r="L561" s="40"/>
      <c r="M561" s="40">
        <f t="shared" si="96"/>
        <v>4</v>
      </c>
      <c r="N561" s="40">
        <f t="shared" si="96"/>
        <v>74.72</v>
      </c>
    </row>
    <row r="562" spans="1:14" x14ac:dyDescent="0.25">
      <c r="B562" s="38" t="s">
        <v>499</v>
      </c>
      <c r="C562" s="42">
        <v>2215365</v>
      </c>
      <c r="D562" s="40" t="s">
        <v>17</v>
      </c>
      <c r="E562" s="43">
        <v>26</v>
      </c>
      <c r="F562" s="40">
        <f t="shared" si="94"/>
        <v>52</v>
      </c>
      <c r="G562" s="62">
        <v>4</v>
      </c>
      <c r="H562" s="62">
        <f t="shared" si="95"/>
        <v>208</v>
      </c>
      <c r="I562" s="43"/>
      <c r="J562" s="40"/>
      <c r="K562" s="40"/>
      <c r="L562" s="40"/>
      <c r="M562" s="40">
        <f t="shared" si="96"/>
        <v>4</v>
      </c>
      <c r="N562" s="40">
        <f t="shared" si="96"/>
        <v>208</v>
      </c>
    </row>
    <row r="563" spans="1:14" x14ac:dyDescent="0.25">
      <c r="B563" s="38" t="s">
        <v>500</v>
      </c>
      <c r="C563" s="42">
        <v>2215318</v>
      </c>
      <c r="D563" s="40" t="s">
        <v>17</v>
      </c>
      <c r="E563" s="43">
        <v>10</v>
      </c>
      <c r="F563" s="40">
        <f t="shared" si="94"/>
        <v>20</v>
      </c>
      <c r="G563" s="62">
        <v>4</v>
      </c>
      <c r="H563" s="62">
        <f t="shared" si="95"/>
        <v>80</v>
      </c>
      <c r="I563" s="43"/>
      <c r="J563" s="40"/>
      <c r="K563" s="40"/>
      <c r="L563" s="40"/>
      <c r="M563" s="40">
        <f t="shared" si="96"/>
        <v>4</v>
      </c>
      <c r="N563" s="40">
        <f t="shared" si="96"/>
        <v>80</v>
      </c>
    </row>
    <row r="564" spans="1:14" x14ac:dyDescent="0.25">
      <c r="B564" s="38" t="s">
        <v>501</v>
      </c>
      <c r="C564" s="44">
        <v>2215319</v>
      </c>
      <c r="D564" s="40" t="s">
        <v>17</v>
      </c>
      <c r="E564" s="45">
        <v>8.75</v>
      </c>
      <c r="F564" s="40">
        <f t="shared" si="94"/>
        <v>17.5</v>
      </c>
      <c r="G564" s="62">
        <v>4</v>
      </c>
      <c r="H564" s="62">
        <f t="shared" si="95"/>
        <v>70</v>
      </c>
      <c r="I564" s="45"/>
      <c r="J564" s="40"/>
      <c r="K564" s="40"/>
      <c r="L564" s="40"/>
      <c r="M564" s="40">
        <f t="shared" si="96"/>
        <v>4</v>
      </c>
      <c r="N564" s="40">
        <f t="shared" si="96"/>
        <v>70</v>
      </c>
    </row>
    <row r="565" spans="1:14" x14ac:dyDescent="0.25">
      <c r="B565" s="38" t="s">
        <v>502</v>
      </c>
      <c r="C565" s="42">
        <v>2215287</v>
      </c>
      <c r="D565" s="40" t="s">
        <v>17</v>
      </c>
      <c r="E565" s="43">
        <v>18.3</v>
      </c>
      <c r="F565" s="40">
        <f t="shared" si="94"/>
        <v>36.6</v>
      </c>
      <c r="G565" s="62">
        <v>1</v>
      </c>
      <c r="H565" s="62">
        <f t="shared" si="95"/>
        <v>36.6</v>
      </c>
      <c r="I565" s="43"/>
      <c r="J565" s="40"/>
      <c r="K565" s="40"/>
      <c r="L565" s="40"/>
      <c r="M565" s="40">
        <f t="shared" si="96"/>
        <v>1</v>
      </c>
      <c r="N565" s="40">
        <f t="shared" si="96"/>
        <v>36.6</v>
      </c>
    </row>
    <row r="566" spans="1:14" x14ac:dyDescent="0.25">
      <c r="B566" s="41" t="s">
        <v>503</v>
      </c>
      <c r="C566" s="39">
        <v>2215288</v>
      </c>
      <c r="D566" s="40" t="s">
        <v>17</v>
      </c>
      <c r="E566" s="40">
        <v>10</v>
      </c>
      <c r="F566" s="40">
        <f t="shared" si="94"/>
        <v>20</v>
      </c>
      <c r="G566" s="62">
        <v>1</v>
      </c>
      <c r="H566" s="62">
        <f t="shared" si="95"/>
        <v>20</v>
      </c>
      <c r="I566" s="43"/>
      <c r="J566" s="40"/>
      <c r="K566" s="40"/>
      <c r="L566" s="40"/>
      <c r="M566" s="40">
        <f t="shared" si="96"/>
        <v>1</v>
      </c>
      <c r="N566" s="40">
        <f t="shared" si="96"/>
        <v>20</v>
      </c>
    </row>
    <row r="567" spans="1:14" s="75" customFormat="1" hidden="1" x14ac:dyDescent="0.25">
      <c r="B567" s="20" t="s">
        <v>504</v>
      </c>
      <c r="C567" s="21">
        <v>2215304</v>
      </c>
      <c r="D567" s="16" t="s">
        <v>17</v>
      </c>
      <c r="E567" s="16">
        <v>4.67</v>
      </c>
      <c r="F567" s="16">
        <f t="shared" si="94"/>
        <v>9.34</v>
      </c>
      <c r="G567" s="64">
        <v>0</v>
      </c>
      <c r="H567" s="64">
        <f t="shared" si="95"/>
        <v>0</v>
      </c>
      <c r="I567" s="16"/>
      <c r="J567" s="16"/>
      <c r="K567" s="16"/>
      <c r="L567" s="16"/>
      <c r="M567" s="16">
        <f t="shared" si="96"/>
        <v>0</v>
      </c>
      <c r="N567" s="16">
        <f t="shared" si="96"/>
        <v>0</v>
      </c>
    </row>
    <row r="568" spans="1:14" x14ac:dyDescent="0.25">
      <c r="B568" s="38" t="s">
        <v>505</v>
      </c>
      <c r="C568" s="42">
        <v>2215320</v>
      </c>
      <c r="D568" s="40" t="s">
        <v>17</v>
      </c>
      <c r="E568" s="43">
        <v>12</v>
      </c>
      <c r="F568" s="40">
        <f t="shared" ref="F568:F570" si="100">E568*2</f>
        <v>24</v>
      </c>
      <c r="G568" s="62">
        <v>8</v>
      </c>
      <c r="H568" s="62">
        <f t="shared" ref="H568:H573" si="101">G568*F568</f>
        <v>192</v>
      </c>
      <c r="I568" s="43"/>
      <c r="J568" s="40"/>
      <c r="K568" s="40"/>
      <c r="L568" s="40"/>
      <c r="M568" s="40">
        <f t="shared" si="96"/>
        <v>8</v>
      </c>
      <c r="N568" s="40">
        <f t="shared" si="96"/>
        <v>192</v>
      </c>
    </row>
    <row r="569" spans="1:14" x14ac:dyDescent="0.25">
      <c r="B569" s="50" t="s">
        <v>506</v>
      </c>
      <c r="C569" s="44">
        <v>2215262</v>
      </c>
      <c r="D569" s="40" t="s">
        <v>17</v>
      </c>
      <c r="E569" s="45">
        <v>34</v>
      </c>
      <c r="F569" s="40">
        <f t="shared" si="100"/>
        <v>68</v>
      </c>
      <c r="G569" s="62">
        <v>1</v>
      </c>
      <c r="H569" s="62">
        <f t="shared" si="101"/>
        <v>68</v>
      </c>
      <c r="I569" s="45"/>
      <c r="J569" s="40"/>
      <c r="K569" s="40"/>
      <c r="L569" s="40"/>
      <c r="M569" s="40">
        <f t="shared" si="96"/>
        <v>1</v>
      </c>
      <c r="N569" s="40">
        <f t="shared" si="96"/>
        <v>68</v>
      </c>
    </row>
    <row r="570" spans="1:14" x14ac:dyDescent="0.25">
      <c r="B570" s="41" t="s">
        <v>507</v>
      </c>
      <c r="C570" s="39">
        <v>2215268</v>
      </c>
      <c r="D570" s="40" t="s">
        <v>17</v>
      </c>
      <c r="E570" s="40">
        <v>25</v>
      </c>
      <c r="F570" s="40">
        <f t="shared" si="100"/>
        <v>50</v>
      </c>
      <c r="G570" s="62">
        <v>1</v>
      </c>
      <c r="H570" s="62">
        <f t="shared" si="101"/>
        <v>50</v>
      </c>
      <c r="I570" s="43"/>
      <c r="J570" s="40"/>
      <c r="K570" s="40"/>
      <c r="L570" s="40"/>
      <c r="M570" s="40">
        <f>G570+I570-K570</f>
        <v>1</v>
      </c>
      <c r="N570" s="40">
        <f>H570+J570-L570</f>
        <v>50</v>
      </c>
    </row>
    <row r="571" spans="1:14" x14ac:dyDescent="0.25">
      <c r="A571" s="121" t="s">
        <v>508</v>
      </c>
      <c r="B571" s="14" t="s">
        <v>312</v>
      </c>
      <c r="C571" s="21" t="s">
        <v>509</v>
      </c>
      <c r="D571" s="16" t="s">
        <v>17</v>
      </c>
      <c r="E571" s="16">
        <v>0</v>
      </c>
      <c r="F571" s="16">
        <v>300</v>
      </c>
      <c r="G571" s="62">
        <v>2</v>
      </c>
      <c r="H571" s="62">
        <f t="shared" si="101"/>
        <v>600</v>
      </c>
      <c r="I571" s="43"/>
      <c r="J571" s="40"/>
      <c r="K571" s="40"/>
      <c r="L571" s="40"/>
      <c r="M571" s="40">
        <f t="shared" ref="M571:N573" si="102">G571+I571-K571</f>
        <v>2</v>
      </c>
      <c r="N571" s="40">
        <f t="shared" si="102"/>
        <v>600</v>
      </c>
    </row>
    <row r="572" spans="1:14" x14ac:dyDescent="0.25">
      <c r="A572" s="121" t="s">
        <v>510</v>
      </c>
      <c r="B572" s="14" t="s">
        <v>314</v>
      </c>
      <c r="C572" s="21" t="s">
        <v>511</v>
      </c>
      <c r="D572" s="16" t="s">
        <v>17</v>
      </c>
      <c r="E572" s="16">
        <v>0</v>
      </c>
      <c r="F572" s="16">
        <v>85</v>
      </c>
      <c r="G572" s="62">
        <v>1</v>
      </c>
      <c r="H572" s="62">
        <f t="shared" si="101"/>
        <v>85</v>
      </c>
      <c r="I572" s="43"/>
      <c r="J572" s="40"/>
      <c r="K572" s="40"/>
      <c r="L572" s="40"/>
      <c r="M572" s="40">
        <f t="shared" si="102"/>
        <v>1</v>
      </c>
      <c r="N572" s="40">
        <f t="shared" si="102"/>
        <v>85</v>
      </c>
    </row>
    <row r="573" spans="1:14" x14ac:dyDescent="0.25">
      <c r="A573" s="121" t="s">
        <v>508</v>
      </c>
      <c r="B573" s="14" t="s">
        <v>512</v>
      </c>
      <c r="C573" s="21">
        <v>2217215</v>
      </c>
      <c r="D573" s="16" t="s">
        <v>17</v>
      </c>
      <c r="E573" s="122">
        <v>0</v>
      </c>
      <c r="F573" s="16">
        <v>542</v>
      </c>
      <c r="G573" s="62">
        <v>1</v>
      </c>
      <c r="H573" s="62">
        <f t="shared" si="101"/>
        <v>542</v>
      </c>
      <c r="I573" s="43"/>
      <c r="J573" s="40"/>
      <c r="K573" s="40"/>
      <c r="L573" s="40"/>
      <c r="M573" s="40">
        <f t="shared" si="102"/>
        <v>1</v>
      </c>
      <c r="N573" s="40">
        <f t="shared" si="102"/>
        <v>542</v>
      </c>
    </row>
    <row r="574" spans="1:14" s="9" customFormat="1" x14ac:dyDescent="0.25">
      <c r="B574" s="22" t="s">
        <v>22</v>
      </c>
      <c r="C574" s="23"/>
      <c r="D574" s="24"/>
      <c r="E574" s="24"/>
      <c r="F574" s="24"/>
      <c r="G574" s="145">
        <f>SUM(G439:G573)</f>
        <v>507</v>
      </c>
      <c r="H574" s="145">
        <f>SUM(H439:H573)</f>
        <v>9375.4599999999991</v>
      </c>
      <c r="I574" s="145">
        <f t="shared" ref="I574:N574" si="103">SUM(I439:I573)</f>
        <v>0</v>
      </c>
      <c r="J574" s="145">
        <f t="shared" si="103"/>
        <v>0</v>
      </c>
      <c r="K574" s="145">
        <f t="shared" si="103"/>
        <v>0</v>
      </c>
      <c r="L574" s="145">
        <f t="shared" si="103"/>
        <v>0</v>
      </c>
      <c r="M574" s="145">
        <f t="shared" si="103"/>
        <v>507</v>
      </c>
      <c r="N574" s="145">
        <f t="shared" si="103"/>
        <v>9375.4599999999991</v>
      </c>
    </row>
    <row r="575" spans="1:14" s="9" customFormat="1" ht="15.75" hidden="1" x14ac:dyDescent="0.25">
      <c r="B575" s="123"/>
      <c r="C575" s="91"/>
      <c r="D575" s="92"/>
      <c r="E575" s="92"/>
      <c r="F575" s="92"/>
      <c r="G575" s="92"/>
      <c r="H575" s="92"/>
      <c r="I575" s="92"/>
      <c r="J575" s="92"/>
      <c r="K575" s="92"/>
      <c r="L575" s="92"/>
      <c r="M575" s="92"/>
      <c r="N575" s="92"/>
    </row>
    <row r="576" spans="1:14" s="9" customFormat="1" hidden="1" x14ac:dyDescent="0.25">
      <c r="B576" s="20"/>
      <c r="C576" s="21"/>
      <c r="D576" s="16"/>
      <c r="E576" s="16"/>
      <c r="F576" s="18"/>
      <c r="G576" s="13"/>
      <c r="H576" s="13"/>
      <c r="I576" s="13"/>
      <c r="J576" s="13"/>
      <c r="K576" s="13"/>
      <c r="L576" s="13"/>
      <c r="M576" s="13"/>
      <c r="N576" s="13"/>
    </row>
    <row r="577" spans="2:14" s="9" customFormat="1" hidden="1" x14ac:dyDescent="0.25">
      <c r="B577" s="20"/>
      <c r="C577" s="21"/>
      <c r="D577" s="16"/>
      <c r="E577" s="16"/>
      <c r="F577" s="18"/>
      <c r="G577" s="13"/>
      <c r="H577" s="13"/>
      <c r="I577" s="13"/>
      <c r="J577" s="13"/>
      <c r="K577" s="13"/>
      <c r="L577" s="13"/>
      <c r="M577" s="13"/>
      <c r="N577" s="13"/>
    </row>
    <row r="578" spans="2:14" s="9" customFormat="1" hidden="1" x14ac:dyDescent="0.25">
      <c r="B578" s="22"/>
      <c r="C578" s="47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</row>
    <row r="579" spans="2:14" ht="15.75" x14ac:dyDescent="0.25">
      <c r="B579" s="124" t="s">
        <v>513</v>
      </c>
      <c r="C579" s="124"/>
      <c r="D579" s="124"/>
      <c r="E579" s="124"/>
      <c r="F579" s="124"/>
      <c r="G579" s="124"/>
      <c r="H579" s="124"/>
      <c r="I579" s="124"/>
      <c r="J579" s="124"/>
      <c r="K579" s="124"/>
      <c r="L579" s="124"/>
      <c r="M579" s="124"/>
      <c r="N579" s="124"/>
    </row>
    <row r="580" spans="2:14" x14ac:dyDescent="0.25">
      <c r="B580" s="41" t="s">
        <v>514</v>
      </c>
      <c r="C580" s="39">
        <v>2217158</v>
      </c>
      <c r="D580" s="40" t="s">
        <v>17</v>
      </c>
      <c r="E580" s="40">
        <v>0.05</v>
      </c>
      <c r="F580" s="40">
        <f t="shared" ref="F580:F603" si="104">E580*2</f>
        <v>0.1</v>
      </c>
      <c r="G580" s="62">
        <v>24</v>
      </c>
      <c r="H580" s="62">
        <f>G580*F580</f>
        <v>2.4000000000000004</v>
      </c>
      <c r="I580" s="43"/>
      <c r="J580" s="40"/>
      <c r="K580" s="40"/>
      <c r="L580" s="40"/>
      <c r="M580" s="40">
        <f t="shared" ref="M580:N603" si="105">G580+I580-K580</f>
        <v>24</v>
      </c>
      <c r="N580" s="40">
        <f t="shared" si="105"/>
        <v>2.4000000000000004</v>
      </c>
    </row>
    <row r="581" spans="2:14" x14ac:dyDescent="0.25">
      <c r="B581" s="41" t="s">
        <v>515</v>
      </c>
      <c r="C581" s="39">
        <v>2217091</v>
      </c>
      <c r="D581" s="40" t="s">
        <v>17</v>
      </c>
      <c r="E581" s="40">
        <v>6</v>
      </c>
      <c r="F581" s="40">
        <f t="shared" si="104"/>
        <v>12</v>
      </c>
      <c r="G581" s="62">
        <v>1</v>
      </c>
      <c r="H581" s="62">
        <f t="shared" ref="H581:H644" si="106">G581*F581</f>
        <v>12</v>
      </c>
      <c r="I581" s="43"/>
      <c r="J581" s="40"/>
      <c r="K581" s="40"/>
      <c r="L581" s="40"/>
      <c r="M581" s="40">
        <f t="shared" si="105"/>
        <v>1</v>
      </c>
      <c r="N581" s="40">
        <f t="shared" si="105"/>
        <v>12</v>
      </c>
    </row>
    <row r="582" spans="2:14" x14ac:dyDescent="0.25">
      <c r="B582" s="41" t="s">
        <v>516</v>
      </c>
      <c r="C582" s="39">
        <v>2217118</v>
      </c>
      <c r="D582" s="40" t="s">
        <v>17</v>
      </c>
      <c r="E582" s="40">
        <v>3</v>
      </c>
      <c r="F582" s="40">
        <f t="shared" si="104"/>
        <v>6</v>
      </c>
      <c r="G582" s="62">
        <v>4</v>
      </c>
      <c r="H582" s="62">
        <f t="shared" si="106"/>
        <v>24</v>
      </c>
      <c r="I582" s="43"/>
      <c r="J582" s="40"/>
      <c r="K582" s="40"/>
      <c r="L582" s="40"/>
      <c r="M582" s="40">
        <f t="shared" si="105"/>
        <v>4</v>
      </c>
      <c r="N582" s="40">
        <f t="shared" si="105"/>
        <v>24</v>
      </c>
    </row>
    <row r="583" spans="2:14" x14ac:dyDescent="0.25">
      <c r="B583" s="41" t="s">
        <v>517</v>
      </c>
      <c r="C583" s="39">
        <v>2217119</v>
      </c>
      <c r="D583" s="40" t="s">
        <v>17</v>
      </c>
      <c r="E583" s="40">
        <v>6</v>
      </c>
      <c r="F583" s="40">
        <f t="shared" si="104"/>
        <v>12</v>
      </c>
      <c r="G583" s="62">
        <v>2</v>
      </c>
      <c r="H583" s="62">
        <f t="shared" si="106"/>
        <v>24</v>
      </c>
      <c r="I583" s="43"/>
      <c r="J583" s="40"/>
      <c r="K583" s="40"/>
      <c r="L583" s="40"/>
      <c r="M583" s="40">
        <f t="shared" si="105"/>
        <v>2</v>
      </c>
      <c r="N583" s="40">
        <f t="shared" si="105"/>
        <v>24</v>
      </c>
    </row>
    <row r="584" spans="2:14" s="65" customFormat="1" x14ac:dyDescent="0.25">
      <c r="B584" s="41" t="s">
        <v>518</v>
      </c>
      <c r="C584" s="44">
        <v>2217102</v>
      </c>
      <c r="D584" s="43" t="s">
        <v>17</v>
      </c>
      <c r="E584" s="45">
        <v>6</v>
      </c>
      <c r="F584" s="40">
        <f t="shared" si="104"/>
        <v>12</v>
      </c>
      <c r="G584" s="62">
        <v>3</v>
      </c>
      <c r="H584" s="62">
        <f t="shared" si="106"/>
        <v>36</v>
      </c>
      <c r="I584" s="45"/>
      <c r="J584" s="43"/>
      <c r="K584" s="43"/>
      <c r="L584" s="43"/>
      <c r="M584" s="43">
        <f t="shared" si="105"/>
        <v>3</v>
      </c>
      <c r="N584" s="43">
        <f t="shared" si="105"/>
        <v>36</v>
      </c>
    </row>
    <row r="585" spans="2:14" s="65" customFormat="1" x14ac:dyDescent="0.25">
      <c r="B585" s="41" t="s">
        <v>519</v>
      </c>
      <c r="C585" s="44">
        <v>2217129</v>
      </c>
      <c r="D585" s="43" t="s">
        <v>17</v>
      </c>
      <c r="E585" s="45">
        <v>7</v>
      </c>
      <c r="F585" s="40">
        <f t="shared" si="104"/>
        <v>14</v>
      </c>
      <c r="G585" s="62">
        <v>8</v>
      </c>
      <c r="H585" s="62">
        <f t="shared" si="106"/>
        <v>112</v>
      </c>
      <c r="I585" s="45"/>
      <c r="J585" s="43"/>
      <c r="K585" s="43"/>
      <c r="L585" s="43"/>
      <c r="M585" s="43">
        <f t="shared" si="105"/>
        <v>8</v>
      </c>
      <c r="N585" s="43">
        <f t="shared" si="105"/>
        <v>112</v>
      </c>
    </row>
    <row r="586" spans="2:14" s="65" customFormat="1" x14ac:dyDescent="0.25">
      <c r="B586" s="41" t="s">
        <v>520</v>
      </c>
      <c r="C586" s="44">
        <v>2217144</v>
      </c>
      <c r="D586" s="43" t="s">
        <v>17</v>
      </c>
      <c r="E586" s="45">
        <v>2</v>
      </c>
      <c r="F586" s="40">
        <f t="shared" si="104"/>
        <v>4</v>
      </c>
      <c r="G586" s="62">
        <v>1</v>
      </c>
      <c r="H586" s="62">
        <f t="shared" si="106"/>
        <v>4</v>
      </c>
      <c r="I586" s="45"/>
      <c r="J586" s="43"/>
      <c r="K586" s="43"/>
      <c r="L586" s="40"/>
      <c r="M586" s="40">
        <f t="shared" si="105"/>
        <v>1</v>
      </c>
      <c r="N586" s="40">
        <f t="shared" si="105"/>
        <v>4</v>
      </c>
    </row>
    <row r="587" spans="2:14" s="65" customFormat="1" x14ac:dyDescent="0.25">
      <c r="B587" s="41" t="s">
        <v>521</v>
      </c>
      <c r="C587" s="44">
        <v>2217135</v>
      </c>
      <c r="D587" s="43" t="s">
        <v>17</v>
      </c>
      <c r="E587" s="45">
        <v>6</v>
      </c>
      <c r="F587" s="40">
        <f t="shared" si="104"/>
        <v>12</v>
      </c>
      <c r="G587" s="62">
        <v>1</v>
      </c>
      <c r="H587" s="62">
        <f t="shared" si="106"/>
        <v>12</v>
      </c>
      <c r="I587" s="45"/>
      <c r="J587" s="43"/>
      <c r="K587" s="43"/>
      <c r="L587" s="40"/>
      <c r="M587" s="40">
        <f t="shared" si="105"/>
        <v>1</v>
      </c>
      <c r="N587" s="40">
        <f t="shared" si="105"/>
        <v>12</v>
      </c>
    </row>
    <row r="588" spans="2:14" s="65" customFormat="1" x14ac:dyDescent="0.25">
      <c r="B588" s="41" t="s">
        <v>522</v>
      </c>
      <c r="C588" s="44">
        <v>2217094</v>
      </c>
      <c r="D588" s="43" t="s">
        <v>17</v>
      </c>
      <c r="E588" s="45">
        <v>6</v>
      </c>
      <c r="F588" s="40">
        <f t="shared" si="104"/>
        <v>12</v>
      </c>
      <c r="G588" s="62">
        <v>1</v>
      </c>
      <c r="H588" s="62">
        <f t="shared" si="106"/>
        <v>12</v>
      </c>
      <c r="I588" s="45"/>
      <c r="J588" s="43"/>
      <c r="K588" s="43"/>
      <c r="L588" s="40"/>
      <c r="M588" s="40">
        <f t="shared" si="105"/>
        <v>1</v>
      </c>
      <c r="N588" s="40">
        <f t="shared" si="105"/>
        <v>12</v>
      </c>
    </row>
    <row r="589" spans="2:14" x14ac:dyDescent="0.25">
      <c r="B589" s="41" t="s">
        <v>523</v>
      </c>
      <c r="C589" s="42">
        <v>2217088</v>
      </c>
      <c r="D589" s="40" t="s">
        <v>17</v>
      </c>
      <c r="E589" s="43">
        <v>6</v>
      </c>
      <c r="F589" s="40">
        <f t="shared" si="104"/>
        <v>12</v>
      </c>
      <c r="G589" s="62">
        <v>2</v>
      </c>
      <c r="H589" s="62">
        <f t="shared" si="106"/>
        <v>24</v>
      </c>
      <c r="I589" s="43"/>
      <c r="J589" s="40"/>
      <c r="K589" s="40"/>
      <c r="L589" s="40"/>
      <c r="M589" s="40">
        <f t="shared" si="105"/>
        <v>2</v>
      </c>
      <c r="N589" s="40">
        <f t="shared" si="105"/>
        <v>24</v>
      </c>
    </row>
    <row r="590" spans="2:14" x14ac:dyDescent="0.25">
      <c r="B590" s="41" t="s">
        <v>524</v>
      </c>
      <c r="C590" s="42">
        <v>2217087</v>
      </c>
      <c r="D590" s="40" t="s">
        <v>17</v>
      </c>
      <c r="E590" s="43">
        <v>6</v>
      </c>
      <c r="F590" s="40">
        <f t="shared" si="104"/>
        <v>12</v>
      </c>
      <c r="G590" s="62">
        <v>2</v>
      </c>
      <c r="H590" s="62">
        <f t="shared" si="106"/>
        <v>24</v>
      </c>
      <c r="I590" s="43"/>
      <c r="J590" s="40"/>
      <c r="K590" s="40"/>
      <c r="L590" s="40"/>
      <c r="M590" s="40">
        <f t="shared" si="105"/>
        <v>2</v>
      </c>
      <c r="N590" s="40">
        <f t="shared" si="105"/>
        <v>24</v>
      </c>
    </row>
    <row r="591" spans="2:14" s="65" customFormat="1" x14ac:dyDescent="0.25">
      <c r="B591" s="41" t="s">
        <v>525</v>
      </c>
      <c r="C591" s="44">
        <v>2217095</v>
      </c>
      <c r="D591" s="43" t="s">
        <v>17</v>
      </c>
      <c r="E591" s="45">
        <v>6</v>
      </c>
      <c r="F591" s="40">
        <f t="shared" si="104"/>
        <v>12</v>
      </c>
      <c r="G591" s="62">
        <v>1</v>
      </c>
      <c r="H591" s="62">
        <f t="shared" si="106"/>
        <v>12</v>
      </c>
      <c r="I591" s="45"/>
      <c r="J591" s="43"/>
      <c r="K591" s="43"/>
      <c r="L591" s="40"/>
      <c r="M591" s="40">
        <f t="shared" si="105"/>
        <v>1</v>
      </c>
      <c r="N591" s="40">
        <f t="shared" si="105"/>
        <v>12</v>
      </c>
    </row>
    <row r="592" spans="2:14" x14ac:dyDescent="0.25">
      <c r="B592" s="41" t="s">
        <v>526</v>
      </c>
      <c r="C592" s="39">
        <v>2217123</v>
      </c>
      <c r="D592" s="40" t="s">
        <v>17</v>
      </c>
      <c r="E592" s="40">
        <v>6</v>
      </c>
      <c r="F592" s="40">
        <f t="shared" si="104"/>
        <v>12</v>
      </c>
      <c r="G592" s="62">
        <v>1</v>
      </c>
      <c r="H592" s="62">
        <f t="shared" si="106"/>
        <v>12</v>
      </c>
      <c r="I592" s="43"/>
      <c r="J592" s="40"/>
      <c r="K592" s="40"/>
      <c r="L592" s="40"/>
      <c r="M592" s="40">
        <f t="shared" si="105"/>
        <v>1</v>
      </c>
      <c r="N592" s="40">
        <f t="shared" si="105"/>
        <v>12</v>
      </c>
    </row>
    <row r="593" spans="2:14" x14ac:dyDescent="0.25">
      <c r="B593" s="41" t="s">
        <v>527</v>
      </c>
      <c r="C593" s="39">
        <v>2217142</v>
      </c>
      <c r="D593" s="40" t="s">
        <v>17</v>
      </c>
      <c r="E593" s="40">
        <v>3</v>
      </c>
      <c r="F593" s="40">
        <f t="shared" si="104"/>
        <v>6</v>
      </c>
      <c r="G593" s="62">
        <v>1</v>
      </c>
      <c r="H593" s="62">
        <f t="shared" si="106"/>
        <v>6</v>
      </c>
      <c r="I593" s="43"/>
      <c r="J593" s="40"/>
      <c r="K593" s="40"/>
      <c r="L593" s="40"/>
      <c r="M593" s="40">
        <f t="shared" si="105"/>
        <v>1</v>
      </c>
      <c r="N593" s="40">
        <f t="shared" si="105"/>
        <v>6</v>
      </c>
    </row>
    <row r="594" spans="2:14" x14ac:dyDescent="0.25">
      <c r="B594" s="41" t="s">
        <v>528</v>
      </c>
      <c r="C594" s="39">
        <v>2217108</v>
      </c>
      <c r="D594" s="40" t="s">
        <v>17</v>
      </c>
      <c r="E594" s="40">
        <v>6</v>
      </c>
      <c r="F594" s="40">
        <f t="shared" si="104"/>
        <v>12</v>
      </c>
      <c r="G594" s="62">
        <v>2</v>
      </c>
      <c r="H594" s="62">
        <f t="shared" si="106"/>
        <v>24</v>
      </c>
      <c r="I594" s="43"/>
      <c r="J594" s="40"/>
      <c r="K594" s="40"/>
      <c r="L594" s="40"/>
      <c r="M594" s="40">
        <f t="shared" si="105"/>
        <v>2</v>
      </c>
      <c r="N594" s="40">
        <f t="shared" si="105"/>
        <v>24</v>
      </c>
    </row>
    <row r="595" spans="2:14" x14ac:dyDescent="0.25">
      <c r="B595" s="41" t="s">
        <v>529</v>
      </c>
      <c r="C595" s="39">
        <v>2217111</v>
      </c>
      <c r="D595" s="40" t="s">
        <v>17</v>
      </c>
      <c r="E595" s="40">
        <v>6</v>
      </c>
      <c r="F595" s="40">
        <f t="shared" si="104"/>
        <v>12</v>
      </c>
      <c r="G595" s="62">
        <v>1</v>
      </c>
      <c r="H595" s="62">
        <f t="shared" si="106"/>
        <v>12</v>
      </c>
      <c r="I595" s="43"/>
      <c r="J595" s="40"/>
      <c r="K595" s="40"/>
      <c r="L595" s="40"/>
      <c r="M595" s="40">
        <f t="shared" si="105"/>
        <v>1</v>
      </c>
      <c r="N595" s="40">
        <f t="shared" si="105"/>
        <v>12</v>
      </c>
    </row>
    <row r="596" spans="2:14" x14ac:dyDescent="0.25">
      <c r="B596" s="41" t="s">
        <v>530</v>
      </c>
      <c r="C596" s="39">
        <v>2217120</v>
      </c>
      <c r="D596" s="40" t="s">
        <v>17</v>
      </c>
      <c r="E596" s="40">
        <v>6</v>
      </c>
      <c r="F596" s="40">
        <f t="shared" si="104"/>
        <v>12</v>
      </c>
      <c r="G596" s="62">
        <v>2</v>
      </c>
      <c r="H596" s="62">
        <f t="shared" si="106"/>
        <v>24</v>
      </c>
      <c r="I596" s="43"/>
      <c r="J596" s="40"/>
      <c r="K596" s="40"/>
      <c r="L596" s="40"/>
      <c r="M596" s="40">
        <f t="shared" si="105"/>
        <v>2</v>
      </c>
      <c r="N596" s="40">
        <f t="shared" si="105"/>
        <v>24</v>
      </c>
    </row>
    <row r="597" spans="2:14" x14ac:dyDescent="0.25">
      <c r="B597" s="41" t="s">
        <v>531</v>
      </c>
      <c r="C597" s="39">
        <v>2217122</v>
      </c>
      <c r="D597" s="40" t="s">
        <v>17</v>
      </c>
      <c r="E597" s="40">
        <v>5</v>
      </c>
      <c r="F597" s="40">
        <f t="shared" si="104"/>
        <v>10</v>
      </c>
      <c r="G597" s="62">
        <v>1</v>
      </c>
      <c r="H597" s="62">
        <f t="shared" si="106"/>
        <v>10</v>
      </c>
      <c r="I597" s="43"/>
      <c r="J597" s="40"/>
      <c r="K597" s="40"/>
      <c r="L597" s="40"/>
      <c r="M597" s="40">
        <f t="shared" si="105"/>
        <v>1</v>
      </c>
      <c r="N597" s="40">
        <f t="shared" si="105"/>
        <v>10</v>
      </c>
    </row>
    <row r="598" spans="2:14" x14ac:dyDescent="0.25">
      <c r="B598" s="41" t="s">
        <v>183</v>
      </c>
      <c r="C598" s="39">
        <v>2217077</v>
      </c>
      <c r="D598" s="40" t="s">
        <v>17</v>
      </c>
      <c r="E598" s="40">
        <v>2</v>
      </c>
      <c r="F598" s="40">
        <f t="shared" si="104"/>
        <v>4</v>
      </c>
      <c r="G598" s="62">
        <v>1</v>
      </c>
      <c r="H598" s="62">
        <f t="shared" si="106"/>
        <v>4</v>
      </c>
      <c r="I598" s="43"/>
      <c r="J598" s="40"/>
      <c r="K598" s="40"/>
      <c r="L598" s="40"/>
      <c r="M598" s="40">
        <f t="shared" si="105"/>
        <v>1</v>
      </c>
      <c r="N598" s="40">
        <f t="shared" si="105"/>
        <v>4</v>
      </c>
    </row>
    <row r="599" spans="2:14" x14ac:dyDescent="0.25">
      <c r="B599" s="41" t="s">
        <v>532</v>
      </c>
      <c r="C599" s="42">
        <v>2217141</v>
      </c>
      <c r="D599" s="40" t="s">
        <v>17</v>
      </c>
      <c r="E599" s="43">
        <v>3</v>
      </c>
      <c r="F599" s="40">
        <f t="shared" si="104"/>
        <v>6</v>
      </c>
      <c r="G599" s="62">
        <v>2</v>
      </c>
      <c r="H599" s="62">
        <f t="shared" si="106"/>
        <v>12</v>
      </c>
      <c r="I599" s="43"/>
      <c r="J599" s="40"/>
      <c r="K599" s="40"/>
      <c r="L599" s="40"/>
      <c r="M599" s="40">
        <f t="shared" si="105"/>
        <v>2</v>
      </c>
      <c r="N599" s="40">
        <f t="shared" si="105"/>
        <v>12</v>
      </c>
    </row>
    <row r="600" spans="2:14" x14ac:dyDescent="0.25">
      <c r="B600" s="41" t="s">
        <v>533</v>
      </c>
      <c r="C600" s="42">
        <v>2217079</v>
      </c>
      <c r="D600" s="40" t="s">
        <v>17</v>
      </c>
      <c r="E600" s="43">
        <v>1.2</v>
      </c>
      <c r="F600" s="40">
        <f t="shared" si="104"/>
        <v>2.4</v>
      </c>
      <c r="G600" s="62">
        <v>3</v>
      </c>
      <c r="H600" s="62">
        <f t="shared" si="106"/>
        <v>7.1999999999999993</v>
      </c>
      <c r="I600" s="43"/>
      <c r="J600" s="40"/>
      <c r="K600" s="40"/>
      <c r="L600" s="40"/>
      <c r="M600" s="40">
        <f t="shared" si="105"/>
        <v>3</v>
      </c>
      <c r="N600" s="40">
        <f t="shared" si="105"/>
        <v>7.1999999999999993</v>
      </c>
    </row>
    <row r="601" spans="2:14" x14ac:dyDescent="0.25">
      <c r="B601" s="41" t="s">
        <v>534</v>
      </c>
      <c r="C601" s="42">
        <v>2217132</v>
      </c>
      <c r="D601" s="40" t="s">
        <v>17</v>
      </c>
      <c r="E601" s="43">
        <v>9</v>
      </c>
      <c r="F601" s="40">
        <f t="shared" si="104"/>
        <v>18</v>
      </c>
      <c r="G601" s="62">
        <v>1</v>
      </c>
      <c r="H601" s="62">
        <f t="shared" si="106"/>
        <v>18</v>
      </c>
      <c r="I601" s="43"/>
      <c r="J601" s="40"/>
      <c r="K601" s="40"/>
      <c r="L601" s="40"/>
      <c r="M601" s="40">
        <f t="shared" si="105"/>
        <v>1</v>
      </c>
      <c r="N601" s="40">
        <f t="shared" si="105"/>
        <v>18</v>
      </c>
    </row>
    <row r="602" spans="2:14" x14ac:dyDescent="0.25">
      <c r="B602" s="41" t="s">
        <v>535</v>
      </c>
      <c r="C602" s="42">
        <v>2217117</v>
      </c>
      <c r="D602" s="40" t="s">
        <v>17</v>
      </c>
      <c r="E602" s="43">
        <v>6</v>
      </c>
      <c r="F602" s="40">
        <f t="shared" si="104"/>
        <v>12</v>
      </c>
      <c r="G602" s="62">
        <v>2</v>
      </c>
      <c r="H602" s="62">
        <f t="shared" si="106"/>
        <v>24</v>
      </c>
      <c r="I602" s="43"/>
      <c r="J602" s="40"/>
      <c r="K602" s="40"/>
      <c r="L602" s="40"/>
      <c r="M602" s="40">
        <f t="shared" si="105"/>
        <v>2</v>
      </c>
      <c r="N602" s="40">
        <f t="shared" si="105"/>
        <v>24</v>
      </c>
    </row>
    <row r="603" spans="2:14" x14ac:dyDescent="0.25">
      <c r="B603" s="41" t="s">
        <v>536</v>
      </c>
      <c r="C603" s="42">
        <v>2217082</v>
      </c>
      <c r="D603" s="40" t="s">
        <v>17</v>
      </c>
      <c r="E603" s="43">
        <v>6</v>
      </c>
      <c r="F603" s="40">
        <f t="shared" si="104"/>
        <v>12</v>
      </c>
      <c r="G603" s="62">
        <v>1</v>
      </c>
      <c r="H603" s="62">
        <f t="shared" si="106"/>
        <v>12</v>
      </c>
      <c r="I603" s="43"/>
      <c r="J603" s="40"/>
      <c r="K603" s="40"/>
      <c r="L603" s="40"/>
      <c r="M603" s="40">
        <f t="shared" si="105"/>
        <v>1</v>
      </c>
      <c r="N603" s="40">
        <f t="shared" si="105"/>
        <v>12</v>
      </c>
    </row>
    <row r="604" spans="2:14" hidden="1" x14ac:dyDescent="0.25">
      <c r="B604" s="41" t="s">
        <v>537</v>
      </c>
      <c r="C604" s="42">
        <v>2217109</v>
      </c>
      <c r="D604" s="40" t="s">
        <v>17</v>
      </c>
      <c r="E604" s="43">
        <v>5</v>
      </c>
      <c r="F604" s="40">
        <f>E604*2</f>
        <v>10</v>
      </c>
      <c r="G604" s="62">
        <v>0</v>
      </c>
      <c r="H604" s="62">
        <f t="shared" si="106"/>
        <v>0</v>
      </c>
      <c r="I604" s="43"/>
      <c r="J604" s="40"/>
      <c r="K604" s="40"/>
      <c r="L604" s="40"/>
      <c r="M604" s="40">
        <f>G604+I604-K604</f>
        <v>0</v>
      </c>
      <c r="N604" s="40">
        <f>H604+J604-L604</f>
        <v>0</v>
      </c>
    </row>
    <row r="605" spans="2:14" hidden="1" x14ac:dyDescent="0.25">
      <c r="B605" s="41" t="s">
        <v>538</v>
      </c>
      <c r="C605" s="42">
        <v>2217096</v>
      </c>
      <c r="D605" s="40" t="s">
        <v>17</v>
      </c>
      <c r="E605" s="43">
        <v>6</v>
      </c>
      <c r="F605" s="40">
        <f t="shared" ref="F605:F609" si="107">E605*2</f>
        <v>12</v>
      </c>
      <c r="G605" s="62">
        <v>0</v>
      </c>
      <c r="H605" s="62">
        <f t="shared" si="106"/>
        <v>0</v>
      </c>
      <c r="I605" s="43"/>
      <c r="J605" s="40"/>
      <c r="K605" s="40"/>
      <c r="L605" s="40"/>
      <c r="M605" s="40">
        <f t="shared" ref="M605:N621" si="108">G605+I605-K605</f>
        <v>0</v>
      </c>
      <c r="N605" s="40">
        <f t="shared" si="108"/>
        <v>0</v>
      </c>
    </row>
    <row r="606" spans="2:14" x14ac:dyDescent="0.25">
      <c r="B606" s="41" t="s">
        <v>539</v>
      </c>
      <c r="C606" s="42">
        <v>2217100</v>
      </c>
      <c r="D606" s="40" t="s">
        <v>17</v>
      </c>
      <c r="E606" s="43">
        <v>6</v>
      </c>
      <c r="F606" s="40">
        <f t="shared" si="107"/>
        <v>12</v>
      </c>
      <c r="G606" s="62">
        <v>1</v>
      </c>
      <c r="H606" s="62">
        <f t="shared" si="106"/>
        <v>12</v>
      </c>
      <c r="I606" s="43"/>
      <c r="J606" s="40"/>
      <c r="K606" s="40"/>
      <c r="L606" s="40"/>
      <c r="M606" s="40">
        <f t="shared" si="108"/>
        <v>1</v>
      </c>
      <c r="N606" s="40">
        <f t="shared" si="108"/>
        <v>12</v>
      </c>
    </row>
    <row r="607" spans="2:14" x14ac:dyDescent="0.25">
      <c r="B607" s="41" t="s">
        <v>540</v>
      </c>
      <c r="C607" s="42">
        <v>2217150</v>
      </c>
      <c r="D607" s="40" t="s">
        <v>17</v>
      </c>
      <c r="E607" s="43">
        <v>9</v>
      </c>
      <c r="F607" s="40">
        <f t="shared" si="107"/>
        <v>18</v>
      </c>
      <c r="G607" s="62">
        <v>1</v>
      </c>
      <c r="H607" s="62">
        <f t="shared" si="106"/>
        <v>18</v>
      </c>
      <c r="I607" s="43"/>
      <c r="J607" s="40"/>
      <c r="K607" s="40"/>
      <c r="L607" s="40"/>
      <c r="M607" s="40">
        <f t="shared" si="108"/>
        <v>1</v>
      </c>
      <c r="N607" s="40">
        <f t="shared" si="108"/>
        <v>18</v>
      </c>
    </row>
    <row r="608" spans="2:14" x14ac:dyDescent="0.25">
      <c r="B608" s="41" t="s">
        <v>541</v>
      </c>
      <c r="C608" s="42">
        <v>2217140</v>
      </c>
      <c r="D608" s="40" t="s">
        <v>17</v>
      </c>
      <c r="E608" s="43">
        <v>6</v>
      </c>
      <c r="F608" s="40">
        <f t="shared" si="107"/>
        <v>12</v>
      </c>
      <c r="G608" s="62">
        <v>1</v>
      </c>
      <c r="H608" s="62">
        <f t="shared" si="106"/>
        <v>12</v>
      </c>
      <c r="I608" s="43"/>
      <c r="J608" s="40"/>
      <c r="K608" s="40"/>
      <c r="L608" s="40"/>
      <c r="M608" s="40">
        <f t="shared" si="108"/>
        <v>1</v>
      </c>
      <c r="N608" s="40">
        <f t="shared" si="108"/>
        <v>12</v>
      </c>
    </row>
    <row r="609" spans="2:14" x14ac:dyDescent="0.25">
      <c r="B609" s="41" t="s">
        <v>542</v>
      </c>
      <c r="C609" s="42">
        <v>2217125</v>
      </c>
      <c r="D609" s="40" t="s">
        <v>17</v>
      </c>
      <c r="E609" s="43">
        <v>9</v>
      </c>
      <c r="F609" s="40">
        <f t="shared" si="107"/>
        <v>18</v>
      </c>
      <c r="G609" s="62">
        <v>10</v>
      </c>
      <c r="H609" s="62">
        <f t="shared" si="106"/>
        <v>180</v>
      </c>
      <c r="I609" s="43"/>
      <c r="J609" s="40"/>
      <c r="K609" s="40"/>
      <c r="L609" s="40"/>
      <c r="M609" s="40">
        <f t="shared" si="108"/>
        <v>10</v>
      </c>
      <c r="N609" s="40">
        <f t="shared" si="108"/>
        <v>180</v>
      </c>
    </row>
    <row r="610" spans="2:14" x14ac:dyDescent="0.25">
      <c r="B610" s="41" t="s">
        <v>543</v>
      </c>
      <c r="C610" s="39">
        <v>2217138</v>
      </c>
      <c r="D610" s="40" t="s">
        <v>17</v>
      </c>
      <c r="E610" s="40">
        <v>6</v>
      </c>
      <c r="F610" s="40">
        <f>E610*2</f>
        <v>12</v>
      </c>
      <c r="G610" s="62">
        <v>2</v>
      </c>
      <c r="H610" s="62">
        <f t="shared" si="106"/>
        <v>24</v>
      </c>
      <c r="I610" s="43"/>
      <c r="J610" s="40"/>
      <c r="K610" s="40"/>
      <c r="L610" s="40"/>
      <c r="M610" s="40">
        <f t="shared" si="108"/>
        <v>2</v>
      </c>
      <c r="N610" s="40">
        <f t="shared" si="108"/>
        <v>24</v>
      </c>
    </row>
    <row r="611" spans="2:14" x14ac:dyDescent="0.25">
      <c r="B611" s="41" t="s">
        <v>544</v>
      </c>
      <c r="C611" s="39">
        <v>2217131</v>
      </c>
      <c r="D611" s="40" t="s">
        <v>17</v>
      </c>
      <c r="E611" s="40">
        <v>7</v>
      </c>
      <c r="F611" s="40">
        <f>E611*2</f>
        <v>14</v>
      </c>
      <c r="G611" s="62">
        <v>2</v>
      </c>
      <c r="H611" s="62">
        <f t="shared" si="106"/>
        <v>28</v>
      </c>
      <c r="I611" s="43"/>
      <c r="J611" s="40"/>
      <c r="K611" s="40"/>
      <c r="L611" s="40"/>
      <c r="M611" s="40">
        <f t="shared" si="108"/>
        <v>2</v>
      </c>
      <c r="N611" s="40">
        <f t="shared" si="108"/>
        <v>28</v>
      </c>
    </row>
    <row r="612" spans="2:14" x14ac:dyDescent="0.25">
      <c r="B612" s="41" t="s">
        <v>545</v>
      </c>
      <c r="C612" s="44">
        <v>2217113</v>
      </c>
      <c r="D612" s="40" t="s">
        <v>17</v>
      </c>
      <c r="E612" s="45">
        <v>6</v>
      </c>
      <c r="F612" s="40">
        <f>E612*2</f>
        <v>12</v>
      </c>
      <c r="G612" s="62">
        <v>2</v>
      </c>
      <c r="H612" s="62">
        <f t="shared" si="106"/>
        <v>24</v>
      </c>
      <c r="I612" s="45"/>
      <c r="J612" s="40"/>
      <c r="K612" s="40"/>
      <c r="L612" s="40"/>
      <c r="M612" s="40">
        <f t="shared" si="108"/>
        <v>2</v>
      </c>
      <c r="N612" s="40">
        <f t="shared" si="108"/>
        <v>24</v>
      </c>
    </row>
    <row r="613" spans="2:14" x14ac:dyDescent="0.25">
      <c r="B613" s="41" t="s">
        <v>546</v>
      </c>
      <c r="C613" s="42">
        <v>2217114</v>
      </c>
      <c r="D613" s="40" t="s">
        <v>17</v>
      </c>
      <c r="E613" s="43">
        <v>6</v>
      </c>
      <c r="F613" s="40">
        <f t="shared" ref="F613:F616" si="109">E613*2</f>
        <v>12</v>
      </c>
      <c r="G613" s="62">
        <v>2</v>
      </c>
      <c r="H613" s="62">
        <f t="shared" si="106"/>
        <v>24</v>
      </c>
      <c r="I613" s="43"/>
      <c r="J613" s="40"/>
      <c r="K613" s="40"/>
      <c r="L613" s="40"/>
      <c r="M613" s="40">
        <f t="shared" si="108"/>
        <v>2</v>
      </c>
      <c r="N613" s="40">
        <f t="shared" si="108"/>
        <v>24</v>
      </c>
    </row>
    <row r="614" spans="2:14" x14ac:dyDescent="0.25">
      <c r="B614" s="41" t="s">
        <v>547</v>
      </c>
      <c r="C614" s="42">
        <v>2217083</v>
      </c>
      <c r="D614" s="40" t="s">
        <v>17</v>
      </c>
      <c r="E614" s="43">
        <v>6</v>
      </c>
      <c r="F614" s="40">
        <f t="shared" si="109"/>
        <v>12</v>
      </c>
      <c r="G614" s="62">
        <v>1</v>
      </c>
      <c r="H614" s="62">
        <f t="shared" si="106"/>
        <v>12</v>
      </c>
      <c r="I614" s="43"/>
      <c r="J614" s="40"/>
      <c r="K614" s="40"/>
      <c r="L614" s="40"/>
      <c r="M614" s="40">
        <f t="shared" si="108"/>
        <v>1</v>
      </c>
      <c r="N614" s="40">
        <f t="shared" si="108"/>
        <v>12</v>
      </c>
    </row>
    <row r="615" spans="2:14" x14ac:dyDescent="0.25">
      <c r="B615" s="41" t="s">
        <v>548</v>
      </c>
      <c r="C615" s="42">
        <v>2217130</v>
      </c>
      <c r="D615" s="40" t="s">
        <v>17</v>
      </c>
      <c r="E615" s="43">
        <v>9</v>
      </c>
      <c r="F615" s="40">
        <f t="shared" si="109"/>
        <v>18</v>
      </c>
      <c r="G615" s="62">
        <v>1</v>
      </c>
      <c r="H615" s="62">
        <f t="shared" si="106"/>
        <v>18</v>
      </c>
      <c r="I615" s="43"/>
      <c r="J615" s="40"/>
      <c r="K615" s="40"/>
      <c r="L615" s="40"/>
      <c r="M615" s="40">
        <f t="shared" si="108"/>
        <v>1</v>
      </c>
      <c r="N615" s="40">
        <f t="shared" si="108"/>
        <v>18</v>
      </c>
    </row>
    <row r="616" spans="2:14" x14ac:dyDescent="0.25">
      <c r="B616" s="41" t="s">
        <v>549</v>
      </c>
      <c r="C616" s="42">
        <v>2217116</v>
      </c>
      <c r="D616" s="40" t="s">
        <v>17</v>
      </c>
      <c r="E616" s="43">
        <v>6</v>
      </c>
      <c r="F616" s="40">
        <f t="shared" si="109"/>
        <v>12</v>
      </c>
      <c r="G616" s="62">
        <v>2</v>
      </c>
      <c r="H616" s="62">
        <f t="shared" si="106"/>
        <v>24</v>
      </c>
      <c r="I616" s="43"/>
      <c r="J616" s="40"/>
      <c r="K616" s="40"/>
      <c r="L616" s="40"/>
      <c r="M616" s="40">
        <f t="shared" si="108"/>
        <v>2</v>
      </c>
      <c r="N616" s="40">
        <f t="shared" si="108"/>
        <v>24</v>
      </c>
    </row>
    <row r="617" spans="2:14" x14ac:dyDescent="0.25">
      <c r="B617" s="41" t="s">
        <v>550</v>
      </c>
      <c r="C617" s="39">
        <v>2217112</v>
      </c>
      <c r="D617" s="40" t="s">
        <v>17</v>
      </c>
      <c r="E617" s="40">
        <v>6</v>
      </c>
      <c r="F617" s="40">
        <f>E617*2</f>
        <v>12</v>
      </c>
      <c r="G617" s="62">
        <v>2</v>
      </c>
      <c r="H617" s="62">
        <f t="shared" si="106"/>
        <v>24</v>
      </c>
      <c r="I617" s="43"/>
      <c r="J617" s="40"/>
      <c r="K617" s="40"/>
      <c r="L617" s="40"/>
      <c r="M617" s="40">
        <f t="shared" si="108"/>
        <v>2</v>
      </c>
      <c r="N617" s="40">
        <f t="shared" si="108"/>
        <v>24</v>
      </c>
    </row>
    <row r="618" spans="2:14" x14ac:dyDescent="0.25">
      <c r="B618" s="41" t="s">
        <v>551</v>
      </c>
      <c r="C618" s="39">
        <v>2217089</v>
      </c>
      <c r="D618" s="40" t="s">
        <v>17</v>
      </c>
      <c r="E618" s="40">
        <v>6</v>
      </c>
      <c r="F618" s="40">
        <f>E618*2</f>
        <v>12</v>
      </c>
      <c r="G618" s="62">
        <v>2</v>
      </c>
      <c r="H618" s="62">
        <f t="shared" si="106"/>
        <v>24</v>
      </c>
      <c r="I618" s="43"/>
      <c r="J618" s="40"/>
      <c r="K618" s="40"/>
      <c r="L618" s="40"/>
      <c r="M618" s="40">
        <f t="shared" si="108"/>
        <v>2</v>
      </c>
      <c r="N618" s="40">
        <f t="shared" si="108"/>
        <v>24</v>
      </c>
    </row>
    <row r="619" spans="2:14" x14ac:dyDescent="0.25">
      <c r="B619" s="41" t="s">
        <v>552</v>
      </c>
      <c r="C619" s="39">
        <v>2217092</v>
      </c>
      <c r="D619" s="40" t="s">
        <v>17</v>
      </c>
      <c r="E619" s="40">
        <v>6</v>
      </c>
      <c r="F619" s="40">
        <f>E619*2</f>
        <v>12</v>
      </c>
      <c r="G619" s="62">
        <v>1</v>
      </c>
      <c r="H619" s="62">
        <f t="shared" si="106"/>
        <v>12</v>
      </c>
      <c r="I619" s="43"/>
      <c r="J619" s="40"/>
      <c r="K619" s="40"/>
      <c r="L619" s="40"/>
      <c r="M619" s="40">
        <f t="shared" si="108"/>
        <v>1</v>
      </c>
      <c r="N619" s="40">
        <f t="shared" si="108"/>
        <v>12</v>
      </c>
    </row>
    <row r="620" spans="2:14" hidden="1" x14ac:dyDescent="0.25">
      <c r="B620" s="41" t="s">
        <v>553</v>
      </c>
      <c r="C620" s="42">
        <v>2217110</v>
      </c>
      <c r="D620" s="40" t="s">
        <v>17</v>
      </c>
      <c r="E620" s="43">
        <v>6</v>
      </c>
      <c r="F620" s="40">
        <f t="shared" ref="F620:F621" si="110">E620*2</f>
        <v>12</v>
      </c>
      <c r="G620" s="62">
        <v>0</v>
      </c>
      <c r="H620" s="62">
        <f t="shared" si="106"/>
        <v>0</v>
      </c>
      <c r="I620" s="43"/>
      <c r="J620" s="40"/>
      <c r="K620" s="40"/>
      <c r="L620" s="40"/>
      <c r="M620" s="40">
        <f t="shared" si="108"/>
        <v>0</v>
      </c>
      <c r="N620" s="40">
        <f t="shared" si="108"/>
        <v>0</v>
      </c>
    </row>
    <row r="621" spans="2:14" x14ac:dyDescent="0.25">
      <c r="B621" s="41" t="s">
        <v>554</v>
      </c>
      <c r="C621" s="42">
        <v>2217086</v>
      </c>
      <c r="D621" s="40" t="s">
        <v>17</v>
      </c>
      <c r="E621" s="43">
        <v>6</v>
      </c>
      <c r="F621" s="40">
        <f t="shared" si="110"/>
        <v>12</v>
      </c>
      <c r="G621" s="62">
        <v>4</v>
      </c>
      <c r="H621" s="62">
        <f t="shared" si="106"/>
        <v>48</v>
      </c>
      <c r="I621" s="43"/>
      <c r="J621" s="40"/>
      <c r="K621" s="40"/>
      <c r="L621" s="40"/>
      <c r="M621" s="40">
        <f t="shared" si="108"/>
        <v>4</v>
      </c>
      <c r="N621" s="40">
        <f t="shared" si="108"/>
        <v>48</v>
      </c>
    </row>
    <row r="622" spans="2:14" x14ac:dyDescent="0.25">
      <c r="B622" s="41" t="s">
        <v>555</v>
      </c>
      <c r="C622" s="42">
        <v>2217139</v>
      </c>
      <c r="D622" s="40" t="s">
        <v>17</v>
      </c>
      <c r="E622" s="43">
        <v>6</v>
      </c>
      <c r="F622" s="40">
        <f>E622*2</f>
        <v>12</v>
      </c>
      <c r="G622" s="62">
        <v>1</v>
      </c>
      <c r="H622" s="62">
        <f t="shared" si="106"/>
        <v>12</v>
      </c>
      <c r="I622" s="43"/>
      <c r="J622" s="40"/>
      <c r="K622" s="40"/>
      <c r="L622" s="40"/>
      <c r="M622" s="40">
        <f>G622+I622-K622</f>
        <v>1</v>
      </c>
      <c r="N622" s="40">
        <f>H622+J622-L622</f>
        <v>12</v>
      </c>
    </row>
    <row r="623" spans="2:14" x14ac:dyDescent="0.25">
      <c r="B623" s="41" t="s">
        <v>556</v>
      </c>
      <c r="C623" s="42">
        <v>2217127</v>
      </c>
      <c r="D623" s="40" t="s">
        <v>17</v>
      </c>
      <c r="E623" s="43">
        <v>9</v>
      </c>
      <c r="F623" s="40">
        <f t="shared" ref="F623:F641" si="111">E623*2</f>
        <v>18</v>
      </c>
      <c r="G623" s="62">
        <v>1</v>
      </c>
      <c r="H623" s="62">
        <f t="shared" si="106"/>
        <v>18</v>
      </c>
      <c r="I623" s="43"/>
      <c r="J623" s="40"/>
      <c r="K623" s="40"/>
      <c r="L623" s="40"/>
      <c r="M623" s="40">
        <f t="shared" ref="M623:N641" si="112">G623+I623-K623</f>
        <v>1</v>
      </c>
      <c r="N623" s="40">
        <f t="shared" si="112"/>
        <v>18</v>
      </c>
    </row>
    <row r="624" spans="2:14" x14ac:dyDescent="0.25">
      <c r="B624" s="41" t="s">
        <v>557</v>
      </c>
      <c r="C624" s="39">
        <v>2217084</v>
      </c>
      <c r="D624" s="40" t="s">
        <v>17</v>
      </c>
      <c r="E624" s="40">
        <v>6</v>
      </c>
      <c r="F624" s="40">
        <f t="shared" si="111"/>
        <v>12</v>
      </c>
      <c r="G624" s="62">
        <v>1</v>
      </c>
      <c r="H624" s="62">
        <f t="shared" si="106"/>
        <v>12</v>
      </c>
      <c r="I624" s="43"/>
      <c r="J624" s="40"/>
      <c r="K624" s="40"/>
      <c r="L624" s="40"/>
      <c r="M624" s="40">
        <f t="shared" si="112"/>
        <v>1</v>
      </c>
      <c r="N624" s="40">
        <f t="shared" si="112"/>
        <v>12</v>
      </c>
    </row>
    <row r="625" spans="2:14" hidden="1" x14ac:dyDescent="0.25">
      <c r="B625" s="41" t="s">
        <v>202</v>
      </c>
      <c r="C625" s="39">
        <v>2217078</v>
      </c>
      <c r="D625" s="40" t="s">
        <v>17</v>
      </c>
      <c r="E625" s="40">
        <v>3</v>
      </c>
      <c r="F625" s="40">
        <f t="shared" si="111"/>
        <v>6</v>
      </c>
      <c r="G625" s="62">
        <v>0</v>
      </c>
      <c r="H625" s="62">
        <f t="shared" si="106"/>
        <v>0</v>
      </c>
      <c r="I625" s="43"/>
      <c r="J625" s="40"/>
      <c r="K625" s="40"/>
      <c r="L625" s="40"/>
      <c r="M625" s="40">
        <f t="shared" si="112"/>
        <v>0</v>
      </c>
      <c r="N625" s="40">
        <f t="shared" si="112"/>
        <v>0</v>
      </c>
    </row>
    <row r="626" spans="2:14" x14ac:dyDescent="0.25">
      <c r="B626" s="41" t="s">
        <v>558</v>
      </c>
      <c r="C626" s="39">
        <v>2217143</v>
      </c>
      <c r="D626" s="40" t="s">
        <v>17</v>
      </c>
      <c r="E626" s="40">
        <v>3</v>
      </c>
      <c r="F626" s="40">
        <f t="shared" si="111"/>
        <v>6</v>
      </c>
      <c r="G626" s="62">
        <v>1</v>
      </c>
      <c r="H626" s="62">
        <f t="shared" si="106"/>
        <v>6</v>
      </c>
      <c r="I626" s="43"/>
      <c r="J626" s="40"/>
      <c r="K626" s="40"/>
      <c r="L626" s="40"/>
      <c r="M626" s="40">
        <f t="shared" si="112"/>
        <v>1</v>
      </c>
      <c r="N626" s="40">
        <f t="shared" si="112"/>
        <v>6</v>
      </c>
    </row>
    <row r="627" spans="2:14" x14ac:dyDescent="0.25">
      <c r="B627" s="41" t="s">
        <v>559</v>
      </c>
      <c r="C627" s="39">
        <v>2217124</v>
      </c>
      <c r="D627" s="40" t="s">
        <v>17</v>
      </c>
      <c r="E627" s="40">
        <v>18</v>
      </c>
      <c r="F627" s="40">
        <f t="shared" si="111"/>
        <v>36</v>
      </c>
      <c r="G627" s="62">
        <v>1</v>
      </c>
      <c r="H627" s="62">
        <f t="shared" si="106"/>
        <v>36</v>
      </c>
      <c r="I627" s="43"/>
      <c r="J627" s="40"/>
      <c r="K627" s="40"/>
      <c r="L627" s="40"/>
      <c r="M627" s="40">
        <f t="shared" si="112"/>
        <v>1</v>
      </c>
      <c r="N627" s="40">
        <f t="shared" si="112"/>
        <v>36</v>
      </c>
    </row>
    <row r="628" spans="2:14" x14ac:dyDescent="0.25">
      <c r="B628" s="41" t="s">
        <v>560</v>
      </c>
      <c r="C628" s="39">
        <v>2217133</v>
      </c>
      <c r="D628" s="40" t="s">
        <v>17</v>
      </c>
      <c r="E628" s="40">
        <v>6</v>
      </c>
      <c r="F628" s="40">
        <f t="shared" si="111"/>
        <v>12</v>
      </c>
      <c r="G628" s="62">
        <v>1</v>
      </c>
      <c r="H628" s="62">
        <f t="shared" si="106"/>
        <v>12</v>
      </c>
      <c r="I628" s="43"/>
      <c r="J628" s="40"/>
      <c r="K628" s="40"/>
      <c r="L628" s="40"/>
      <c r="M628" s="40">
        <f t="shared" si="112"/>
        <v>1</v>
      </c>
      <c r="N628" s="40">
        <f t="shared" si="112"/>
        <v>12</v>
      </c>
    </row>
    <row r="629" spans="2:14" hidden="1" x14ac:dyDescent="0.25">
      <c r="B629" s="41" t="s">
        <v>561</v>
      </c>
      <c r="C629" s="39">
        <v>2217099</v>
      </c>
      <c r="D629" s="40" t="s">
        <v>17</v>
      </c>
      <c r="E629" s="40">
        <v>6</v>
      </c>
      <c r="F629" s="40">
        <f t="shared" si="111"/>
        <v>12</v>
      </c>
      <c r="G629" s="62">
        <v>0</v>
      </c>
      <c r="H629" s="62">
        <f t="shared" si="106"/>
        <v>0</v>
      </c>
      <c r="I629" s="43"/>
      <c r="J629" s="40"/>
      <c r="K629" s="40"/>
      <c r="L629" s="40"/>
      <c r="M629" s="40">
        <f t="shared" si="112"/>
        <v>0</v>
      </c>
      <c r="N629" s="40">
        <f t="shared" si="112"/>
        <v>0</v>
      </c>
    </row>
    <row r="630" spans="2:14" x14ac:dyDescent="0.25">
      <c r="B630" s="41" t="s">
        <v>562</v>
      </c>
      <c r="C630" s="39">
        <v>2217136</v>
      </c>
      <c r="D630" s="40" t="s">
        <v>17</v>
      </c>
      <c r="E630" s="40">
        <v>6</v>
      </c>
      <c r="F630" s="40">
        <f t="shared" si="111"/>
        <v>12</v>
      </c>
      <c r="G630" s="62">
        <v>1</v>
      </c>
      <c r="H630" s="62">
        <f t="shared" si="106"/>
        <v>12</v>
      </c>
      <c r="I630" s="43"/>
      <c r="J630" s="40"/>
      <c r="K630" s="40"/>
      <c r="L630" s="40"/>
      <c r="M630" s="40">
        <f t="shared" si="112"/>
        <v>1</v>
      </c>
      <c r="N630" s="40">
        <f t="shared" si="112"/>
        <v>12</v>
      </c>
    </row>
    <row r="631" spans="2:14" x14ac:dyDescent="0.25">
      <c r="B631" s="41" t="s">
        <v>333</v>
      </c>
      <c r="C631" s="39">
        <v>2217151</v>
      </c>
      <c r="D631" s="40" t="s">
        <v>17</v>
      </c>
      <c r="E631" s="40">
        <v>0.3</v>
      </c>
      <c r="F631" s="40">
        <f t="shared" si="111"/>
        <v>0.6</v>
      </c>
      <c r="G631" s="62">
        <v>440</v>
      </c>
      <c r="H631" s="62">
        <f t="shared" si="106"/>
        <v>264</v>
      </c>
      <c r="I631" s="43"/>
      <c r="J631" s="40"/>
      <c r="K631" s="40"/>
      <c r="L631" s="40"/>
      <c r="M631" s="40">
        <f t="shared" si="112"/>
        <v>440</v>
      </c>
      <c r="N631" s="40">
        <f t="shared" si="112"/>
        <v>264</v>
      </c>
    </row>
    <row r="632" spans="2:14" hidden="1" x14ac:dyDescent="0.25">
      <c r="B632" s="41" t="s">
        <v>563</v>
      </c>
      <c r="C632" s="39">
        <v>2217184</v>
      </c>
      <c r="D632" s="40" t="s">
        <v>17</v>
      </c>
      <c r="E632" s="40">
        <v>4.49</v>
      </c>
      <c r="F632" s="40">
        <f t="shared" si="111"/>
        <v>8.98</v>
      </c>
      <c r="G632" s="62">
        <v>0</v>
      </c>
      <c r="H632" s="62">
        <f t="shared" si="106"/>
        <v>0</v>
      </c>
      <c r="I632" s="43"/>
      <c r="J632" s="40"/>
      <c r="K632" s="40"/>
      <c r="L632" s="40"/>
      <c r="M632" s="40">
        <f t="shared" si="112"/>
        <v>0</v>
      </c>
      <c r="N632" s="40">
        <f t="shared" si="112"/>
        <v>0</v>
      </c>
    </row>
    <row r="633" spans="2:14" hidden="1" x14ac:dyDescent="0.25">
      <c r="B633" s="41" t="s">
        <v>563</v>
      </c>
      <c r="C633" s="39">
        <v>2217160</v>
      </c>
      <c r="D633" s="40" t="s">
        <v>17</v>
      </c>
      <c r="E633" s="40">
        <v>4.5</v>
      </c>
      <c r="F633" s="40">
        <f t="shared" si="111"/>
        <v>9</v>
      </c>
      <c r="G633" s="62">
        <v>0</v>
      </c>
      <c r="H633" s="62">
        <f t="shared" si="106"/>
        <v>0</v>
      </c>
      <c r="I633" s="43"/>
      <c r="J633" s="40"/>
      <c r="K633" s="40"/>
      <c r="L633" s="40"/>
      <c r="M633" s="40">
        <f t="shared" si="112"/>
        <v>0</v>
      </c>
      <c r="N633" s="40">
        <f t="shared" si="112"/>
        <v>0</v>
      </c>
    </row>
    <row r="634" spans="2:14" x14ac:dyDescent="0.25">
      <c r="B634" s="41" t="s">
        <v>564</v>
      </c>
      <c r="C634" s="42">
        <v>2217182</v>
      </c>
      <c r="D634" s="40" t="s">
        <v>17</v>
      </c>
      <c r="E634" s="43">
        <v>0.2</v>
      </c>
      <c r="F634" s="40">
        <f t="shared" si="111"/>
        <v>0.4</v>
      </c>
      <c r="G634" s="62">
        <v>79</v>
      </c>
      <c r="H634" s="62">
        <f t="shared" si="106"/>
        <v>31.6</v>
      </c>
      <c r="I634" s="43"/>
      <c r="J634" s="40"/>
      <c r="K634" s="40"/>
      <c r="L634" s="40"/>
      <c r="M634" s="40">
        <f t="shared" si="112"/>
        <v>79</v>
      </c>
      <c r="N634" s="40">
        <f t="shared" si="112"/>
        <v>31.6</v>
      </c>
    </row>
    <row r="635" spans="2:14" x14ac:dyDescent="0.25">
      <c r="B635" s="41" t="s">
        <v>564</v>
      </c>
      <c r="C635" s="39">
        <v>2217182</v>
      </c>
      <c r="D635" s="40" t="s">
        <v>17</v>
      </c>
      <c r="E635" s="40">
        <v>0.2</v>
      </c>
      <c r="F635" s="40">
        <f t="shared" si="111"/>
        <v>0.4</v>
      </c>
      <c r="G635" s="62">
        <v>24</v>
      </c>
      <c r="H635" s="62">
        <f t="shared" si="106"/>
        <v>9.6000000000000014</v>
      </c>
      <c r="I635" s="43"/>
      <c r="J635" s="40"/>
      <c r="K635" s="40"/>
      <c r="L635" s="40"/>
      <c r="M635" s="40">
        <f t="shared" si="112"/>
        <v>24</v>
      </c>
      <c r="N635" s="40">
        <f t="shared" si="112"/>
        <v>9.6000000000000014</v>
      </c>
    </row>
    <row r="636" spans="2:14" hidden="1" x14ac:dyDescent="0.25">
      <c r="B636" s="41" t="s">
        <v>565</v>
      </c>
      <c r="C636" s="42">
        <v>2217103</v>
      </c>
      <c r="D636" s="40" t="s">
        <v>17</v>
      </c>
      <c r="E636" s="43">
        <v>6</v>
      </c>
      <c r="F636" s="40">
        <f t="shared" si="111"/>
        <v>12</v>
      </c>
      <c r="G636" s="62">
        <v>0</v>
      </c>
      <c r="H636" s="62">
        <f t="shared" si="106"/>
        <v>0</v>
      </c>
      <c r="I636" s="43"/>
      <c r="J636" s="40"/>
      <c r="K636" s="40"/>
      <c r="L636" s="40"/>
      <c r="M636" s="40">
        <f t="shared" si="112"/>
        <v>0</v>
      </c>
      <c r="N636" s="40">
        <f t="shared" si="112"/>
        <v>0</v>
      </c>
    </row>
    <row r="637" spans="2:14" x14ac:dyDescent="0.25">
      <c r="B637" s="41" t="s">
        <v>566</v>
      </c>
      <c r="C637" s="42">
        <v>2217106</v>
      </c>
      <c r="D637" s="40" t="s">
        <v>17</v>
      </c>
      <c r="E637" s="43">
        <v>6</v>
      </c>
      <c r="F637" s="40">
        <f t="shared" si="111"/>
        <v>12</v>
      </c>
      <c r="G637" s="62">
        <v>2</v>
      </c>
      <c r="H637" s="62">
        <f t="shared" si="106"/>
        <v>24</v>
      </c>
      <c r="I637" s="43"/>
      <c r="J637" s="40"/>
      <c r="K637" s="40"/>
      <c r="L637" s="40"/>
      <c r="M637" s="40">
        <f t="shared" si="112"/>
        <v>2</v>
      </c>
      <c r="N637" s="40">
        <f t="shared" si="112"/>
        <v>24</v>
      </c>
    </row>
    <row r="638" spans="2:14" x14ac:dyDescent="0.25">
      <c r="B638" s="41" t="s">
        <v>567</v>
      </c>
      <c r="C638" s="42">
        <v>2215294</v>
      </c>
      <c r="D638" s="40" t="s">
        <v>17</v>
      </c>
      <c r="E638" s="43">
        <v>2.0299999999999998</v>
      </c>
      <c r="F638" s="40">
        <f t="shared" si="111"/>
        <v>4.0599999999999996</v>
      </c>
      <c r="G638" s="62">
        <v>5</v>
      </c>
      <c r="H638" s="62">
        <f t="shared" si="106"/>
        <v>20.299999999999997</v>
      </c>
      <c r="I638" s="43"/>
      <c r="J638" s="40"/>
      <c r="K638" s="40"/>
      <c r="L638" s="40"/>
      <c r="M638" s="40">
        <f t="shared" si="112"/>
        <v>5</v>
      </c>
      <c r="N638" s="40">
        <f t="shared" si="112"/>
        <v>20.299999999999997</v>
      </c>
    </row>
    <row r="639" spans="2:14" x14ac:dyDescent="0.25">
      <c r="B639" s="41" t="s">
        <v>568</v>
      </c>
      <c r="C639" s="42">
        <v>2215292</v>
      </c>
      <c r="D639" s="40" t="s">
        <v>17</v>
      </c>
      <c r="E639" s="43">
        <v>2.5299999999999998</v>
      </c>
      <c r="F639" s="40">
        <f t="shared" si="111"/>
        <v>5.0599999999999996</v>
      </c>
      <c r="G639" s="62">
        <v>3</v>
      </c>
      <c r="H639" s="62">
        <f t="shared" si="106"/>
        <v>15.18</v>
      </c>
      <c r="I639" s="43"/>
      <c r="J639" s="40"/>
      <c r="K639" s="40"/>
      <c r="L639" s="40"/>
      <c r="M639" s="40">
        <f t="shared" si="112"/>
        <v>3</v>
      </c>
      <c r="N639" s="40">
        <f t="shared" si="112"/>
        <v>15.18</v>
      </c>
    </row>
    <row r="640" spans="2:14" x14ac:dyDescent="0.25">
      <c r="B640" s="41" t="s">
        <v>568</v>
      </c>
      <c r="C640" s="42">
        <v>2215292</v>
      </c>
      <c r="D640" s="40" t="s">
        <v>17</v>
      </c>
      <c r="E640" s="43">
        <v>2.54</v>
      </c>
      <c r="F640" s="40">
        <f t="shared" si="111"/>
        <v>5.08</v>
      </c>
      <c r="G640" s="62">
        <v>3</v>
      </c>
      <c r="H640" s="62">
        <f t="shared" si="106"/>
        <v>15.24</v>
      </c>
      <c r="I640" s="43"/>
      <c r="J640" s="40"/>
      <c r="K640" s="40"/>
      <c r="L640" s="40"/>
      <c r="M640" s="40">
        <f t="shared" si="112"/>
        <v>3</v>
      </c>
      <c r="N640" s="40">
        <f t="shared" si="112"/>
        <v>15.24</v>
      </c>
    </row>
    <row r="641" spans="1:14" x14ac:dyDescent="0.25">
      <c r="B641" s="41" t="s">
        <v>569</v>
      </c>
      <c r="C641" s="42">
        <v>2215293</v>
      </c>
      <c r="D641" s="40" t="s">
        <v>17</v>
      </c>
      <c r="E641" s="43">
        <v>2.89</v>
      </c>
      <c r="F641" s="40">
        <f t="shared" si="111"/>
        <v>5.78</v>
      </c>
      <c r="G641" s="62">
        <v>2</v>
      </c>
      <c r="H641" s="62">
        <f t="shared" si="106"/>
        <v>11.56</v>
      </c>
      <c r="I641" s="43"/>
      <c r="J641" s="40"/>
      <c r="K641" s="40"/>
      <c r="L641" s="40"/>
      <c r="M641" s="40">
        <f t="shared" si="112"/>
        <v>2</v>
      </c>
      <c r="N641" s="40">
        <f t="shared" si="112"/>
        <v>11.56</v>
      </c>
    </row>
    <row r="642" spans="1:14" x14ac:dyDescent="0.25">
      <c r="B642" s="41" t="s">
        <v>569</v>
      </c>
      <c r="C642" s="42">
        <v>2215293</v>
      </c>
      <c r="D642" s="40" t="s">
        <v>17</v>
      </c>
      <c r="E642" s="43">
        <v>2.9</v>
      </c>
      <c r="F642" s="40">
        <f>E642*2</f>
        <v>5.8</v>
      </c>
      <c r="G642" s="62">
        <v>3</v>
      </c>
      <c r="H642" s="62">
        <f t="shared" si="106"/>
        <v>17.399999999999999</v>
      </c>
      <c r="I642" s="43"/>
      <c r="J642" s="40"/>
      <c r="K642" s="40"/>
      <c r="L642" s="40"/>
      <c r="M642" s="40">
        <f>G642+I642-K642</f>
        <v>3</v>
      </c>
      <c r="N642" s="40">
        <f>H642+J642-L642</f>
        <v>17.399999999999999</v>
      </c>
    </row>
    <row r="643" spans="1:14" x14ac:dyDescent="0.25">
      <c r="B643" s="41" t="s">
        <v>570</v>
      </c>
      <c r="C643" s="42">
        <v>2215291</v>
      </c>
      <c r="D643" s="40" t="s">
        <v>17</v>
      </c>
      <c r="E643" s="43">
        <v>2.83</v>
      </c>
      <c r="F643" s="40">
        <f>E643*2</f>
        <v>5.66</v>
      </c>
      <c r="G643" s="62">
        <v>3</v>
      </c>
      <c r="H643" s="62">
        <f t="shared" si="106"/>
        <v>16.98</v>
      </c>
      <c r="I643" s="43"/>
      <c r="J643" s="40"/>
      <c r="K643" s="40"/>
      <c r="L643" s="40"/>
      <c r="M643" s="40">
        <f>G643+I643-K643</f>
        <v>3</v>
      </c>
      <c r="N643" s="40">
        <f>H643+J643-L643</f>
        <v>16.98</v>
      </c>
    </row>
    <row r="644" spans="1:14" x14ac:dyDescent="0.25">
      <c r="B644" s="41" t="s">
        <v>570</v>
      </c>
      <c r="C644" s="42">
        <v>2215291</v>
      </c>
      <c r="D644" s="40" t="s">
        <v>17</v>
      </c>
      <c r="E644" s="43">
        <v>2.84</v>
      </c>
      <c r="F644" s="40">
        <f t="shared" ref="F644" si="113">E644*2</f>
        <v>5.68</v>
      </c>
      <c r="G644" s="62">
        <v>3</v>
      </c>
      <c r="H644" s="62">
        <f t="shared" si="106"/>
        <v>17.04</v>
      </c>
      <c r="I644" s="43"/>
      <c r="J644" s="40"/>
      <c r="K644" s="40"/>
      <c r="L644" s="40"/>
      <c r="M644" s="40">
        <f t="shared" ref="M644:N646" si="114">G644+I644-K644</f>
        <v>3</v>
      </c>
      <c r="N644" s="40">
        <f t="shared" si="114"/>
        <v>17.04</v>
      </c>
    </row>
    <row r="645" spans="1:14" x14ac:dyDescent="0.25">
      <c r="A645" s="125">
        <v>124</v>
      </c>
      <c r="B645" s="14" t="s">
        <v>322</v>
      </c>
      <c r="C645" s="21" t="s">
        <v>571</v>
      </c>
      <c r="D645" s="16" t="s">
        <v>17</v>
      </c>
      <c r="E645" s="16">
        <v>0</v>
      </c>
      <c r="F645" s="16">
        <v>150</v>
      </c>
      <c r="G645" s="62">
        <v>1</v>
      </c>
      <c r="H645" s="62">
        <f t="shared" ref="H645:H646" si="115">G645*F645</f>
        <v>150</v>
      </c>
      <c r="I645" s="43"/>
      <c r="J645" s="40"/>
      <c r="K645" s="40"/>
      <c r="L645" s="40"/>
      <c r="M645" s="40">
        <f t="shared" si="114"/>
        <v>1</v>
      </c>
      <c r="N645" s="40">
        <f t="shared" si="114"/>
        <v>150</v>
      </c>
    </row>
    <row r="646" spans="1:14" x14ac:dyDescent="0.25">
      <c r="A646" s="125">
        <v>129</v>
      </c>
      <c r="B646" s="14" t="s">
        <v>572</v>
      </c>
      <c r="C646" s="21">
        <v>2217236</v>
      </c>
      <c r="D646" s="16" t="s">
        <v>17</v>
      </c>
      <c r="E646" s="16">
        <v>0</v>
      </c>
      <c r="F646" s="16">
        <v>1000</v>
      </c>
      <c r="G646" s="62">
        <v>1</v>
      </c>
      <c r="H646" s="62">
        <f t="shared" si="115"/>
        <v>1000</v>
      </c>
      <c r="I646" s="43"/>
      <c r="J646" s="40"/>
      <c r="K646" s="40"/>
      <c r="L646" s="40"/>
      <c r="M646" s="40">
        <f t="shared" si="114"/>
        <v>1</v>
      </c>
      <c r="N646" s="40">
        <f t="shared" si="114"/>
        <v>1000</v>
      </c>
    </row>
    <row r="647" spans="1:14" s="9" customFormat="1" x14ac:dyDescent="0.25">
      <c r="B647" s="25" t="s">
        <v>22</v>
      </c>
      <c r="C647" s="63"/>
      <c r="D647" s="4"/>
      <c r="E647" s="145"/>
      <c r="F647" s="145"/>
      <c r="G647" s="145">
        <f>SUM(G580:G646)</f>
        <v>678</v>
      </c>
      <c r="H647" s="145">
        <f>SUM(H580:H646)</f>
        <v>2648.5</v>
      </c>
      <c r="I647" s="145">
        <f t="shared" ref="I647:L647" si="116">SUM(I580:I646)</f>
        <v>0</v>
      </c>
      <c r="J647" s="145">
        <f t="shared" si="116"/>
        <v>0</v>
      </c>
      <c r="K647" s="145">
        <f t="shared" si="116"/>
        <v>0</v>
      </c>
      <c r="L647" s="145">
        <f t="shared" si="116"/>
        <v>0</v>
      </c>
      <c r="M647" s="145">
        <f>SUM(M580:M646)</f>
        <v>678</v>
      </c>
      <c r="N647" s="145">
        <f t="shared" ref="N647" si="117">SUM(N580:N646)</f>
        <v>2648.5</v>
      </c>
    </row>
    <row r="648" spans="1:14" ht="15.75" hidden="1" x14ac:dyDescent="0.25">
      <c r="B648" s="57" t="s">
        <v>573</v>
      </c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9"/>
    </row>
    <row r="649" spans="1:14" hidden="1" x14ac:dyDescent="0.25">
      <c r="A649" s="1">
        <v>1</v>
      </c>
      <c r="B649" s="41" t="s">
        <v>226</v>
      </c>
      <c r="C649" s="39">
        <v>2215193</v>
      </c>
      <c r="D649" s="40" t="s">
        <v>17</v>
      </c>
      <c r="E649" s="40">
        <v>2.66</v>
      </c>
      <c r="F649" s="40">
        <f t="shared" ref="F649:F672" si="118">E649*2</f>
        <v>5.32</v>
      </c>
      <c r="G649" s="43"/>
      <c r="H649" s="62"/>
      <c r="I649" s="43"/>
      <c r="J649" s="40"/>
      <c r="K649" s="62"/>
      <c r="L649" s="40"/>
      <c r="M649" s="40">
        <f t="shared" ref="M649:N672" si="119">G649+I649-K649</f>
        <v>0</v>
      </c>
      <c r="N649" s="40">
        <f t="shared" si="119"/>
        <v>0</v>
      </c>
    </row>
    <row r="650" spans="1:14" hidden="1" x14ac:dyDescent="0.25">
      <c r="A650" s="1">
        <v>2</v>
      </c>
      <c r="B650" s="41" t="s">
        <v>226</v>
      </c>
      <c r="C650" s="39">
        <v>2215193</v>
      </c>
      <c r="D650" s="40" t="s">
        <v>17</v>
      </c>
      <c r="E650" s="40">
        <v>2.67</v>
      </c>
      <c r="F650" s="40">
        <f t="shared" si="118"/>
        <v>5.34</v>
      </c>
      <c r="G650" s="43"/>
      <c r="H650" s="62"/>
      <c r="I650" s="43"/>
      <c r="J650" s="40"/>
      <c r="K650" s="62"/>
      <c r="L650" s="40"/>
      <c r="M650" s="40">
        <f t="shared" si="119"/>
        <v>0</v>
      </c>
      <c r="N650" s="40">
        <f t="shared" si="119"/>
        <v>0</v>
      </c>
    </row>
    <row r="651" spans="1:14" hidden="1" x14ac:dyDescent="0.25">
      <c r="A651" s="1">
        <v>3</v>
      </c>
      <c r="B651" s="41" t="s">
        <v>227</v>
      </c>
      <c r="C651" s="39">
        <v>2215242</v>
      </c>
      <c r="D651" s="40" t="s">
        <v>17</v>
      </c>
      <c r="E651" s="40">
        <v>6.5</v>
      </c>
      <c r="F651" s="40">
        <f t="shared" si="118"/>
        <v>13</v>
      </c>
      <c r="G651" s="43"/>
      <c r="H651" s="62"/>
      <c r="I651" s="43"/>
      <c r="J651" s="40"/>
      <c r="K651" s="62"/>
      <c r="L651" s="40"/>
      <c r="M651" s="40">
        <f t="shared" si="119"/>
        <v>0</v>
      </c>
      <c r="N651" s="40">
        <f t="shared" si="119"/>
        <v>0</v>
      </c>
    </row>
    <row r="652" spans="1:14" hidden="1" x14ac:dyDescent="0.25">
      <c r="A652" s="1">
        <v>4</v>
      </c>
      <c r="B652" s="41" t="s">
        <v>228</v>
      </c>
      <c r="C652" s="39">
        <v>2215168</v>
      </c>
      <c r="D652" s="40" t="s">
        <v>17</v>
      </c>
      <c r="E652" s="40">
        <v>1.85</v>
      </c>
      <c r="F652" s="40">
        <f t="shared" si="118"/>
        <v>3.7</v>
      </c>
      <c r="G652" s="43"/>
      <c r="H652" s="62"/>
      <c r="I652" s="43"/>
      <c r="J652" s="40"/>
      <c r="K652" s="62"/>
      <c r="L652" s="40"/>
      <c r="M652" s="40">
        <f t="shared" si="119"/>
        <v>0</v>
      </c>
      <c r="N652" s="40">
        <f t="shared" si="119"/>
        <v>0</v>
      </c>
    </row>
    <row r="653" spans="1:14" s="65" customFormat="1" hidden="1" x14ac:dyDescent="0.25">
      <c r="A653" s="1">
        <v>5</v>
      </c>
      <c r="B653" s="50" t="s">
        <v>229</v>
      </c>
      <c r="C653" s="44">
        <v>2215190</v>
      </c>
      <c r="D653" s="43" t="s">
        <v>17</v>
      </c>
      <c r="E653" s="45">
        <v>11.47</v>
      </c>
      <c r="F653" s="40">
        <f t="shared" si="118"/>
        <v>22.94</v>
      </c>
      <c r="G653" s="45"/>
      <c r="H653" s="62"/>
      <c r="I653" s="45"/>
      <c r="J653" s="40"/>
      <c r="K653" s="62"/>
      <c r="L653" s="40"/>
      <c r="M653" s="43">
        <f t="shared" si="119"/>
        <v>0</v>
      </c>
      <c r="N653" s="43">
        <f t="shared" si="119"/>
        <v>0</v>
      </c>
    </row>
    <row r="654" spans="1:14" s="65" customFormat="1" hidden="1" x14ac:dyDescent="0.25">
      <c r="A654" s="1">
        <v>6</v>
      </c>
      <c r="B654" s="50" t="s">
        <v>229</v>
      </c>
      <c r="C654" s="44">
        <v>2215190</v>
      </c>
      <c r="D654" s="43" t="s">
        <v>17</v>
      </c>
      <c r="E654" s="45">
        <v>11.48</v>
      </c>
      <c r="F654" s="40">
        <f t="shared" si="118"/>
        <v>22.96</v>
      </c>
      <c r="G654" s="45"/>
      <c r="H654" s="62"/>
      <c r="I654" s="45"/>
      <c r="J654" s="40"/>
      <c r="K654" s="62"/>
      <c r="L654" s="40"/>
      <c r="M654" s="43">
        <f t="shared" si="119"/>
        <v>0</v>
      </c>
      <c r="N654" s="43">
        <f t="shared" si="119"/>
        <v>0</v>
      </c>
    </row>
    <row r="655" spans="1:14" s="65" customFormat="1" hidden="1" x14ac:dyDescent="0.25">
      <c r="A655" s="1">
        <v>7</v>
      </c>
      <c r="B655" s="50" t="s">
        <v>230</v>
      </c>
      <c r="C655" s="44">
        <v>2215217</v>
      </c>
      <c r="D655" s="43" t="s">
        <v>17</v>
      </c>
      <c r="E655" s="45">
        <v>7</v>
      </c>
      <c r="F655" s="40">
        <f t="shared" si="118"/>
        <v>14</v>
      </c>
      <c r="G655" s="45"/>
      <c r="H655" s="62"/>
      <c r="I655" s="45"/>
      <c r="J655" s="40"/>
      <c r="K655" s="62"/>
      <c r="L655" s="40"/>
      <c r="M655" s="40">
        <f t="shared" si="119"/>
        <v>0</v>
      </c>
      <c r="N655" s="40">
        <f t="shared" si="119"/>
        <v>0</v>
      </c>
    </row>
    <row r="656" spans="1:14" s="65" customFormat="1" hidden="1" x14ac:dyDescent="0.25">
      <c r="A656" s="1">
        <v>8</v>
      </c>
      <c r="B656" s="50" t="s">
        <v>18</v>
      </c>
      <c r="C656" s="44">
        <v>2215221</v>
      </c>
      <c r="D656" s="43" t="s">
        <v>17</v>
      </c>
      <c r="E656" s="45">
        <v>0.7</v>
      </c>
      <c r="F656" s="40">
        <f t="shared" si="118"/>
        <v>1.4</v>
      </c>
      <c r="G656" s="45"/>
      <c r="H656" s="62"/>
      <c r="I656" s="45"/>
      <c r="J656" s="40"/>
      <c r="K656" s="62"/>
      <c r="L656" s="40"/>
      <c r="M656" s="40">
        <f t="shared" si="119"/>
        <v>0</v>
      </c>
      <c r="N656" s="40">
        <f t="shared" si="119"/>
        <v>0</v>
      </c>
    </row>
    <row r="657" spans="1:14" s="65" customFormat="1" hidden="1" x14ac:dyDescent="0.25">
      <c r="A657" s="1">
        <v>9</v>
      </c>
      <c r="B657" s="50" t="s">
        <v>231</v>
      </c>
      <c r="C657" s="44">
        <v>2215169</v>
      </c>
      <c r="D657" s="43" t="s">
        <v>17</v>
      </c>
      <c r="E657" s="45">
        <v>9.75</v>
      </c>
      <c r="F657" s="40">
        <f t="shared" si="118"/>
        <v>19.5</v>
      </c>
      <c r="G657" s="45"/>
      <c r="H657" s="62"/>
      <c r="I657" s="45"/>
      <c r="J657" s="40"/>
      <c r="K657" s="62"/>
      <c r="L657" s="40"/>
      <c r="M657" s="40">
        <f t="shared" si="119"/>
        <v>0</v>
      </c>
      <c r="N657" s="40">
        <f t="shared" si="119"/>
        <v>0</v>
      </c>
    </row>
    <row r="658" spans="1:14" hidden="1" x14ac:dyDescent="0.25">
      <c r="A658" s="1">
        <v>10</v>
      </c>
      <c r="B658" s="38" t="s">
        <v>232</v>
      </c>
      <c r="C658" s="42">
        <v>2215173</v>
      </c>
      <c r="D658" s="40" t="s">
        <v>17</v>
      </c>
      <c r="E658" s="43">
        <v>60</v>
      </c>
      <c r="F658" s="40">
        <f t="shared" si="118"/>
        <v>120</v>
      </c>
      <c r="G658" s="43"/>
      <c r="H658" s="62"/>
      <c r="I658" s="43"/>
      <c r="J658" s="40"/>
      <c r="K658" s="62"/>
      <c r="L658" s="40"/>
      <c r="M658" s="40">
        <f t="shared" si="119"/>
        <v>0</v>
      </c>
      <c r="N658" s="40">
        <f t="shared" si="119"/>
        <v>0</v>
      </c>
    </row>
    <row r="659" spans="1:14" hidden="1" x14ac:dyDescent="0.25">
      <c r="A659" s="1">
        <v>11</v>
      </c>
      <c r="B659" s="38" t="s">
        <v>19</v>
      </c>
      <c r="C659" s="42">
        <v>2215226</v>
      </c>
      <c r="D659" s="40" t="s">
        <v>17</v>
      </c>
      <c r="E659" s="43">
        <v>1</v>
      </c>
      <c r="F659" s="40">
        <f t="shared" si="118"/>
        <v>2</v>
      </c>
      <c r="G659" s="43"/>
      <c r="H659" s="62"/>
      <c r="I659" s="43"/>
      <c r="J659" s="40"/>
      <c r="K659" s="62"/>
      <c r="L659" s="40"/>
      <c r="M659" s="40">
        <f t="shared" si="119"/>
        <v>0</v>
      </c>
      <c r="N659" s="40">
        <f t="shared" si="119"/>
        <v>0</v>
      </c>
    </row>
    <row r="660" spans="1:14" s="65" customFormat="1" hidden="1" x14ac:dyDescent="0.25">
      <c r="A660" s="1">
        <v>12</v>
      </c>
      <c r="B660" s="50" t="s">
        <v>233</v>
      </c>
      <c r="C660" s="44">
        <v>2215245</v>
      </c>
      <c r="D660" s="43" t="s">
        <v>17</v>
      </c>
      <c r="E660" s="45">
        <v>7.5</v>
      </c>
      <c r="F660" s="40">
        <f t="shared" si="118"/>
        <v>15</v>
      </c>
      <c r="G660" s="45"/>
      <c r="H660" s="62"/>
      <c r="I660" s="45"/>
      <c r="J660" s="40"/>
      <c r="K660" s="62"/>
      <c r="L660" s="40"/>
      <c r="M660" s="40">
        <f t="shared" si="119"/>
        <v>0</v>
      </c>
      <c r="N660" s="40">
        <f t="shared" si="119"/>
        <v>0</v>
      </c>
    </row>
    <row r="661" spans="1:14" hidden="1" x14ac:dyDescent="0.25">
      <c r="A661" s="1">
        <v>13</v>
      </c>
      <c r="B661" s="41" t="s">
        <v>39</v>
      </c>
      <c r="C661" s="39">
        <v>2215255</v>
      </c>
      <c r="D661" s="40" t="s">
        <v>17</v>
      </c>
      <c r="E661" s="40">
        <v>2</v>
      </c>
      <c r="F661" s="40">
        <f t="shared" si="118"/>
        <v>4</v>
      </c>
      <c r="G661" s="43"/>
      <c r="H661" s="62"/>
      <c r="I661" s="43"/>
      <c r="J661" s="40"/>
      <c r="K661" s="62"/>
      <c r="L661" s="40"/>
      <c r="M661" s="40">
        <f t="shared" si="119"/>
        <v>0</v>
      </c>
      <c r="N661" s="40">
        <f t="shared" si="119"/>
        <v>0</v>
      </c>
    </row>
    <row r="662" spans="1:14" hidden="1" x14ac:dyDescent="0.25">
      <c r="A662" s="1">
        <v>14</v>
      </c>
      <c r="B662" s="41" t="s">
        <v>234</v>
      </c>
      <c r="C662" s="39">
        <v>2215195</v>
      </c>
      <c r="D662" s="40" t="s">
        <v>17</v>
      </c>
      <c r="E662" s="40">
        <v>2.93</v>
      </c>
      <c r="F662" s="40">
        <f t="shared" si="118"/>
        <v>5.86</v>
      </c>
      <c r="G662" s="43"/>
      <c r="H662" s="62"/>
      <c r="I662" s="43"/>
      <c r="J662" s="40"/>
      <c r="K662" s="62"/>
      <c r="L662" s="40"/>
      <c r="M662" s="40">
        <f t="shared" si="119"/>
        <v>0</v>
      </c>
      <c r="N662" s="40">
        <f t="shared" si="119"/>
        <v>0</v>
      </c>
    </row>
    <row r="663" spans="1:14" hidden="1" x14ac:dyDescent="0.25">
      <c r="A663" s="1">
        <v>15</v>
      </c>
      <c r="B663" s="41" t="s">
        <v>235</v>
      </c>
      <c r="C663" s="39">
        <v>2215219</v>
      </c>
      <c r="D663" s="40" t="s">
        <v>17</v>
      </c>
      <c r="E663" s="40">
        <v>4.5</v>
      </c>
      <c r="F663" s="40">
        <f t="shared" si="118"/>
        <v>9</v>
      </c>
      <c r="G663" s="43"/>
      <c r="H663" s="62"/>
      <c r="I663" s="43"/>
      <c r="J663" s="40"/>
      <c r="K663" s="62"/>
      <c r="L663" s="40"/>
      <c r="M663" s="40">
        <f t="shared" si="119"/>
        <v>0</v>
      </c>
      <c r="N663" s="40">
        <f t="shared" si="119"/>
        <v>0</v>
      </c>
    </row>
    <row r="664" spans="1:14" hidden="1" x14ac:dyDescent="0.25">
      <c r="A664" s="1">
        <v>16</v>
      </c>
      <c r="B664" s="41" t="s">
        <v>236</v>
      </c>
      <c r="C664" s="39">
        <v>2215258</v>
      </c>
      <c r="D664" s="40" t="s">
        <v>17</v>
      </c>
      <c r="E664" s="40">
        <v>1.67</v>
      </c>
      <c r="F664" s="40">
        <f t="shared" si="118"/>
        <v>3.34</v>
      </c>
      <c r="G664" s="43"/>
      <c r="H664" s="62"/>
      <c r="I664" s="43"/>
      <c r="J664" s="40"/>
      <c r="K664" s="62"/>
      <c r="L664" s="40"/>
      <c r="M664" s="40">
        <f t="shared" si="119"/>
        <v>0</v>
      </c>
      <c r="N664" s="40">
        <f t="shared" si="119"/>
        <v>0</v>
      </c>
    </row>
    <row r="665" spans="1:14" hidden="1" x14ac:dyDescent="0.25">
      <c r="A665" s="1">
        <v>17</v>
      </c>
      <c r="B665" s="41" t="s">
        <v>237</v>
      </c>
      <c r="C665" s="39">
        <v>2215240</v>
      </c>
      <c r="D665" s="40" t="s">
        <v>17</v>
      </c>
      <c r="E665" s="40">
        <v>12</v>
      </c>
      <c r="F665" s="40">
        <f t="shared" si="118"/>
        <v>24</v>
      </c>
      <c r="G665" s="43"/>
      <c r="H665" s="62"/>
      <c r="I665" s="43"/>
      <c r="J665" s="40"/>
      <c r="K665" s="62"/>
      <c r="L665" s="40"/>
      <c r="M665" s="40">
        <f t="shared" si="119"/>
        <v>0</v>
      </c>
      <c r="N665" s="40">
        <f t="shared" si="119"/>
        <v>0</v>
      </c>
    </row>
    <row r="666" spans="1:14" hidden="1" x14ac:dyDescent="0.25">
      <c r="A666" s="1">
        <v>18</v>
      </c>
      <c r="B666" s="41" t="s">
        <v>238</v>
      </c>
      <c r="C666" s="39">
        <v>2215205</v>
      </c>
      <c r="D666" s="40" t="s">
        <v>17</v>
      </c>
      <c r="E666" s="40">
        <v>7</v>
      </c>
      <c r="F666" s="40">
        <f t="shared" si="118"/>
        <v>14</v>
      </c>
      <c r="G666" s="43"/>
      <c r="H666" s="62"/>
      <c r="I666" s="43"/>
      <c r="J666" s="40"/>
      <c r="K666" s="62"/>
      <c r="L666" s="40"/>
      <c r="M666" s="40">
        <f t="shared" si="119"/>
        <v>0</v>
      </c>
      <c r="N666" s="40">
        <f t="shared" si="119"/>
        <v>0</v>
      </c>
    </row>
    <row r="667" spans="1:14" hidden="1" x14ac:dyDescent="0.25">
      <c r="A667" s="1">
        <v>19</v>
      </c>
      <c r="B667" s="41" t="s">
        <v>238</v>
      </c>
      <c r="C667" s="39">
        <v>2215244</v>
      </c>
      <c r="D667" s="40" t="s">
        <v>17</v>
      </c>
      <c r="E667" s="40">
        <v>7.5</v>
      </c>
      <c r="F667" s="40">
        <f t="shared" si="118"/>
        <v>15</v>
      </c>
      <c r="G667" s="43"/>
      <c r="H667" s="62"/>
      <c r="I667" s="43"/>
      <c r="J667" s="40"/>
      <c r="K667" s="62"/>
      <c r="L667" s="40"/>
      <c r="M667" s="40">
        <f t="shared" si="119"/>
        <v>0</v>
      </c>
      <c r="N667" s="40">
        <f t="shared" si="119"/>
        <v>0</v>
      </c>
    </row>
    <row r="668" spans="1:14" hidden="1" x14ac:dyDescent="0.25">
      <c r="A668" s="1">
        <v>20</v>
      </c>
      <c r="B668" s="38" t="s">
        <v>239</v>
      </c>
      <c r="C668" s="42">
        <v>2215162</v>
      </c>
      <c r="D668" s="40" t="s">
        <v>17</v>
      </c>
      <c r="E668" s="43">
        <v>95</v>
      </c>
      <c r="F668" s="40">
        <f t="shared" si="118"/>
        <v>190</v>
      </c>
      <c r="G668" s="43"/>
      <c r="H668" s="62"/>
      <c r="I668" s="43"/>
      <c r="J668" s="40"/>
      <c r="K668" s="62"/>
      <c r="L668" s="40"/>
      <c r="M668" s="40">
        <f t="shared" si="119"/>
        <v>0</v>
      </c>
      <c r="N668" s="40">
        <f t="shared" si="119"/>
        <v>0</v>
      </c>
    </row>
    <row r="669" spans="1:14" hidden="1" x14ac:dyDescent="0.25">
      <c r="A669" s="1">
        <v>21</v>
      </c>
      <c r="B669" s="38" t="s">
        <v>20</v>
      </c>
      <c r="C669" s="42">
        <v>2215210</v>
      </c>
      <c r="D669" s="40" t="s">
        <v>17</v>
      </c>
      <c r="E669" s="43">
        <v>1.5</v>
      </c>
      <c r="F669" s="40">
        <f t="shared" si="118"/>
        <v>3</v>
      </c>
      <c r="G669" s="43"/>
      <c r="H669" s="62"/>
      <c r="I669" s="43"/>
      <c r="J669" s="40"/>
      <c r="K669" s="62"/>
      <c r="L669" s="40"/>
      <c r="M669" s="40">
        <f t="shared" si="119"/>
        <v>0</v>
      </c>
      <c r="N669" s="40">
        <f t="shared" si="119"/>
        <v>0</v>
      </c>
    </row>
    <row r="670" spans="1:14" hidden="1" x14ac:dyDescent="0.25">
      <c r="A670" s="1">
        <v>22</v>
      </c>
      <c r="B670" s="38" t="s">
        <v>240</v>
      </c>
      <c r="C670" s="42">
        <v>2215233</v>
      </c>
      <c r="D670" s="40" t="s">
        <v>17</v>
      </c>
      <c r="E670" s="43">
        <v>1</v>
      </c>
      <c r="F670" s="40">
        <f t="shared" si="118"/>
        <v>2</v>
      </c>
      <c r="G670" s="43"/>
      <c r="H670" s="62"/>
      <c r="I670" s="43"/>
      <c r="J670" s="40"/>
      <c r="K670" s="62"/>
      <c r="L670" s="40"/>
      <c r="M670" s="40">
        <f t="shared" si="119"/>
        <v>0</v>
      </c>
      <c r="N670" s="40">
        <f t="shared" si="119"/>
        <v>0</v>
      </c>
    </row>
    <row r="671" spans="1:14" hidden="1" x14ac:dyDescent="0.25">
      <c r="A671" s="1">
        <v>23</v>
      </c>
      <c r="B671" s="38" t="s">
        <v>241</v>
      </c>
      <c r="C671" s="42">
        <v>2215220</v>
      </c>
      <c r="D671" s="40" t="s">
        <v>17</v>
      </c>
      <c r="E671" s="43">
        <v>1.5</v>
      </c>
      <c r="F671" s="40">
        <f t="shared" si="118"/>
        <v>3</v>
      </c>
      <c r="G671" s="43"/>
      <c r="H671" s="62"/>
      <c r="I671" s="43"/>
      <c r="J671" s="40"/>
      <c r="K671" s="62"/>
      <c r="L671" s="40"/>
      <c r="M671" s="40">
        <f t="shared" si="119"/>
        <v>0</v>
      </c>
      <c r="N671" s="40">
        <f t="shared" si="119"/>
        <v>0</v>
      </c>
    </row>
    <row r="672" spans="1:14" hidden="1" x14ac:dyDescent="0.25">
      <c r="A672" s="1">
        <v>24</v>
      </c>
      <c r="B672" s="38" t="s">
        <v>242</v>
      </c>
      <c r="C672" s="42">
        <v>2215167</v>
      </c>
      <c r="D672" s="40" t="s">
        <v>17</v>
      </c>
      <c r="E672" s="43">
        <v>1.8</v>
      </c>
      <c r="F672" s="40">
        <f t="shared" si="118"/>
        <v>3.6</v>
      </c>
      <c r="G672" s="43"/>
      <c r="H672" s="62"/>
      <c r="I672" s="43"/>
      <c r="J672" s="40"/>
      <c r="K672" s="62"/>
      <c r="L672" s="40"/>
      <c r="M672" s="40">
        <f t="shared" si="119"/>
        <v>0</v>
      </c>
      <c r="N672" s="40">
        <f t="shared" si="119"/>
        <v>0</v>
      </c>
    </row>
    <row r="673" spans="1:14" hidden="1" x14ac:dyDescent="0.25">
      <c r="A673" s="1">
        <v>25</v>
      </c>
      <c r="B673" s="38" t="s">
        <v>243</v>
      </c>
      <c r="C673" s="42">
        <v>2215206</v>
      </c>
      <c r="D673" s="40" t="s">
        <v>17</v>
      </c>
      <c r="E673" s="43">
        <v>2</v>
      </c>
      <c r="F673" s="40">
        <f>E673*2</f>
        <v>4</v>
      </c>
      <c r="G673" s="43"/>
      <c r="H673" s="62"/>
      <c r="I673" s="43"/>
      <c r="J673" s="40"/>
      <c r="K673" s="62"/>
      <c r="L673" s="40"/>
      <c r="M673" s="40">
        <f>G673+I673-K673</f>
        <v>0</v>
      </c>
      <c r="N673" s="40">
        <f>H673+J673-L673</f>
        <v>0</v>
      </c>
    </row>
    <row r="674" spans="1:14" hidden="1" x14ac:dyDescent="0.25">
      <c r="A674" s="1">
        <v>26</v>
      </c>
      <c r="B674" s="38" t="s">
        <v>244</v>
      </c>
      <c r="C674" s="42">
        <v>2215238</v>
      </c>
      <c r="D674" s="40" t="s">
        <v>17</v>
      </c>
      <c r="E674" s="43">
        <v>0.1</v>
      </c>
      <c r="F674" s="40">
        <f t="shared" ref="F674:F678" si="120">E674*2</f>
        <v>0.2</v>
      </c>
      <c r="G674" s="43"/>
      <c r="H674" s="62"/>
      <c r="I674" s="43"/>
      <c r="J674" s="40"/>
      <c r="K674" s="62"/>
      <c r="L674" s="40"/>
      <c r="M674" s="40">
        <f t="shared" ref="M674:N690" si="121">G674+I674-K674</f>
        <v>0</v>
      </c>
      <c r="N674" s="40">
        <f t="shared" si="121"/>
        <v>0</v>
      </c>
    </row>
    <row r="675" spans="1:14" hidden="1" x14ac:dyDescent="0.25">
      <c r="A675" s="1">
        <v>27</v>
      </c>
      <c r="B675" s="38" t="s">
        <v>245</v>
      </c>
      <c r="C675" s="42">
        <v>2215337</v>
      </c>
      <c r="D675" s="40" t="s">
        <v>17</v>
      </c>
      <c r="E675" s="43">
        <v>7.5</v>
      </c>
      <c r="F675" s="40">
        <f t="shared" si="120"/>
        <v>15</v>
      </c>
      <c r="G675" s="43"/>
      <c r="H675" s="62"/>
      <c r="I675" s="43"/>
      <c r="J675" s="40"/>
      <c r="K675" s="62"/>
      <c r="L675" s="40"/>
      <c r="M675" s="40">
        <f t="shared" si="121"/>
        <v>0</v>
      </c>
      <c r="N675" s="40">
        <f t="shared" si="121"/>
        <v>0</v>
      </c>
    </row>
    <row r="676" spans="1:14" hidden="1" x14ac:dyDescent="0.25">
      <c r="A676" s="1">
        <v>28</v>
      </c>
      <c r="B676" s="38" t="s">
        <v>246</v>
      </c>
      <c r="C676" s="42">
        <v>2215251</v>
      </c>
      <c r="D676" s="40" t="s">
        <v>17</v>
      </c>
      <c r="E676" s="43">
        <v>2.08</v>
      </c>
      <c r="F676" s="40">
        <f t="shared" si="120"/>
        <v>4.16</v>
      </c>
      <c r="G676" s="43"/>
      <c r="H676" s="62"/>
      <c r="I676" s="43"/>
      <c r="J676" s="40"/>
      <c r="K676" s="62"/>
      <c r="L676" s="40"/>
      <c r="M676" s="40">
        <f t="shared" si="121"/>
        <v>0</v>
      </c>
      <c r="N676" s="40">
        <f t="shared" si="121"/>
        <v>0</v>
      </c>
    </row>
    <row r="677" spans="1:14" hidden="1" x14ac:dyDescent="0.25">
      <c r="A677" s="1">
        <v>29</v>
      </c>
      <c r="B677" s="38" t="s">
        <v>247</v>
      </c>
      <c r="C677" s="42">
        <v>2215239</v>
      </c>
      <c r="D677" s="40" t="s">
        <v>17</v>
      </c>
      <c r="E677" s="43">
        <v>47</v>
      </c>
      <c r="F677" s="40">
        <f t="shared" si="120"/>
        <v>94</v>
      </c>
      <c r="G677" s="43"/>
      <c r="H677" s="62"/>
      <c r="I677" s="43"/>
      <c r="J677" s="40"/>
      <c r="K677" s="62"/>
      <c r="L677" s="40"/>
      <c r="M677" s="40">
        <f t="shared" si="121"/>
        <v>0</v>
      </c>
      <c r="N677" s="40">
        <f t="shared" si="121"/>
        <v>0</v>
      </c>
    </row>
    <row r="678" spans="1:14" hidden="1" x14ac:dyDescent="0.25">
      <c r="A678" s="1">
        <v>30</v>
      </c>
      <c r="B678" s="38" t="s">
        <v>248</v>
      </c>
      <c r="C678" s="42">
        <v>2215254</v>
      </c>
      <c r="D678" s="40" t="s">
        <v>17</v>
      </c>
      <c r="E678" s="43">
        <v>2.08</v>
      </c>
      <c r="F678" s="40">
        <f t="shared" si="120"/>
        <v>4.16</v>
      </c>
      <c r="G678" s="43"/>
      <c r="H678" s="62"/>
      <c r="I678" s="43"/>
      <c r="J678" s="40"/>
      <c r="K678" s="62"/>
      <c r="L678" s="40"/>
      <c r="M678" s="40">
        <f t="shared" si="121"/>
        <v>0</v>
      </c>
      <c r="N678" s="40">
        <f t="shared" si="121"/>
        <v>0</v>
      </c>
    </row>
    <row r="679" spans="1:14" hidden="1" x14ac:dyDescent="0.25">
      <c r="A679" s="1">
        <v>31</v>
      </c>
      <c r="B679" s="41" t="s">
        <v>249</v>
      </c>
      <c r="C679" s="39">
        <v>2215253</v>
      </c>
      <c r="D679" s="40" t="s">
        <v>17</v>
      </c>
      <c r="E679" s="40">
        <v>2.08</v>
      </c>
      <c r="F679" s="40">
        <f>E679*2</f>
        <v>4.16</v>
      </c>
      <c r="G679" s="43"/>
      <c r="H679" s="62"/>
      <c r="I679" s="43"/>
      <c r="J679" s="40"/>
      <c r="K679" s="62"/>
      <c r="L679" s="40"/>
      <c r="M679" s="40">
        <f t="shared" si="121"/>
        <v>0</v>
      </c>
      <c r="N679" s="40">
        <f t="shared" si="121"/>
        <v>0</v>
      </c>
    </row>
    <row r="680" spans="1:14" hidden="1" x14ac:dyDescent="0.25">
      <c r="A680" s="1">
        <v>32</v>
      </c>
      <c r="B680" s="41" t="s">
        <v>250</v>
      </c>
      <c r="C680" s="39">
        <v>2215218</v>
      </c>
      <c r="D680" s="40" t="s">
        <v>17</v>
      </c>
      <c r="E680" s="40">
        <v>4.17</v>
      </c>
      <c r="F680" s="40">
        <f>E680*2</f>
        <v>8.34</v>
      </c>
      <c r="G680" s="43"/>
      <c r="H680" s="62"/>
      <c r="I680" s="43"/>
      <c r="J680" s="40"/>
      <c r="K680" s="62"/>
      <c r="L680" s="40"/>
      <c r="M680" s="40">
        <f t="shared" si="121"/>
        <v>0</v>
      </c>
      <c r="N680" s="40">
        <f t="shared" si="121"/>
        <v>0</v>
      </c>
    </row>
    <row r="681" spans="1:14" hidden="1" x14ac:dyDescent="0.25">
      <c r="A681" s="1">
        <v>33</v>
      </c>
      <c r="B681" s="50" t="s">
        <v>250</v>
      </c>
      <c r="C681" s="44">
        <v>2215218</v>
      </c>
      <c r="D681" s="40" t="s">
        <v>17</v>
      </c>
      <c r="E681" s="45">
        <v>4.18</v>
      </c>
      <c r="F681" s="40">
        <f>E681*2</f>
        <v>8.36</v>
      </c>
      <c r="G681" s="45"/>
      <c r="H681" s="62"/>
      <c r="I681" s="45"/>
      <c r="J681" s="40"/>
      <c r="K681" s="62"/>
      <c r="L681" s="40"/>
      <c r="M681" s="40">
        <f t="shared" si="121"/>
        <v>0</v>
      </c>
      <c r="N681" s="40">
        <f t="shared" si="121"/>
        <v>0</v>
      </c>
    </row>
    <row r="682" spans="1:14" hidden="1" x14ac:dyDescent="0.25">
      <c r="A682" s="1">
        <v>34</v>
      </c>
      <c r="B682" s="38" t="s">
        <v>251</v>
      </c>
      <c r="C682" s="42">
        <v>2215200</v>
      </c>
      <c r="D682" s="40" t="s">
        <v>17</v>
      </c>
      <c r="E682" s="43">
        <v>4</v>
      </c>
      <c r="F682" s="40">
        <f t="shared" ref="F682:F685" si="122">E682*2</f>
        <v>8</v>
      </c>
      <c r="G682" s="43"/>
      <c r="H682" s="62"/>
      <c r="I682" s="43"/>
      <c r="J682" s="40"/>
      <c r="K682" s="62"/>
      <c r="L682" s="40"/>
      <c r="M682" s="40">
        <f t="shared" si="121"/>
        <v>0</v>
      </c>
      <c r="N682" s="40">
        <f t="shared" si="121"/>
        <v>0</v>
      </c>
    </row>
    <row r="683" spans="1:14" hidden="1" x14ac:dyDescent="0.25">
      <c r="A683" s="1">
        <v>35</v>
      </c>
      <c r="B683" s="38" t="s">
        <v>252</v>
      </c>
      <c r="C683" s="42">
        <v>2215209</v>
      </c>
      <c r="D683" s="40" t="s">
        <v>17</v>
      </c>
      <c r="E683" s="43">
        <v>0.5</v>
      </c>
      <c r="F683" s="40">
        <f t="shared" si="122"/>
        <v>1</v>
      </c>
      <c r="G683" s="43"/>
      <c r="H683" s="62"/>
      <c r="I683" s="43"/>
      <c r="J683" s="40"/>
      <c r="K683" s="62"/>
      <c r="L683" s="40"/>
      <c r="M683" s="40">
        <f t="shared" si="121"/>
        <v>0</v>
      </c>
      <c r="N683" s="40">
        <f t="shared" si="121"/>
        <v>0</v>
      </c>
    </row>
    <row r="684" spans="1:14" hidden="1" x14ac:dyDescent="0.25">
      <c r="A684" s="1">
        <v>36</v>
      </c>
      <c r="B684" s="38" t="s">
        <v>253</v>
      </c>
      <c r="C684" s="42">
        <v>2215189</v>
      </c>
      <c r="D684" s="40" t="s">
        <v>17</v>
      </c>
      <c r="E684" s="43">
        <v>1.5</v>
      </c>
      <c r="F684" s="40">
        <f t="shared" si="122"/>
        <v>3</v>
      </c>
      <c r="G684" s="43"/>
      <c r="H684" s="62"/>
      <c r="I684" s="43"/>
      <c r="J684" s="40"/>
      <c r="K684" s="62"/>
      <c r="L684" s="40"/>
      <c r="M684" s="40">
        <f t="shared" si="121"/>
        <v>0</v>
      </c>
      <c r="N684" s="40">
        <f t="shared" si="121"/>
        <v>0</v>
      </c>
    </row>
    <row r="685" spans="1:14" hidden="1" x14ac:dyDescent="0.25">
      <c r="A685" s="1">
        <v>37</v>
      </c>
      <c r="B685" s="38" t="s">
        <v>254</v>
      </c>
      <c r="C685" s="42">
        <v>2215185</v>
      </c>
      <c r="D685" s="40" t="s">
        <v>17</v>
      </c>
      <c r="E685" s="43">
        <v>2</v>
      </c>
      <c r="F685" s="40">
        <f t="shared" si="122"/>
        <v>4</v>
      </c>
      <c r="G685" s="43"/>
      <c r="H685" s="62"/>
      <c r="I685" s="43"/>
      <c r="J685" s="40"/>
      <c r="K685" s="62"/>
      <c r="L685" s="40"/>
      <c r="M685" s="40">
        <f t="shared" si="121"/>
        <v>0</v>
      </c>
      <c r="N685" s="40">
        <f t="shared" si="121"/>
        <v>0</v>
      </c>
    </row>
    <row r="686" spans="1:14" hidden="1" x14ac:dyDescent="0.25">
      <c r="A686" s="1">
        <v>38</v>
      </c>
      <c r="B686" s="41" t="s">
        <v>255</v>
      </c>
      <c r="C686" s="39">
        <v>2215222</v>
      </c>
      <c r="D686" s="40" t="s">
        <v>17</v>
      </c>
      <c r="E686" s="40">
        <v>0.2</v>
      </c>
      <c r="F686" s="40">
        <f>E686*2</f>
        <v>0.4</v>
      </c>
      <c r="G686" s="43"/>
      <c r="H686" s="62"/>
      <c r="I686" s="43"/>
      <c r="J686" s="40"/>
      <c r="K686" s="62"/>
      <c r="L686" s="40"/>
      <c r="M686" s="40">
        <f t="shared" si="121"/>
        <v>0</v>
      </c>
      <c r="N686" s="40">
        <f t="shared" si="121"/>
        <v>0</v>
      </c>
    </row>
    <row r="687" spans="1:14" hidden="1" x14ac:dyDescent="0.25">
      <c r="A687" s="1">
        <v>39</v>
      </c>
      <c r="B687" s="41" t="s">
        <v>256</v>
      </c>
      <c r="C687" s="39">
        <v>2215166</v>
      </c>
      <c r="D687" s="40" t="s">
        <v>17</v>
      </c>
      <c r="E687" s="40">
        <v>1.85</v>
      </c>
      <c r="F687" s="40">
        <f>E687*2</f>
        <v>3.7</v>
      </c>
      <c r="G687" s="43"/>
      <c r="H687" s="62"/>
      <c r="I687" s="43"/>
      <c r="J687" s="40"/>
      <c r="K687" s="62"/>
      <c r="L687" s="40"/>
      <c r="M687" s="40">
        <f t="shared" si="121"/>
        <v>0</v>
      </c>
      <c r="N687" s="40">
        <f t="shared" si="121"/>
        <v>0</v>
      </c>
    </row>
    <row r="688" spans="1:14" hidden="1" x14ac:dyDescent="0.25">
      <c r="A688" s="1">
        <v>40</v>
      </c>
      <c r="B688" s="41" t="s">
        <v>256</v>
      </c>
      <c r="C688" s="39">
        <v>2215241</v>
      </c>
      <c r="D688" s="40" t="s">
        <v>17</v>
      </c>
      <c r="E688" s="40">
        <v>2</v>
      </c>
      <c r="F688" s="40">
        <f>E688*2</f>
        <v>4</v>
      </c>
      <c r="G688" s="43"/>
      <c r="H688" s="62"/>
      <c r="I688" s="43"/>
      <c r="J688" s="40"/>
      <c r="K688" s="62"/>
      <c r="L688" s="40"/>
      <c r="M688" s="40">
        <f t="shared" si="121"/>
        <v>0</v>
      </c>
      <c r="N688" s="40">
        <f t="shared" si="121"/>
        <v>0</v>
      </c>
    </row>
    <row r="689" spans="1:14" hidden="1" x14ac:dyDescent="0.25">
      <c r="A689" s="1">
        <v>41</v>
      </c>
      <c r="B689" s="38" t="s">
        <v>37</v>
      </c>
      <c r="C689" s="42">
        <v>2215194</v>
      </c>
      <c r="D689" s="40" t="s">
        <v>17</v>
      </c>
      <c r="E689" s="43">
        <v>5</v>
      </c>
      <c r="F689" s="40">
        <f t="shared" ref="F689:F690" si="123">E689*2</f>
        <v>10</v>
      </c>
      <c r="G689" s="43"/>
      <c r="H689" s="62"/>
      <c r="I689" s="43"/>
      <c r="J689" s="40"/>
      <c r="K689" s="62"/>
      <c r="L689" s="40"/>
      <c r="M689" s="40">
        <f t="shared" si="121"/>
        <v>0</v>
      </c>
      <c r="N689" s="40">
        <f t="shared" si="121"/>
        <v>0</v>
      </c>
    </row>
    <row r="690" spans="1:14" hidden="1" x14ac:dyDescent="0.25">
      <c r="A690" s="1">
        <v>42</v>
      </c>
      <c r="B690" s="38" t="s">
        <v>257</v>
      </c>
      <c r="C690" s="42">
        <v>2215208</v>
      </c>
      <c r="D690" s="40" t="s">
        <v>17</v>
      </c>
      <c r="E690" s="43">
        <v>4</v>
      </c>
      <c r="F690" s="40">
        <f t="shared" si="123"/>
        <v>8</v>
      </c>
      <c r="G690" s="43"/>
      <c r="H690" s="62"/>
      <c r="I690" s="43"/>
      <c r="J690" s="40"/>
      <c r="K690" s="62"/>
      <c r="L690" s="40"/>
      <c r="M690" s="40">
        <f t="shared" si="121"/>
        <v>0</v>
      </c>
      <c r="N690" s="40">
        <f t="shared" si="121"/>
        <v>0</v>
      </c>
    </row>
    <row r="691" spans="1:14" hidden="1" x14ac:dyDescent="0.25">
      <c r="A691" s="1">
        <v>43</v>
      </c>
      <c r="B691" s="38" t="s">
        <v>258</v>
      </c>
      <c r="C691" s="42">
        <v>2215248</v>
      </c>
      <c r="D691" s="40" t="s">
        <v>17</v>
      </c>
      <c r="E691" s="43">
        <v>4.57</v>
      </c>
      <c r="F691" s="40">
        <f>E691*2</f>
        <v>9.14</v>
      </c>
      <c r="G691" s="43"/>
      <c r="H691" s="62"/>
      <c r="I691" s="43"/>
      <c r="J691" s="40"/>
      <c r="K691" s="62"/>
      <c r="L691" s="40"/>
      <c r="M691" s="40">
        <f>G691+I691-K691</f>
        <v>0</v>
      </c>
      <c r="N691" s="40">
        <f>H691+J691-L691</f>
        <v>0</v>
      </c>
    </row>
    <row r="692" spans="1:14" hidden="1" x14ac:dyDescent="0.25">
      <c r="A692" s="1">
        <v>44</v>
      </c>
      <c r="B692" s="38" t="s">
        <v>259</v>
      </c>
      <c r="C692" s="42">
        <v>2215171</v>
      </c>
      <c r="D692" s="40" t="s">
        <v>17</v>
      </c>
      <c r="E692" s="43">
        <v>12.56</v>
      </c>
      <c r="F692" s="40">
        <f t="shared" ref="F692:F710" si="124">E692*2</f>
        <v>25.12</v>
      </c>
      <c r="G692" s="43"/>
      <c r="H692" s="62"/>
      <c r="I692" s="43"/>
      <c r="J692" s="40"/>
      <c r="K692" s="62"/>
      <c r="L692" s="40"/>
      <c r="M692" s="40">
        <f t="shared" ref="M692:N755" si="125">G692+I692-K692</f>
        <v>0</v>
      </c>
      <c r="N692" s="40">
        <f t="shared" si="125"/>
        <v>0</v>
      </c>
    </row>
    <row r="693" spans="1:14" hidden="1" x14ac:dyDescent="0.25">
      <c r="A693" s="1">
        <v>45</v>
      </c>
      <c r="B693" s="41" t="s">
        <v>260</v>
      </c>
      <c r="C693" s="39">
        <v>2215370</v>
      </c>
      <c r="D693" s="40" t="s">
        <v>17</v>
      </c>
      <c r="E693" s="40">
        <v>10</v>
      </c>
      <c r="F693" s="40">
        <f t="shared" si="124"/>
        <v>20</v>
      </c>
      <c r="G693" s="43"/>
      <c r="H693" s="62"/>
      <c r="I693" s="43"/>
      <c r="J693" s="40"/>
      <c r="K693" s="62"/>
      <c r="L693" s="40"/>
      <c r="M693" s="40">
        <f t="shared" si="125"/>
        <v>0</v>
      </c>
      <c r="N693" s="40">
        <f t="shared" si="125"/>
        <v>0</v>
      </c>
    </row>
    <row r="694" spans="1:14" hidden="1" x14ac:dyDescent="0.25">
      <c r="A694" s="1">
        <v>46</v>
      </c>
      <c r="B694" s="41" t="s">
        <v>261</v>
      </c>
      <c r="C694" s="39">
        <v>2215373</v>
      </c>
      <c r="D694" s="40" t="s">
        <v>17</v>
      </c>
      <c r="E694" s="40">
        <v>22.05</v>
      </c>
      <c r="F694" s="40">
        <f t="shared" si="124"/>
        <v>44.1</v>
      </c>
      <c r="G694" s="43"/>
      <c r="H694" s="62"/>
      <c r="I694" s="43"/>
      <c r="J694" s="40"/>
      <c r="K694" s="62"/>
      <c r="L694" s="40"/>
      <c r="M694" s="40">
        <f t="shared" si="125"/>
        <v>0</v>
      </c>
      <c r="N694" s="40">
        <f t="shared" si="125"/>
        <v>0</v>
      </c>
    </row>
    <row r="695" spans="1:14" hidden="1" x14ac:dyDescent="0.25">
      <c r="A695" s="1">
        <v>47</v>
      </c>
      <c r="B695" s="41" t="s">
        <v>261</v>
      </c>
      <c r="C695" s="39">
        <v>2215372</v>
      </c>
      <c r="D695" s="40" t="s">
        <v>17</v>
      </c>
      <c r="E695" s="40">
        <v>25.52</v>
      </c>
      <c r="F695" s="40">
        <f t="shared" si="124"/>
        <v>51.04</v>
      </c>
      <c r="G695" s="43"/>
      <c r="H695" s="62"/>
      <c r="I695" s="43"/>
      <c r="J695" s="40"/>
      <c r="K695" s="62"/>
      <c r="L695" s="40"/>
      <c r="M695" s="40">
        <f t="shared" si="125"/>
        <v>0</v>
      </c>
      <c r="N695" s="40">
        <f t="shared" si="125"/>
        <v>0</v>
      </c>
    </row>
    <row r="696" spans="1:14" hidden="1" x14ac:dyDescent="0.25">
      <c r="A696" s="1">
        <v>48</v>
      </c>
      <c r="B696" s="41" t="s">
        <v>21</v>
      </c>
      <c r="C696" s="39">
        <v>2215191</v>
      </c>
      <c r="D696" s="40" t="s">
        <v>17</v>
      </c>
      <c r="E696" s="40">
        <v>1.5</v>
      </c>
      <c r="F696" s="40">
        <f t="shared" si="124"/>
        <v>3</v>
      </c>
      <c r="G696" s="43"/>
      <c r="H696" s="62"/>
      <c r="I696" s="43"/>
      <c r="J696" s="40"/>
      <c r="K696" s="62"/>
      <c r="L696" s="40"/>
      <c r="M696" s="40">
        <f t="shared" si="125"/>
        <v>0</v>
      </c>
      <c r="N696" s="40">
        <f t="shared" si="125"/>
        <v>0</v>
      </c>
    </row>
    <row r="697" spans="1:14" hidden="1" x14ac:dyDescent="0.25">
      <c r="A697" s="1">
        <v>49</v>
      </c>
      <c r="B697" s="41" t="s">
        <v>262</v>
      </c>
      <c r="C697" s="39">
        <v>2215236</v>
      </c>
      <c r="D697" s="40" t="s">
        <v>17</v>
      </c>
      <c r="E697" s="40">
        <v>38</v>
      </c>
      <c r="F697" s="40">
        <f t="shared" si="124"/>
        <v>76</v>
      </c>
      <c r="G697" s="43"/>
      <c r="H697" s="62"/>
      <c r="I697" s="43"/>
      <c r="J697" s="40"/>
      <c r="K697" s="62"/>
      <c r="L697" s="40"/>
      <c r="M697" s="40">
        <f t="shared" si="125"/>
        <v>0</v>
      </c>
      <c r="N697" s="40">
        <f t="shared" si="125"/>
        <v>0</v>
      </c>
    </row>
    <row r="698" spans="1:14" hidden="1" x14ac:dyDescent="0.25">
      <c r="A698" s="1">
        <v>50</v>
      </c>
      <c r="B698" s="41" t="s">
        <v>263</v>
      </c>
      <c r="C698" s="39">
        <v>2215231</v>
      </c>
      <c r="D698" s="40" t="s">
        <v>17</v>
      </c>
      <c r="E698" s="40">
        <v>8</v>
      </c>
      <c r="F698" s="40">
        <f t="shared" si="124"/>
        <v>16</v>
      </c>
      <c r="G698" s="43"/>
      <c r="H698" s="62"/>
      <c r="I698" s="43"/>
      <c r="J698" s="40"/>
      <c r="K698" s="62"/>
      <c r="L698" s="40"/>
      <c r="M698" s="40">
        <f t="shared" si="125"/>
        <v>0</v>
      </c>
      <c r="N698" s="40">
        <f t="shared" si="125"/>
        <v>0</v>
      </c>
    </row>
    <row r="699" spans="1:14" hidden="1" x14ac:dyDescent="0.25">
      <c r="A699" s="1">
        <v>51</v>
      </c>
      <c r="B699" s="41" t="s">
        <v>264</v>
      </c>
      <c r="C699" s="39">
        <v>2215232</v>
      </c>
      <c r="D699" s="40" t="s">
        <v>17</v>
      </c>
      <c r="E699" s="40">
        <v>6.5</v>
      </c>
      <c r="F699" s="40">
        <f t="shared" si="124"/>
        <v>13</v>
      </c>
      <c r="G699" s="43"/>
      <c r="H699" s="62"/>
      <c r="I699" s="43"/>
      <c r="J699" s="40"/>
      <c r="K699" s="62"/>
      <c r="L699" s="40"/>
      <c r="M699" s="40">
        <f t="shared" si="125"/>
        <v>0</v>
      </c>
      <c r="N699" s="40">
        <f t="shared" si="125"/>
        <v>0</v>
      </c>
    </row>
    <row r="700" spans="1:14" hidden="1" x14ac:dyDescent="0.25">
      <c r="A700" s="1">
        <v>52</v>
      </c>
      <c r="B700" s="41" t="s">
        <v>23</v>
      </c>
      <c r="C700" s="39">
        <v>2215235</v>
      </c>
      <c r="D700" s="40" t="s">
        <v>17</v>
      </c>
      <c r="E700" s="40">
        <v>2</v>
      </c>
      <c r="F700" s="40">
        <f t="shared" si="124"/>
        <v>4</v>
      </c>
      <c r="G700" s="43"/>
      <c r="H700" s="62"/>
      <c r="I700" s="43"/>
      <c r="J700" s="40"/>
      <c r="K700" s="62"/>
      <c r="L700" s="40"/>
      <c r="M700" s="40">
        <f t="shared" si="125"/>
        <v>0</v>
      </c>
      <c r="N700" s="40">
        <f t="shared" si="125"/>
        <v>0</v>
      </c>
    </row>
    <row r="701" spans="1:14" hidden="1" x14ac:dyDescent="0.25">
      <c r="A701" s="1">
        <v>53</v>
      </c>
      <c r="B701" s="41" t="s">
        <v>265</v>
      </c>
      <c r="C701" s="39">
        <v>2215223</v>
      </c>
      <c r="D701" s="40" t="s">
        <v>17</v>
      </c>
      <c r="E701" s="40">
        <v>0.1</v>
      </c>
      <c r="F701" s="40">
        <f t="shared" si="124"/>
        <v>0.2</v>
      </c>
      <c r="G701" s="43"/>
      <c r="H701" s="62"/>
      <c r="I701" s="43"/>
      <c r="J701" s="40"/>
      <c r="K701" s="62"/>
      <c r="L701" s="40"/>
      <c r="M701" s="40">
        <f t="shared" si="125"/>
        <v>0</v>
      </c>
      <c r="N701" s="40">
        <f t="shared" si="125"/>
        <v>0</v>
      </c>
    </row>
    <row r="702" spans="1:14" hidden="1" x14ac:dyDescent="0.25">
      <c r="A702" s="1">
        <v>54</v>
      </c>
      <c r="B702" s="41" t="s">
        <v>266</v>
      </c>
      <c r="C702" s="39">
        <v>2215207</v>
      </c>
      <c r="D702" s="40" t="s">
        <v>17</v>
      </c>
      <c r="E702" s="40">
        <v>0.7</v>
      </c>
      <c r="F702" s="40">
        <f t="shared" si="124"/>
        <v>1.4</v>
      </c>
      <c r="G702" s="43"/>
      <c r="H702" s="62"/>
      <c r="I702" s="43"/>
      <c r="J702" s="40"/>
      <c r="K702" s="62"/>
      <c r="L702" s="40"/>
      <c r="M702" s="40">
        <f t="shared" si="125"/>
        <v>0</v>
      </c>
      <c r="N702" s="40">
        <f t="shared" si="125"/>
        <v>0</v>
      </c>
    </row>
    <row r="703" spans="1:14" hidden="1" x14ac:dyDescent="0.25">
      <c r="A703" s="1">
        <v>55</v>
      </c>
      <c r="B703" s="38" t="s">
        <v>267</v>
      </c>
      <c r="C703" s="42">
        <v>2215382</v>
      </c>
      <c r="D703" s="40" t="s">
        <v>17</v>
      </c>
      <c r="E703" s="43">
        <v>34.14</v>
      </c>
      <c r="F703" s="40">
        <f t="shared" si="124"/>
        <v>68.28</v>
      </c>
      <c r="G703" s="43"/>
      <c r="H703" s="62"/>
      <c r="I703" s="43"/>
      <c r="J703" s="40"/>
      <c r="K703" s="62"/>
      <c r="L703" s="40"/>
      <c r="M703" s="40">
        <f t="shared" si="125"/>
        <v>0</v>
      </c>
      <c r="N703" s="40">
        <f t="shared" si="125"/>
        <v>0</v>
      </c>
    </row>
    <row r="704" spans="1:14" hidden="1" x14ac:dyDescent="0.25">
      <c r="A704" s="1">
        <v>56</v>
      </c>
      <c r="B704" s="41" t="s">
        <v>268</v>
      </c>
      <c r="C704" s="39">
        <v>2215188</v>
      </c>
      <c r="D704" s="40" t="s">
        <v>17</v>
      </c>
      <c r="E704" s="40">
        <v>1</v>
      </c>
      <c r="F704" s="40">
        <f t="shared" si="124"/>
        <v>2</v>
      </c>
      <c r="G704" s="43"/>
      <c r="H704" s="62"/>
      <c r="I704" s="43"/>
      <c r="J704" s="40"/>
      <c r="K704" s="62"/>
      <c r="L704" s="40"/>
      <c r="M704" s="40">
        <f t="shared" si="125"/>
        <v>0</v>
      </c>
      <c r="N704" s="40">
        <f t="shared" si="125"/>
        <v>0</v>
      </c>
    </row>
    <row r="705" spans="1:14" hidden="1" x14ac:dyDescent="0.25">
      <c r="A705" s="1">
        <v>57</v>
      </c>
      <c r="B705" s="38" t="s">
        <v>269</v>
      </c>
      <c r="C705" s="42">
        <v>2215386</v>
      </c>
      <c r="D705" s="40" t="s">
        <v>17</v>
      </c>
      <c r="E705" s="43">
        <v>25</v>
      </c>
      <c r="F705" s="40">
        <f t="shared" si="124"/>
        <v>50</v>
      </c>
      <c r="G705" s="43"/>
      <c r="H705" s="62"/>
      <c r="I705" s="43"/>
      <c r="J705" s="40"/>
      <c r="K705" s="62"/>
      <c r="L705" s="40"/>
      <c r="M705" s="40">
        <f t="shared" si="125"/>
        <v>0</v>
      </c>
      <c r="N705" s="40">
        <f t="shared" si="125"/>
        <v>0</v>
      </c>
    </row>
    <row r="706" spans="1:14" hidden="1" x14ac:dyDescent="0.25">
      <c r="A706" s="1">
        <v>58</v>
      </c>
      <c r="B706" s="38" t="s">
        <v>269</v>
      </c>
      <c r="C706" s="42">
        <v>2215385</v>
      </c>
      <c r="D706" s="40" t="s">
        <v>17</v>
      </c>
      <c r="E706" s="43">
        <v>28.8</v>
      </c>
      <c r="F706" s="40">
        <f t="shared" si="124"/>
        <v>57.6</v>
      </c>
      <c r="G706" s="43"/>
      <c r="H706" s="62"/>
      <c r="I706" s="43"/>
      <c r="J706" s="40"/>
      <c r="K706" s="62"/>
      <c r="L706" s="40"/>
      <c r="M706" s="40">
        <f t="shared" si="125"/>
        <v>0</v>
      </c>
      <c r="N706" s="40">
        <f t="shared" si="125"/>
        <v>0</v>
      </c>
    </row>
    <row r="707" spans="1:14" hidden="1" x14ac:dyDescent="0.25">
      <c r="A707" s="1">
        <v>59</v>
      </c>
      <c r="B707" s="38" t="s">
        <v>270</v>
      </c>
      <c r="C707" s="42">
        <v>2215383</v>
      </c>
      <c r="D707" s="40" t="s">
        <v>17</v>
      </c>
      <c r="E707" s="43">
        <v>25</v>
      </c>
      <c r="F707" s="40">
        <f t="shared" si="124"/>
        <v>50</v>
      </c>
      <c r="G707" s="43"/>
      <c r="H707" s="62"/>
      <c r="I707" s="43"/>
      <c r="J707" s="40"/>
      <c r="K707" s="62"/>
      <c r="L707" s="40"/>
      <c r="M707" s="40">
        <f t="shared" si="125"/>
        <v>0</v>
      </c>
      <c r="N707" s="40">
        <f t="shared" si="125"/>
        <v>0</v>
      </c>
    </row>
    <row r="708" spans="1:14" hidden="1" x14ac:dyDescent="0.25">
      <c r="A708" s="1">
        <v>60</v>
      </c>
      <c r="B708" s="38" t="s">
        <v>271</v>
      </c>
      <c r="C708" s="42">
        <v>2215224</v>
      </c>
      <c r="D708" s="40" t="s">
        <v>17</v>
      </c>
      <c r="E708" s="43">
        <v>7</v>
      </c>
      <c r="F708" s="40">
        <f t="shared" si="124"/>
        <v>14</v>
      </c>
      <c r="G708" s="43"/>
      <c r="H708" s="62"/>
      <c r="I708" s="43"/>
      <c r="J708" s="40"/>
      <c r="K708" s="62"/>
      <c r="L708" s="40"/>
      <c r="M708" s="40">
        <f t="shared" si="125"/>
        <v>0</v>
      </c>
      <c r="N708" s="40">
        <f t="shared" si="125"/>
        <v>0</v>
      </c>
    </row>
    <row r="709" spans="1:14" hidden="1" x14ac:dyDescent="0.25">
      <c r="A709" s="1">
        <v>61</v>
      </c>
      <c r="B709" s="38" t="s">
        <v>272</v>
      </c>
      <c r="C709" s="42">
        <v>2215197</v>
      </c>
      <c r="D709" s="40" t="s">
        <v>17</v>
      </c>
      <c r="E709" s="43">
        <v>0.2</v>
      </c>
      <c r="F709" s="40">
        <f t="shared" si="124"/>
        <v>0.4</v>
      </c>
      <c r="G709" s="43"/>
      <c r="H709" s="62"/>
      <c r="I709" s="43"/>
      <c r="J709" s="40"/>
      <c r="K709" s="62"/>
      <c r="L709" s="40"/>
      <c r="M709" s="40">
        <f t="shared" si="125"/>
        <v>0</v>
      </c>
      <c r="N709" s="40">
        <f t="shared" si="125"/>
        <v>0</v>
      </c>
    </row>
    <row r="710" spans="1:14" hidden="1" x14ac:dyDescent="0.25">
      <c r="A710" s="1">
        <v>62</v>
      </c>
      <c r="B710" s="38" t="s">
        <v>26</v>
      </c>
      <c r="C710" s="42">
        <v>2215368</v>
      </c>
      <c r="D710" s="40" t="s">
        <v>17</v>
      </c>
      <c r="E710" s="43">
        <v>6</v>
      </c>
      <c r="F710" s="40">
        <f t="shared" si="124"/>
        <v>12</v>
      </c>
      <c r="G710" s="43"/>
      <c r="H710" s="62"/>
      <c r="I710" s="43"/>
      <c r="J710" s="40"/>
      <c r="K710" s="62"/>
      <c r="L710" s="40"/>
      <c r="M710" s="40">
        <f t="shared" si="125"/>
        <v>0</v>
      </c>
      <c r="N710" s="40">
        <f t="shared" si="125"/>
        <v>0</v>
      </c>
    </row>
    <row r="711" spans="1:14" hidden="1" x14ac:dyDescent="0.25">
      <c r="A711" s="1">
        <v>63</v>
      </c>
      <c r="B711" s="38" t="s">
        <v>273</v>
      </c>
      <c r="C711" s="42">
        <v>2215201</v>
      </c>
      <c r="D711" s="40" t="s">
        <v>17</v>
      </c>
      <c r="E711" s="43">
        <v>0.2</v>
      </c>
      <c r="F711" s="40">
        <f>E711*2</f>
        <v>0.4</v>
      </c>
      <c r="G711" s="43"/>
      <c r="H711" s="62"/>
      <c r="I711" s="43"/>
      <c r="J711" s="40"/>
      <c r="K711" s="62"/>
      <c r="L711" s="40"/>
      <c r="M711" s="40">
        <f t="shared" si="125"/>
        <v>0</v>
      </c>
      <c r="N711" s="40">
        <f t="shared" si="125"/>
        <v>0</v>
      </c>
    </row>
    <row r="712" spans="1:14" hidden="1" x14ac:dyDescent="0.25">
      <c r="A712" s="1">
        <v>64</v>
      </c>
      <c r="B712" s="38" t="s">
        <v>274</v>
      </c>
      <c r="C712" s="42">
        <v>2215229</v>
      </c>
      <c r="D712" s="40" t="s">
        <v>17</v>
      </c>
      <c r="E712" s="43">
        <v>1</v>
      </c>
      <c r="F712" s="40">
        <f>E712*2</f>
        <v>2</v>
      </c>
      <c r="G712" s="43"/>
      <c r="H712" s="62"/>
      <c r="I712" s="43"/>
      <c r="J712" s="40"/>
      <c r="K712" s="62"/>
      <c r="L712" s="40"/>
      <c r="M712" s="40">
        <f t="shared" si="125"/>
        <v>0</v>
      </c>
      <c r="N712" s="40">
        <f t="shared" si="125"/>
        <v>0</v>
      </c>
    </row>
    <row r="713" spans="1:14" hidden="1" x14ac:dyDescent="0.25">
      <c r="A713" s="1">
        <v>65</v>
      </c>
      <c r="B713" s="38" t="s">
        <v>214</v>
      </c>
      <c r="C713" s="42">
        <v>2215221</v>
      </c>
      <c r="D713" s="40" t="s">
        <v>17</v>
      </c>
      <c r="E713" s="43">
        <v>0.7</v>
      </c>
      <c r="F713" s="40">
        <f t="shared" ref="F713:F725" si="126">E713*2</f>
        <v>1.4</v>
      </c>
      <c r="G713" s="43"/>
      <c r="H713" s="62"/>
      <c r="I713" s="43"/>
      <c r="J713" s="40"/>
      <c r="K713" s="62"/>
      <c r="L713" s="40"/>
      <c r="M713" s="40">
        <f t="shared" si="125"/>
        <v>0</v>
      </c>
      <c r="N713" s="40">
        <f t="shared" si="125"/>
        <v>0</v>
      </c>
    </row>
    <row r="714" spans="1:14" hidden="1" x14ac:dyDescent="0.25">
      <c r="A714" s="1">
        <v>66</v>
      </c>
      <c r="B714" s="38" t="s">
        <v>275</v>
      </c>
      <c r="C714" s="42">
        <v>2215203</v>
      </c>
      <c r="D714" s="40" t="s">
        <v>17</v>
      </c>
      <c r="E714" s="43">
        <v>3</v>
      </c>
      <c r="F714" s="40">
        <f t="shared" si="126"/>
        <v>6</v>
      </c>
      <c r="G714" s="43"/>
      <c r="H714" s="62"/>
      <c r="I714" s="43"/>
      <c r="J714" s="40"/>
      <c r="K714" s="62"/>
      <c r="L714" s="40"/>
      <c r="M714" s="40">
        <f t="shared" si="125"/>
        <v>0</v>
      </c>
      <c r="N714" s="40">
        <f t="shared" si="125"/>
        <v>0</v>
      </c>
    </row>
    <row r="715" spans="1:14" hidden="1" x14ac:dyDescent="0.25">
      <c r="A715" s="1">
        <v>67</v>
      </c>
      <c r="B715" s="38" t="s">
        <v>276</v>
      </c>
      <c r="C715" s="42">
        <v>2215215</v>
      </c>
      <c r="D715" s="40" t="s">
        <v>17</v>
      </c>
      <c r="E715" s="43">
        <v>3</v>
      </c>
      <c r="F715" s="40">
        <f t="shared" si="126"/>
        <v>6</v>
      </c>
      <c r="G715" s="43"/>
      <c r="H715" s="62"/>
      <c r="I715" s="43"/>
      <c r="J715" s="40"/>
      <c r="K715" s="62"/>
      <c r="L715" s="40"/>
      <c r="M715" s="40">
        <f t="shared" si="125"/>
        <v>0</v>
      </c>
      <c r="N715" s="40">
        <f t="shared" si="125"/>
        <v>0</v>
      </c>
    </row>
    <row r="716" spans="1:14" hidden="1" x14ac:dyDescent="0.25">
      <c r="A716" s="1">
        <v>68</v>
      </c>
      <c r="B716" s="66" t="s">
        <v>277</v>
      </c>
      <c r="C716" s="67">
        <v>2215202</v>
      </c>
      <c r="D716" s="40" t="s">
        <v>17</v>
      </c>
      <c r="E716" s="43">
        <v>2</v>
      </c>
      <c r="F716" s="40">
        <f t="shared" si="126"/>
        <v>4</v>
      </c>
      <c r="G716" s="43"/>
      <c r="H716" s="62"/>
      <c r="I716" s="43"/>
      <c r="J716" s="40"/>
      <c r="K716" s="62"/>
      <c r="L716" s="40"/>
      <c r="M716" s="40">
        <f t="shared" si="125"/>
        <v>0</v>
      </c>
      <c r="N716" s="40">
        <f t="shared" si="125"/>
        <v>0</v>
      </c>
    </row>
    <row r="717" spans="1:14" hidden="1" x14ac:dyDescent="0.25">
      <c r="A717" s="1">
        <v>69</v>
      </c>
      <c r="B717" s="38" t="s">
        <v>278</v>
      </c>
      <c r="C717" s="42">
        <v>2215170</v>
      </c>
      <c r="D717" s="40" t="s">
        <v>17</v>
      </c>
      <c r="E717" s="43">
        <v>9.75</v>
      </c>
      <c r="F717" s="40">
        <f t="shared" si="126"/>
        <v>19.5</v>
      </c>
      <c r="G717" s="43"/>
      <c r="H717" s="62"/>
      <c r="I717" s="43"/>
      <c r="J717" s="40"/>
      <c r="K717" s="62"/>
      <c r="L717" s="40"/>
      <c r="M717" s="40">
        <f t="shared" si="125"/>
        <v>0</v>
      </c>
      <c r="N717" s="40">
        <f t="shared" si="125"/>
        <v>0</v>
      </c>
    </row>
    <row r="718" spans="1:14" hidden="1" x14ac:dyDescent="0.25">
      <c r="A718" s="1">
        <v>70</v>
      </c>
      <c r="B718" s="38" t="s">
        <v>278</v>
      </c>
      <c r="C718" s="42">
        <v>2215170</v>
      </c>
      <c r="D718" s="40" t="s">
        <v>17</v>
      </c>
      <c r="E718" s="43">
        <v>9.75</v>
      </c>
      <c r="F718" s="40">
        <f t="shared" si="126"/>
        <v>19.5</v>
      </c>
      <c r="G718" s="43"/>
      <c r="H718" s="62"/>
      <c r="I718" s="43"/>
      <c r="J718" s="40"/>
      <c r="K718" s="62"/>
      <c r="L718" s="40"/>
      <c r="M718" s="40">
        <f t="shared" si="125"/>
        <v>0</v>
      </c>
      <c r="N718" s="40">
        <f t="shared" si="125"/>
        <v>0</v>
      </c>
    </row>
    <row r="719" spans="1:14" hidden="1" x14ac:dyDescent="0.25">
      <c r="A719" s="1">
        <v>71</v>
      </c>
      <c r="B719" s="38" t="s">
        <v>279</v>
      </c>
      <c r="C719" s="42">
        <v>2215371</v>
      </c>
      <c r="D719" s="40" t="s">
        <v>280</v>
      </c>
      <c r="E719" s="43">
        <v>19.59</v>
      </c>
      <c r="F719" s="40">
        <f t="shared" si="126"/>
        <v>39.18</v>
      </c>
      <c r="G719" s="43"/>
      <c r="H719" s="62"/>
      <c r="I719" s="43"/>
      <c r="J719" s="40"/>
      <c r="K719" s="62"/>
      <c r="L719" s="40"/>
      <c r="M719" s="40">
        <f t="shared" si="125"/>
        <v>0</v>
      </c>
      <c r="N719" s="40">
        <f t="shared" si="125"/>
        <v>0</v>
      </c>
    </row>
    <row r="720" spans="1:14" hidden="1" x14ac:dyDescent="0.25">
      <c r="A720" s="1">
        <v>72</v>
      </c>
      <c r="B720" s="50" t="s">
        <v>281</v>
      </c>
      <c r="C720" s="44">
        <v>2215230</v>
      </c>
      <c r="D720" s="40" t="s">
        <v>17</v>
      </c>
      <c r="E720" s="45">
        <v>0.5</v>
      </c>
      <c r="F720" s="40">
        <f t="shared" si="126"/>
        <v>1</v>
      </c>
      <c r="G720" s="45"/>
      <c r="H720" s="62"/>
      <c r="I720" s="45"/>
      <c r="J720" s="40"/>
      <c r="K720" s="62"/>
      <c r="L720" s="40"/>
      <c r="M720" s="40">
        <f t="shared" si="125"/>
        <v>0</v>
      </c>
      <c r="N720" s="40">
        <f t="shared" si="125"/>
        <v>0</v>
      </c>
    </row>
    <row r="721" spans="1:14" hidden="1" x14ac:dyDescent="0.25">
      <c r="A721" s="1">
        <v>73</v>
      </c>
      <c r="B721" s="38" t="s">
        <v>281</v>
      </c>
      <c r="C721" s="42">
        <v>2215226</v>
      </c>
      <c r="D721" s="40" t="s">
        <v>17</v>
      </c>
      <c r="E721" s="43">
        <v>1</v>
      </c>
      <c r="F721" s="40">
        <f t="shared" si="126"/>
        <v>2</v>
      </c>
      <c r="G721" s="43"/>
      <c r="H721" s="62"/>
      <c r="I721" s="43"/>
      <c r="J721" s="40"/>
      <c r="K721" s="62"/>
      <c r="L721" s="40"/>
      <c r="M721" s="40">
        <f t="shared" si="125"/>
        <v>0</v>
      </c>
      <c r="N721" s="40">
        <f t="shared" si="125"/>
        <v>0</v>
      </c>
    </row>
    <row r="722" spans="1:14" hidden="1" x14ac:dyDescent="0.25">
      <c r="A722" s="1">
        <v>74</v>
      </c>
      <c r="B722" s="41" t="s">
        <v>282</v>
      </c>
      <c r="C722" s="39">
        <v>2215165</v>
      </c>
      <c r="D722" s="40" t="s">
        <v>17</v>
      </c>
      <c r="E722" s="40">
        <v>0.6</v>
      </c>
      <c r="F722" s="40">
        <f t="shared" si="126"/>
        <v>1.2</v>
      </c>
      <c r="G722" s="43"/>
      <c r="H722" s="62"/>
      <c r="I722" s="43"/>
      <c r="J722" s="40"/>
      <c r="K722" s="62"/>
      <c r="L722" s="40"/>
      <c r="M722" s="40">
        <f t="shared" si="125"/>
        <v>0</v>
      </c>
      <c r="N722" s="40">
        <f t="shared" si="125"/>
        <v>0</v>
      </c>
    </row>
    <row r="723" spans="1:14" hidden="1" x14ac:dyDescent="0.25">
      <c r="A723" s="1">
        <v>75</v>
      </c>
      <c r="B723" s="41" t="s">
        <v>283</v>
      </c>
      <c r="C723" s="39">
        <v>2215164</v>
      </c>
      <c r="D723" s="40" t="s">
        <v>17</v>
      </c>
      <c r="E723" s="40">
        <v>4.5</v>
      </c>
      <c r="F723" s="40">
        <f t="shared" si="126"/>
        <v>9</v>
      </c>
      <c r="G723" s="43"/>
      <c r="H723" s="62"/>
      <c r="I723" s="43"/>
      <c r="J723" s="40"/>
      <c r="K723" s="62"/>
      <c r="L723" s="40"/>
      <c r="M723" s="40">
        <f t="shared" si="125"/>
        <v>0</v>
      </c>
      <c r="N723" s="40">
        <f t="shared" si="125"/>
        <v>0</v>
      </c>
    </row>
    <row r="724" spans="1:14" hidden="1" x14ac:dyDescent="0.25">
      <c r="A724" s="1">
        <v>76</v>
      </c>
      <c r="B724" s="38" t="s">
        <v>284</v>
      </c>
      <c r="C724" s="42">
        <v>2215375</v>
      </c>
      <c r="D724" s="40" t="s">
        <v>17</v>
      </c>
      <c r="E724" s="43">
        <v>22.37</v>
      </c>
      <c r="F724" s="40">
        <f t="shared" si="126"/>
        <v>44.74</v>
      </c>
      <c r="G724" s="43"/>
      <c r="H724" s="62"/>
      <c r="I724" s="43"/>
      <c r="J724" s="40"/>
      <c r="K724" s="62"/>
      <c r="L724" s="40"/>
      <c r="M724" s="40">
        <f t="shared" si="125"/>
        <v>0</v>
      </c>
      <c r="N724" s="40">
        <f t="shared" si="125"/>
        <v>0</v>
      </c>
    </row>
    <row r="725" spans="1:14" hidden="1" x14ac:dyDescent="0.25">
      <c r="A725" s="1">
        <v>77</v>
      </c>
      <c r="B725" s="50" t="s">
        <v>282</v>
      </c>
      <c r="C725" s="44">
        <v>2215227</v>
      </c>
      <c r="D725" s="40" t="s">
        <v>17</v>
      </c>
      <c r="E725" s="45">
        <v>0.5</v>
      </c>
      <c r="F725" s="40">
        <f t="shared" si="126"/>
        <v>1</v>
      </c>
      <c r="G725" s="45"/>
      <c r="H725" s="62"/>
      <c r="I725" s="45"/>
      <c r="J725" s="40"/>
      <c r="K725" s="62"/>
      <c r="L725" s="40"/>
      <c r="M725" s="40">
        <f t="shared" si="125"/>
        <v>0</v>
      </c>
      <c r="N725" s="40">
        <f t="shared" si="125"/>
        <v>0</v>
      </c>
    </row>
    <row r="726" spans="1:14" hidden="1" x14ac:dyDescent="0.25">
      <c r="A726" s="1">
        <v>78</v>
      </c>
      <c r="B726" s="41" t="s">
        <v>285</v>
      </c>
      <c r="C726" s="39">
        <v>2215367</v>
      </c>
      <c r="D726" s="40" t="s">
        <v>17</v>
      </c>
      <c r="E726" s="40">
        <v>30</v>
      </c>
      <c r="F726" s="40">
        <f>E726*2</f>
        <v>60</v>
      </c>
      <c r="G726" s="43"/>
      <c r="H726" s="62"/>
      <c r="I726" s="43"/>
      <c r="J726" s="40"/>
      <c r="K726" s="62"/>
      <c r="L726" s="40"/>
      <c r="M726" s="40">
        <f t="shared" si="125"/>
        <v>0</v>
      </c>
      <c r="N726" s="40">
        <f t="shared" si="125"/>
        <v>0</v>
      </c>
    </row>
    <row r="727" spans="1:14" hidden="1" x14ac:dyDescent="0.25">
      <c r="A727" s="1">
        <v>79</v>
      </c>
      <c r="B727" s="50" t="s">
        <v>237</v>
      </c>
      <c r="C727" s="44">
        <v>2215240</v>
      </c>
      <c r="D727" s="40" t="s">
        <v>17</v>
      </c>
      <c r="E727" s="45">
        <v>12</v>
      </c>
      <c r="F727" s="40">
        <f>E727*2</f>
        <v>24</v>
      </c>
      <c r="G727" s="45"/>
      <c r="H727" s="62"/>
      <c r="I727" s="45"/>
      <c r="J727" s="40"/>
      <c r="K727" s="62"/>
      <c r="L727" s="40"/>
      <c r="M727" s="40">
        <f t="shared" si="125"/>
        <v>0</v>
      </c>
      <c r="N727" s="40">
        <f t="shared" si="125"/>
        <v>0</v>
      </c>
    </row>
    <row r="728" spans="1:14" hidden="1" x14ac:dyDescent="0.25">
      <c r="A728" s="1">
        <v>80</v>
      </c>
      <c r="B728" s="50" t="s">
        <v>286</v>
      </c>
      <c r="C728" s="44">
        <v>2215289</v>
      </c>
      <c r="D728" s="40" t="s">
        <v>17</v>
      </c>
      <c r="E728" s="45">
        <v>17.77</v>
      </c>
      <c r="F728" s="40">
        <f t="shared" ref="F728:F733" si="127">E728*2</f>
        <v>35.54</v>
      </c>
      <c r="G728" s="45"/>
      <c r="H728" s="62"/>
      <c r="I728" s="45"/>
      <c r="J728" s="40"/>
      <c r="K728" s="62"/>
      <c r="L728" s="40"/>
      <c r="M728" s="40">
        <f t="shared" si="125"/>
        <v>0</v>
      </c>
      <c r="N728" s="40">
        <f t="shared" si="125"/>
        <v>0</v>
      </c>
    </row>
    <row r="729" spans="1:14" hidden="1" x14ac:dyDescent="0.25">
      <c r="A729" s="1">
        <v>81</v>
      </c>
      <c r="B729" s="38" t="s">
        <v>286</v>
      </c>
      <c r="C729" s="42">
        <v>2215290</v>
      </c>
      <c r="D729" s="40" t="s">
        <v>17</v>
      </c>
      <c r="E729" s="43">
        <v>17.78</v>
      </c>
      <c r="F729" s="40">
        <f t="shared" si="127"/>
        <v>35.56</v>
      </c>
      <c r="G729" s="43"/>
      <c r="H729" s="62"/>
      <c r="I729" s="43"/>
      <c r="J729" s="40"/>
      <c r="K729" s="62"/>
      <c r="L729" s="40"/>
      <c r="M729" s="40">
        <f t="shared" si="125"/>
        <v>0</v>
      </c>
      <c r="N729" s="40">
        <f t="shared" si="125"/>
        <v>0</v>
      </c>
    </row>
    <row r="730" spans="1:14" hidden="1" x14ac:dyDescent="0.25">
      <c r="A730" s="1">
        <v>82</v>
      </c>
      <c r="B730" s="38" t="s">
        <v>287</v>
      </c>
      <c r="C730" s="42">
        <v>2215238</v>
      </c>
      <c r="D730" s="40" t="s">
        <v>17</v>
      </c>
      <c r="E730" s="43">
        <v>0.1</v>
      </c>
      <c r="F730" s="40">
        <f t="shared" si="127"/>
        <v>0.2</v>
      </c>
      <c r="G730" s="43"/>
      <c r="H730" s="62"/>
      <c r="I730" s="43"/>
      <c r="J730" s="40"/>
      <c r="K730" s="62"/>
      <c r="L730" s="40"/>
      <c r="M730" s="40">
        <f t="shared" si="125"/>
        <v>0</v>
      </c>
      <c r="N730" s="40">
        <f t="shared" si="125"/>
        <v>0</v>
      </c>
    </row>
    <row r="731" spans="1:14" hidden="1" x14ac:dyDescent="0.25">
      <c r="A731" s="1">
        <v>83</v>
      </c>
      <c r="B731" s="38" t="s">
        <v>288</v>
      </c>
      <c r="C731" s="42">
        <v>2215376</v>
      </c>
      <c r="D731" s="40" t="s">
        <v>17</v>
      </c>
      <c r="E731" s="43">
        <v>4.82</v>
      </c>
      <c r="F731" s="40">
        <f t="shared" si="127"/>
        <v>9.64</v>
      </c>
      <c r="G731" s="43"/>
      <c r="H731" s="62"/>
      <c r="I731" s="43"/>
      <c r="J731" s="40"/>
      <c r="K731" s="62"/>
      <c r="L731" s="40"/>
      <c r="M731" s="40">
        <f t="shared" si="125"/>
        <v>0</v>
      </c>
      <c r="N731" s="40">
        <f t="shared" si="125"/>
        <v>0</v>
      </c>
    </row>
    <row r="732" spans="1:14" hidden="1" x14ac:dyDescent="0.25">
      <c r="A732" s="1">
        <v>84</v>
      </c>
      <c r="B732" s="38" t="s">
        <v>288</v>
      </c>
      <c r="C732" s="42">
        <v>2215377</v>
      </c>
      <c r="D732" s="40" t="s">
        <v>17</v>
      </c>
      <c r="E732" s="43">
        <v>4.83</v>
      </c>
      <c r="F732" s="40">
        <f t="shared" si="127"/>
        <v>9.66</v>
      </c>
      <c r="G732" s="43"/>
      <c r="H732" s="62"/>
      <c r="I732" s="43"/>
      <c r="J732" s="40"/>
      <c r="K732" s="62"/>
      <c r="L732" s="40"/>
      <c r="M732" s="40">
        <f t="shared" si="125"/>
        <v>0</v>
      </c>
      <c r="N732" s="40">
        <f t="shared" si="125"/>
        <v>0</v>
      </c>
    </row>
    <row r="733" spans="1:14" hidden="1" x14ac:dyDescent="0.25">
      <c r="A733" s="1">
        <v>85</v>
      </c>
      <c r="B733" s="38" t="s">
        <v>289</v>
      </c>
      <c r="C733" s="42">
        <v>2215341</v>
      </c>
      <c r="D733" s="40" t="s">
        <v>17</v>
      </c>
      <c r="E733" s="43">
        <v>2.93</v>
      </c>
      <c r="F733" s="40">
        <f t="shared" si="127"/>
        <v>5.86</v>
      </c>
      <c r="G733" s="43"/>
      <c r="H733" s="62"/>
      <c r="I733" s="43"/>
      <c r="J733" s="40"/>
      <c r="K733" s="62"/>
      <c r="L733" s="40"/>
      <c r="M733" s="40">
        <f t="shared" si="125"/>
        <v>0</v>
      </c>
      <c r="N733" s="40">
        <f t="shared" si="125"/>
        <v>0</v>
      </c>
    </row>
    <row r="734" spans="1:14" hidden="1" x14ac:dyDescent="0.25">
      <c r="A734" s="1">
        <v>86</v>
      </c>
      <c r="B734" s="38" t="s">
        <v>290</v>
      </c>
      <c r="C734" s="42">
        <v>2215374</v>
      </c>
      <c r="D734" s="40" t="s">
        <v>17</v>
      </c>
      <c r="E734" s="43">
        <v>25.91</v>
      </c>
      <c r="F734" s="40">
        <f>E734*2</f>
        <v>51.82</v>
      </c>
      <c r="G734" s="43"/>
      <c r="H734" s="62"/>
      <c r="I734" s="43"/>
      <c r="J734" s="40"/>
      <c r="K734" s="62"/>
      <c r="L734" s="40"/>
      <c r="M734" s="40">
        <f t="shared" si="125"/>
        <v>0</v>
      </c>
      <c r="N734" s="40">
        <f t="shared" si="125"/>
        <v>0</v>
      </c>
    </row>
    <row r="735" spans="1:14" hidden="1" x14ac:dyDescent="0.25">
      <c r="A735" s="1">
        <v>87</v>
      </c>
      <c r="B735" s="38" t="s">
        <v>291</v>
      </c>
      <c r="C735" s="42">
        <v>2215339</v>
      </c>
      <c r="D735" s="40" t="s">
        <v>17</v>
      </c>
      <c r="E735" s="43">
        <v>4.8</v>
      </c>
      <c r="F735" s="40">
        <f>E735*2</f>
        <v>9.6</v>
      </c>
      <c r="G735" s="43"/>
      <c r="H735" s="62"/>
      <c r="I735" s="43"/>
      <c r="J735" s="40"/>
      <c r="K735" s="62"/>
      <c r="L735" s="40"/>
      <c r="M735" s="40">
        <f t="shared" si="125"/>
        <v>0</v>
      </c>
      <c r="N735" s="40">
        <f t="shared" si="125"/>
        <v>0</v>
      </c>
    </row>
    <row r="736" spans="1:14" hidden="1" x14ac:dyDescent="0.25">
      <c r="A736" s="1">
        <v>88</v>
      </c>
      <c r="B736" s="38" t="s">
        <v>291</v>
      </c>
      <c r="C736" s="42">
        <v>2215339</v>
      </c>
      <c r="D736" s="40" t="s">
        <v>17</v>
      </c>
      <c r="E736" s="43">
        <v>5</v>
      </c>
      <c r="F736" s="40">
        <f t="shared" ref="F736:F750" si="128">E736*2</f>
        <v>10</v>
      </c>
      <c r="G736" s="43"/>
      <c r="H736" s="62"/>
      <c r="I736" s="43"/>
      <c r="J736" s="40"/>
      <c r="K736" s="62"/>
      <c r="L736" s="40"/>
      <c r="M736" s="40">
        <f t="shared" si="125"/>
        <v>0</v>
      </c>
      <c r="N736" s="40">
        <f t="shared" si="125"/>
        <v>0</v>
      </c>
    </row>
    <row r="737" spans="1:14" hidden="1" x14ac:dyDescent="0.25">
      <c r="A737" s="1">
        <v>89</v>
      </c>
      <c r="B737" s="38" t="s">
        <v>291</v>
      </c>
      <c r="C737" s="42">
        <v>2215339</v>
      </c>
      <c r="D737" s="40" t="s">
        <v>17</v>
      </c>
      <c r="E737" s="43">
        <v>5.2</v>
      </c>
      <c r="F737" s="40">
        <f t="shared" si="128"/>
        <v>10.4</v>
      </c>
      <c r="G737" s="43"/>
      <c r="H737" s="62"/>
      <c r="I737" s="43"/>
      <c r="J737" s="40"/>
      <c r="K737" s="62"/>
      <c r="L737" s="40"/>
      <c r="M737" s="40">
        <f t="shared" si="125"/>
        <v>0</v>
      </c>
      <c r="N737" s="40">
        <f t="shared" si="125"/>
        <v>0</v>
      </c>
    </row>
    <row r="738" spans="1:14" hidden="1" x14ac:dyDescent="0.25">
      <c r="A738" s="1">
        <v>90</v>
      </c>
      <c r="B738" s="38" t="s">
        <v>292</v>
      </c>
      <c r="C738" s="42">
        <v>2215338</v>
      </c>
      <c r="D738" s="40" t="s">
        <v>17</v>
      </c>
      <c r="E738" s="43">
        <v>5.84</v>
      </c>
      <c r="F738" s="40">
        <f t="shared" si="128"/>
        <v>11.68</v>
      </c>
      <c r="G738" s="43"/>
      <c r="H738" s="62"/>
      <c r="I738" s="43"/>
      <c r="J738" s="40"/>
      <c r="K738" s="62"/>
      <c r="L738" s="40"/>
      <c r="M738" s="40">
        <f t="shared" si="125"/>
        <v>0</v>
      </c>
      <c r="N738" s="40">
        <f t="shared" si="125"/>
        <v>0</v>
      </c>
    </row>
    <row r="739" spans="1:14" hidden="1" x14ac:dyDescent="0.25">
      <c r="A739" s="1">
        <v>91</v>
      </c>
      <c r="B739" s="38" t="s">
        <v>293</v>
      </c>
      <c r="C739" s="67">
        <v>2215180</v>
      </c>
      <c r="D739" s="40" t="s">
        <v>17</v>
      </c>
      <c r="E739" s="43">
        <v>2.8</v>
      </c>
      <c r="F739" s="40">
        <f t="shared" si="128"/>
        <v>5.6</v>
      </c>
      <c r="G739" s="43"/>
      <c r="H739" s="62"/>
      <c r="I739" s="43"/>
      <c r="J739" s="40"/>
      <c r="K739" s="62"/>
      <c r="L739" s="40"/>
      <c r="M739" s="40">
        <f t="shared" si="125"/>
        <v>0</v>
      </c>
      <c r="N739" s="40">
        <f t="shared" si="125"/>
        <v>0</v>
      </c>
    </row>
    <row r="740" spans="1:14" hidden="1" x14ac:dyDescent="0.25">
      <c r="A740" s="1">
        <v>92</v>
      </c>
      <c r="B740" s="66" t="s">
        <v>294</v>
      </c>
      <c r="C740" s="67">
        <v>2215181</v>
      </c>
      <c r="D740" s="40" t="s">
        <v>17</v>
      </c>
      <c r="E740" s="43">
        <v>11.44</v>
      </c>
      <c r="F740" s="40">
        <f t="shared" si="128"/>
        <v>22.88</v>
      </c>
      <c r="G740" s="43"/>
      <c r="H740" s="62"/>
      <c r="I740" s="43"/>
      <c r="J740" s="40"/>
      <c r="K740" s="62"/>
      <c r="L740" s="40"/>
      <c r="M740" s="40">
        <f t="shared" si="125"/>
        <v>0</v>
      </c>
      <c r="N740" s="40">
        <f t="shared" si="125"/>
        <v>0</v>
      </c>
    </row>
    <row r="741" spans="1:14" hidden="1" x14ac:dyDescent="0.25">
      <c r="A741" s="1">
        <v>93</v>
      </c>
      <c r="B741" s="38" t="s">
        <v>295</v>
      </c>
      <c r="C741" s="42">
        <v>2215379</v>
      </c>
      <c r="D741" s="40" t="s">
        <v>17</v>
      </c>
      <c r="E741" s="43">
        <v>11.44</v>
      </c>
      <c r="F741" s="40">
        <f t="shared" si="128"/>
        <v>22.88</v>
      </c>
      <c r="G741" s="43"/>
      <c r="H741" s="62"/>
      <c r="I741" s="43"/>
      <c r="J741" s="40"/>
      <c r="K741" s="62"/>
      <c r="L741" s="40"/>
      <c r="M741" s="40">
        <f t="shared" si="125"/>
        <v>0</v>
      </c>
      <c r="N741" s="40">
        <f t="shared" si="125"/>
        <v>0</v>
      </c>
    </row>
    <row r="742" spans="1:14" hidden="1" x14ac:dyDescent="0.25">
      <c r="A742" s="1">
        <v>94</v>
      </c>
      <c r="B742" s="38" t="s">
        <v>296</v>
      </c>
      <c r="C742" s="42">
        <v>2215380</v>
      </c>
      <c r="D742" s="40" t="s">
        <v>17</v>
      </c>
      <c r="E742" s="43">
        <v>8.3000000000000007</v>
      </c>
      <c r="F742" s="40">
        <f t="shared" si="128"/>
        <v>16.600000000000001</v>
      </c>
      <c r="G742" s="43"/>
      <c r="H742" s="62"/>
      <c r="I742" s="43"/>
      <c r="J742" s="40"/>
      <c r="K742" s="62"/>
      <c r="L742" s="40"/>
      <c r="M742" s="40">
        <f t="shared" si="125"/>
        <v>0</v>
      </c>
      <c r="N742" s="40">
        <f t="shared" si="125"/>
        <v>0</v>
      </c>
    </row>
    <row r="743" spans="1:14" hidden="1" x14ac:dyDescent="0.25">
      <c r="A743" s="1">
        <v>95</v>
      </c>
      <c r="B743" s="38" t="s">
        <v>296</v>
      </c>
      <c r="C743" s="44">
        <v>2215378</v>
      </c>
      <c r="D743" s="40" t="s">
        <v>17</v>
      </c>
      <c r="E743" s="45">
        <v>11.44</v>
      </c>
      <c r="F743" s="40">
        <f t="shared" si="128"/>
        <v>22.88</v>
      </c>
      <c r="G743" s="43"/>
      <c r="H743" s="62"/>
      <c r="I743" s="43"/>
      <c r="J743" s="40"/>
      <c r="K743" s="62"/>
      <c r="L743" s="40"/>
      <c r="M743" s="40">
        <f t="shared" si="125"/>
        <v>0</v>
      </c>
      <c r="N743" s="40">
        <f t="shared" si="125"/>
        <v>0</v>
      </c>
    </row>
    <row r="744" spans="1:14" hidden="1" x14ac:dyDescent="0.25">
      <c r="A744" s="1">
        <v>96</v>
      </c>
      <c r="B744" s="50" t="s">
        <v>297</v>
      </c>
      <c r="C744" s="42">
        <v>2215384</v>
      </c>
      <c r="D744" s="40" t="s">
        <v>17</v>
      </c>
      <c r="E744" s="43">
        <v>30</v>
      </c>
      <c r="F744" s="40">
        <f t="shared" si="128"/>
        <v>60</v>
      </c>
      <c r="G744" s="45"/>
      <c r="H744" s="62"/>
      <c r="I744" s="45"/>
      <c r="J744" s="40"/>
      <c r="K744" s="62"/>
      <c r="L744" s="40"/>
      <c r="M744" s="40">
        <f t="shared" si="125"/>
        <v>0</v>
      </c>
      <c r="N744" s="40">
        <f t="shared" si="125"/>
        <v>0</v>
      </c>
    </row>
    <row r="745" spans="1:14" hidden="1" x14ac:dyDescent="0.25">
      <c r="A745" s="1">
        <v>97</v>
      </c>
      <c r="B745" s="38" t="s">
        <v>37</v>
      </c>
      <c r="C745" s="39">
        <v>2215194</v>
      </c>
      <c r="D745" s="40" t="s">
        <v>17</v>
      </c>
      <c r="E745" s="40">
        <v>5</v>
      </c>
      <c r="F745" s="40">
        <f t="shared" si="128"/>
        <v>10</v>
      </c>
      <c r="G745" s="43"/>
      <c r="H745" s="62"/>
      <c r="I745" s="43"/>
      <c r="J745" s="40"/>
      <c r="K745" s="62"/>
      <c r="L745" s="40"/>
      <c r="M745" s="40">
        <f t="shared" si="125"/>
        <v>0</v>
      </c>
      <c r="N745" s="40">
        <f t="shared" si="125"/>
        <v>0</v>
      </c>
    </row>
    <row r="746" spans="1:14" hidden="1" x14ac:dyDescent="0.25">
      <c r="A746" s="1">
        <v>98</v>
      </c>
      <c r="B746" s="41" t="s">
        <v>38</v>
      </c>
      <c r="C746" s="39">
        <v>2215334</v>
      </c>
      <c r="D746" s="40" t="s">
        <v>17</v>
      </c>
      <c r="E746" s="40">
        <v>17.5</v>
      </c>
      <c r="F746" s="40">
        <f t="shared" si="128"/>
        <v>35</v>
      </c>
      <c r="G746" s="43"/>
      <c r="H746" s="62"/>
      <c r="I746" s="43"/>
      <c r="J746" s="40"/>
      <c r="K746" s="62"/>
      <c r="L746" s="40"/>
      <c r="M746" s="40">
        <f t="shared" si="125"/>
        <v>0</v>
      </c>
      <c r="N746" s="40">
        <f t="shared" si="125"/>
        <v>0</v>
      </c>
    </row>
    <row r="747" spans="1:14" hidden="1" x14ac:dyDescent="0.25">
      <c r="A747" s="1">
        <v>99</v>
      </c>
      <c r="B747" s="41" t="s">
        <v>38</v>
      </c>
      <c r="C747" s="42">
        <v>2215335</v>
      </c>
      <c r="D747" s="40" t="s">
        <v>17</v>
      </c>
      <c r="E747" s="43">
        <v>17.5</v>
      </c>
      <c r="F747" s="40">
        <f t="shared" si="128"/>
        <v>35</v>
      </c>
      <c r="G747" s="43"/>
      <c r="H747" s="62"/>
      <c r="I747" s="43"/>
      <c r="J747" s="40"/>
      <c r="K747" s="62"/>
      <c r="L747" s="40"/>
      <c r="M747" s="40">
        <f t="shared" si="125"/>
        <v>0</v>
      </c>
      <c r="N747" s="40">
        <f t="shared" si="125"/>
        <v>0</v>
      </c>
    </row>
    <row r="748" spans="1:14" hidden="1" x14ac:dyDescent="0.25">
      <c r="A748" s="1">
        <v>100</v>
      </c>
      <c r="B748" s="41" t="s">
        <v>38</v>
      </c>
      <c r="C748" s="44">
        <v>2215336</v>
      </c>
      <c r="D748" s="40" t="s">
        <v>17</v>
      </c>
      <c r="E748" s="45">
        <v>17.5</v>
      </c>
      <c r="F748" s="40">
        <f t="shared" si="128"/>
        <v>35</v>
      </c>
      <c r="G748" s="43"/>
      <c r="H748" s="62"/>
      <c r="I748" s="43"/>
      <c r="J748" s="40"/>
      <c r="K748" s="62"/>
      <c r="L748" s="40"/>
      <c r="M748" s="40">
        <f t="shared" si="125"/>
        <v>0</v>
      </c>
      <c r="N748" s="40">
        <f t="shared" si="125"/>
        <v>0</v>
      </c>
    </row>
    <row r="749" spans="1:14" hidden="1" x14ac:dyDescent="0.25">
      <c r="A749" s="1">
        <v>101</v>
      </c>
      <c r="B749" s="50" t="s">
        <v>225</v>
      </c>
      <c r="C749" s="39">
        <v>2215198</v>
      </c>
      <c r="D749" s="40" t="s">
        <v>17</v>
      </c>
      <c r="E749" s="40">
        <v>5.93</v>
      </c>
      <c r="F749" s="40">
        <f t="shared" si="128"/>
        <v>11.86</v>
      </c>
      <c r="G749" s="45"/>
      <c r="H749" s="62"/>
      <c r="I749" s="45"/>
      <c r="J749" s="40"/>
      <c r="K749" s="62"/>
      <c r="L749" s="40"/>
      <c r="M749" s="40">
        <f t="shared" si="125"/>
        <v>0</v>
      </c>
      <c r="N749" s="40">
        <f t="shared" si="125"/>
        <v>0</v>
      </c>
    </row>
    <row r="750" spans="1:14" hidden="1" x14ac:dyDescent="0.25">
      <c r="A750" s="1">
        <v>102</v>
      </c>
      <c r="B750" s="50" t="s">
        <v>225</v>
      </c>
      <c r="C750" s="39">
        <v>2215198</v>
      </c>
      <c r="D750" s="40" t="s">
        <v>17</v>
      </c>
      <c r="E750" s="68">
        <v>5.94</v>
      </c>
      <c r="F750" s="40">
        <f t="shared" si="128"/>
        <v>11.88</v>
      </c>
      <c r="G750" s="43"/>
      <c r="H750" s="62"/>
      <c r="I750" s="43"/>
      <c r="J750" s="40"/>
      <c r="K750" s="62"/>
      <c r="L750" s="40"/>
      <c r="M750" s="40">
        <f t="shared" si="125"/>
        <v>0</v>
      </c>
      <c r="N750" s="40">
        <f t="shared" si="125"/>
        <v>0</v>
      </c>
    </row>
    <row r="751" spans="1:14" hidden="1" x14ac:dyDescent="0.25">
      <c r="A751" s="1">
        <v>103</v>
      </c>
      <c r="B751" s="50" t="s">
        <v>298</v>
      </c>
      <c r="C751" s="39">
        <v>2217216</v>
      </c>
      <c r="D751" s="40" t="s">
        <v>17</v>
      </c>
      <c r="E751" s="40">
        <v>0</v>
      </c>
      <c r="F751" s="40">
        <v>49</v>
      </c>
      <c r="G751" s="45"/>
      <c r="H751" s="62"/>
      <c r="I751" s="45"/>
      <c r="J751" s="40"/>
      <c r="K751" s="62"/>
      <c r="L751" s="40"/>
      <c r="M751" s="40">
        <f t="shared" si="125"/>
        <v>0</v>
      </c>
      <c r="N751" s="40">
        <f t="shared" si="125"/>
        <v>0</v>
      </c>
    </row>
    <row r="752" spans="1:14" hidden="1" x14ac:dyDescent="0.25">
      <c r="A752" s="1">
        <v>104</v>
      </c>
      <c r="B752" s="50" t="s">
        <v>299</v>
      </c>
      <c r="C752" s="39">
        <v>2217217</v>
      </c>
      <c r="D752" s="40" t="s">
        <v>17</v>
      </c>
      <c r="E752" s="40">
        <v>0</v>
      </c>
      <c r="F752" s="40">
        <v>210</v>
      </c>
      <c r="G752" s="43"/>
      <c r="H752" s="62"/>
      <c r="I752" s="43"/>
      <c r="J752" s="40"/>
      <c r="K752" s="62"/>
      <c r="L752" s="40"/>
      <c r="M752" s="40">
        <f t="shared" si="125"/>
        <v>0</v>
      </c>
      <c r="N752" s="40">
        <f t="shared" si="125"/>
        <v>0</v>
      </c>
    </row>
    <row r="753" spans="1:14" s="75" customFormat="1" hidden="1" x14ac:dyDescent="0.25">
      <c r="A753" s="75">
        <v>108</v>
      </c>
      <c r="B753" s="14" t="s">
        <v>300</v>
      </c>
      <c r="C753" s="21">
        <v>2217212</v>
      </c>
      <c r="D753" s="16" t="s">
        <v>301</v>
      </c>
      <c r="E753" s="16">
        <v>0</v>
      </c>
      <c r="F753" s="16">
        <v>200</v>
      </c>
      <c r="G753" s="16"/>
      <c r="H753" s="64"/>
      <c r="I753" s="16"/>
      <c r="J753" s="16"/>
      <c r="K753" s="64"/>
      <c r="L753" s="40"/>
      <c r="M753" s="16">
        <f t="shared" si="125"/>
        <v>0</v>
      </c>
      <c r="N753" s="16">
        <f t="shared" si="125"/>
        <v>0</v>
      </c>
    </row>
    <row r="754" spans="1:14" s="75" customFormat="1" hidden="1" x14ac:dyDescent="0.25">
      <c r="A754" s="75">
        <v>109</v>
      </c>
      <c r="B754" s="14" t="s">
        <v>302</v>
      </c>
      <c r="C754" s="21">
        <v>2217213</v>
      </c>
      <c r="D754" s="16" t="s">
        <v>301</v>
      </c>
      <c r="E754" s="16">
        <v>0</v>
      </c>
      <c r="F754" s="16">
        <v>80</v>
      </c>
      <c r="G754" s="16"/>
      <c r="H754" s="64"/>
      <c r="I754" s="16"/>
      <c r="J754" s="16"/>
      <c r="K754" s="64"/>
      <c r="L754" s="40"/>
      <c r="M754" s="16">
        <f t="shared" si="125"/>
        <v>0</v>
      </c>
      <c r="N754" s="16">
        <f t="shared" si="125"/>
        <v>0</v>
      </c>
    </row>
    <row r="755" spans="1:14" hidden="1" x14ac:dyDescent="0.25">
      <c r="A755" s="1">
        <v>110</v>
      </c>
      <c r="B755" s="50" t="s">
        <v>303</v>
      </c>
      <c r="C755" s="39">
        <v>2217214</v>
      </c>
      <c r="D755" s="40" t="s">
        <v>17</v>
      </c>
      <c r="E755" s="40">
        <v>0</v>
      </c>
      <c r="F755" s="40">
        <v>1400</v>
      </c>
      <c r="G755" s="43"/>
      <c r="H755" s="62"/>
      <c r="I755" s="43"/>
      <c r="J755" s="40"/>
      <c r="K755" s="62"/>
      <c r="L755" s="40"/>
      <c r="M755" s="40">
        <f t="shared" si="125"/>
        <v>0</v>
      </c>
      <c r="N755" s="40">
        <f t="shared" si="125"/>
        <v>0</v>
      </c>
    </row>
    <row r="756" spans="1:14" hidden="1" x14ac:dyDescent="0.25">
      <c r="A756" s="1">
        <v>111</v>
      </c>
      <c r="B756" s="50" t="s">
        <v>304</v>
      </c>
      <c r="C756" s="39">
        <v>2217218</v>
      </c>
      <c r="D756" s="40" t="s">
        <v>17</v>
      </c>
      <c r="E756" s="40">
        <v>0</v>
      </c>
      <c r="F756" s="40">
        <v>520</v>
      </c>
      <c r="G756" s="43"/>
      <c r="H756" s="62"/>
      <c r="I756" s="43"/>
      <c r="J756" s="40"/>
      <c r="K756" s="62"/>
      <c r="L756" s="40"/>
      <c r="M756" s="40">
        <f t="shared" ref="M756:N774" si="129">G756+I756-K756</f>
        <v>0</v>
      </c>
      <c r="N756" s="40">
        <f t="shared" si="129"/>
        <v>0</v>
      </c>
    </row>
    <row r="757" spans="1:14" hidden="1" x14ac:dyDescent="0.25">
      <c r="A757" s="1">
        <v>112</v>
      </c>
      <c r="B757" s="50" t="s">
        <v>305</v>
      </c>
      <c r="C757" s="39" t="s">
        <v>306</v>
      </c>
      <c r="D757" s="40" t="s">
        <v>17</v>
      </c>
      <c r="E757" s="40">
        <v>0</v>
      </c>
      <c r="F757" s="40">
        <v>120</v>
      </c>
      <c r="G757" s="43"/>
      <c r="H757" s="62"/>
      <c r="I757" s="43"/>
      <c r="J757" s="40"/>
      <c r="K757" s="62"/>
      <c r="L757" s="40"/>
      <c r="M757" s="40">
        <f t="shared" si="129"/>
        <v>0</v>
      </c>
      <c r="N757" s="40">
        <f t="shared" si="129"/>
        <v>0</v>
      </c>
    </row>
    <row r="758" spans="1:14" hidden="1" x14ac:dyDescent="0.25">
      <c r="A758" s="1">
        <v>113</v>
      </c>
      <c r="B758" s="50" t="s">
        <v>307</v>
      </c>
      <c r="C758" s="39" t="s">
        <v>308</v>
      </c>
      <c r="D758" s="40" t="s">
        <v>17</v>
      </c>
      <c r="E758" s="40">
        <v>0</v>
      </c>
      <c r="F758" s="40">
        <v>80</v>
      </c>
      <c r="G758" s="43"/>
      <c r="H758" s="62"/>
      <c r="I758" s="43"/>
      <c r="J758" s="40"/>
      <c r="K758" s="62"/>
      <c r="L758" s="40"/>
      <c r="M758" s="40">
        <f t="shared" si="129"/>
        <v>0</v>
      </c>
      <c r="N758" s="40">
        <f t="shared" si="129"/>
        <v>0</v>
      </c>
    </row>
    <row r="759" spans="1:14" hidden="1" x14ac:dyDescent="0.25">
      <c r="A759" s="1">
        <v>114</v>
      </c>
      <c r="B759" s="50" t="s">
        <v>309</v>
      </c>
      <c r="C759" s="39">
        <v>2217221</v>
      </c>
      <c r="D759" s="40" t="s">
        <v>17</v>
      </c>
      <c r="E759" s="40">
        <v>0</v>
      </c>
      <c r="F759" s="40">
        <v>150</v>
      </c>
      <c r="G759" s="43"/>
      <c r="H759" s="62"/>
      <c r="I759" s="43"/>
      <c r="J759" s="40"/>
      <c r="K759" s="62"/>
      <c r="L759" s="40"/>
      <c r="M759" s="40">
        <f t="shared" si="129"/>
        <v>0</v>
      </c>
      <c r="N759" s="40">
        <f t="shared" si="129"/>
        <v>0</v>
      </c>
    </row>
    <row r="760" spans="1:14" hidden="1" x14ac:dyDescent="0.25">
      <c r="A760" s="1">
        <v>115</v>
      </c>
      <c r="B760" s="50" t="s">
        <v>40</v>
      </c>
      <c r="C760" s="39" t="s">
        <v>310</v>
      </c>
      <c r="D760" s="40" t="s">
        <v>17</v>
      </c>
      <c r="E760" s="40">
        <v>0</v>
      </c>
      <c r="F760" s="40">
        <v>85</v>
      </c>
      <c r="G760" s="43"/>
      <c r="H760" s="62"/>
      <c r="I760" s="43"/>
      <c r="J760" s="40"/>
      <c r="K760" s="62"/>
      <c r="L760" s="40"/>
      <c r="M760" s="40">
        <f t="shared" si="129"/>
        <v>0</v>
      </c>
      <c r="N760" s="40">
        <f t="shared" si="129"/>
        <v>0</v>
      </c>
    </row>
    <row r="761" spans="1:14" hidden="1" x14ac:dyDescent="0.25">
      <c r="A761" s="1">
        <v>116</v>
      </c>
      <c r="B761" s="50" t="s">
        <v>311</v>
      </c>
      <c r="C761" s="39">
        <v>2217223</v>
      </c>
      <c r="D761" s="40" t="s">
        <v>17</v>
      </c>
      <c r="E761" s="40">
        <v>0</v>
      </c>
      <c r="F761" s="40">
        <v>1150</v>
      </c>
      <c r="G761" s="43"/>
      <c r="H761" s="62"/>
      <c r="I761" s="43"/>
      <c r="J761" s="40"/>
      <c r="K761" s="62"/>
      <c r="L761" s="40"/>
      <c r="M761" s="40">
        <f t="shared" si="129"/>
        <v>0</v>
      </c>
      <c r="N761" s="40">
        <f t="shared" si="129"/>
        <v>0</v>
      </c>
    </row>
    <row r="762" spans="1:14" hidden="1" x14ac:dyDescent="0.25">
      <c r="A762" s="1">
        <v>117</v>
      </c>
      <c r="B762" s="50" t="s">
        <v>312</v>
      </c>
      <c r="C762" s="42" t="s">
        <v>313</v>
      </c>
      <c r="D762" s="43" t="s">
        <v>17</v>
      </c>
      <c r="E762" s="43">
        <v>0</v>
      </c>
      <c r="F762" s="43">
        <v>300</v>
      </c>
      <c r="G762" s="43"/>
      <c r="H762" s="62"/>
      <c r="I762" s="43"/>
      <c r="J762" s="40"/>
      <c r="K762" s="62"/>
      <c r="L762" s="40"/>
      <c r="M762" s="40">
        <f t="shared" si="129"/>
        <v>0</v>
      </c>
      <c r="N762" s="40">
        <f t="shared" si="129"/>
        <v>0</v>
      </c>
    </row>
    <row r="763" spans="1:14" hidden="1" x14ac:dyDescent="0.25">
      <c r="A763" s="1">
        <v>118</v>
      </c>
      <c r="B763" s="50" t="s">
        <v>314</v>
      </c>
      <c r="C763" s="42" t="s">
        <v>315</v>
      </c>
      <c r="D763" s="43" t="s">
        <v>17</v>
      </c>
      <c r="E763" s="43">
        <v>0</v>
      </c>
      <c r="F763" s="43">
        <v>85</v>
      </c>
      <c r="G763" s="43"/>
      <c r="H763" s="62"/>
      <c r="I763" s="43"/>
      <c r="J763" s="40"/>
      <c r="K763" s="62"/>
      <c r="L763" s="40"/>
      <c r="M763" s="40">
        <f t="shared" si="129"/>
        <v>0</v>
      </c>
      <c r="N763" s="40">
        <f t="shared" si="129"/>
        <v>0</v>
      </c>
    </row>
    <row r="764" spans="1:14" hidden="1" x14ac:dyDescent="0.25">
      <c r="A764" s="1">
        <v>119</v>
      </c>
      <c r="B764" s="50" t="s">
        <v>316</v>
      </c>
      <c r="C764" s="39" t="s">
        <v>317</v>
      </c>
      <c r="D764" s="40" t="s">
        <v>17</v>
      </c>
      <c r="E764" s="40">
        <v>0</v>
      </c>
      <c r="F764" s="40">
        <v>32</v>
      </c>
      <c r="G764" s="43"/>
      <c r="H764" s="62"/>
      <c r="I764" s="43"/>
      <c r="J764" s="40"/>
      <c r="K764" s="62"/>
      <c r="L764" s="40"/>
      <c r="M764" s="40">
        <f t="shared" si="129"/>
        <v>0</v>
      </c>
      <c r="N764" s="40">
        <f t="shared" si="129"/>
        <v>0</v>
      </c>
    </row>
    <row r="765" spans="1:14" hidden="1" x14ac:dyDescent="0.25">
      <c r="A765" s="1">
        <v>120</v>
      </c>
      <c r="B765" s="50" t="s">
        <v>318</v>
      </c>
      <c r="C765" s="39">
        <v>2217227</v>
      </c>
      <c r="D765" s="40" t="s">
        <v>17</v>
      </c>
      <c r="E765" s="40">
        <v>0</v>
      </c>
      <c r="F765" s="40">
        <v>65</v>
      </c>
      <c r="G765" s="43"/>
      <c r="H765" s="62"/>
      <c r="I765" s="43"/>
      <c r="J765" s="40"/>
      <c r="K765" s="62"/>
      <c r="L765" s="40"/>
      <c r="M765" s="40">
        <f t="shared" si="129"/>
        <v>0</v>
      </c>
      <c r="N765" s="40">
        <f t="shared" si="129"/>
        <v>0</v>
      </c>
    </row>
    <row r="766" spans="1:14" hidden="1" x14ac:dyDescent="0.25">
      <c r="A766" s="1">
        <v>121</v>
      </c>
      <c r="B766" s="50" t="s">
        <v>319</v>
      </c>
      <c r="C766" s="39">
        <v>2217228</v>
      </c>
      <c r="D766" s="40" t="s">
        <v>17</v>
      </c>
      <c r="E766" s="40">
        <v>0</v>
      </c>
      <c r="F766" s="40">
        <v>190</v>
      </c>
      <c r="G766" s="43"/>
      <c r="H766" s="62"/>
      <c r="I766" s="43"/>
      <c r="J766" s="40"/>
      <c r="K766" s="62"/>
      <c r="L766" s="40"/>
      <c r="M766" s="40">
        <f t="shared" si="129"/>
        <v>0</v>
      </c>
      <c r="N766" s="40">
        <f t="shared" si="129"/>
        <v>0</v>
      </c>
    </row>
    <row r="767" spans="1:14" hidden="1" x14ac:dyDescent="0.25">
      <c r="A767" s="1">
        <v>122</v>
      </c>
      <c r="B767" s="50" t="s">
        <v>320</v>
      </c>
      <c r="C767" s="39">
        <v>2217229</v>
      </c>
      <c r="D767" s="40" t="s">
        <v>17</v>
      </c>
      <c r="E767" s="40">
        <v>0</v>
      </c>
      <c r="F767" s="40">
        <v>1100</v>
      </c>
      <c r="G767" s="43"/>
      <c r="H767" s="62"/>
      <c r="I767" s="43"/>
      <c r="J767" s="40"/>
      <c r="K767" s="62"/>
      <c r="L767" s="40"/>
      <c r="M767" s="40">
        <f t="shared" si="129"/>
        <v>0</v>
      </c>
      <c r="N767" s="40">
        <f t="shared" si="129"/>
        <v>0</v>
      </c>
    </row>
    <row r="768" spans="1:14" hidden="1" x14ac:dyDescent="0.25">
      <c r="A768" s="1">
        <v>123</v>
      </c>
      <c r="B768" s="50" t="s">
        <v>30</v>
      </c>
      <c r="C768" s="39" t="s">
        <v>321</v>
      </c>
      <c r="D768" s="40" t="s">
        <v>17</v>
      </c>
      <c r="E768" s="40">
        <v>0</v>
      </c>
      <c r="F768" s="40">
        <v>110</v>
      </c>
      <c r="G768" s="43"/>
      <c r="H768" s="62"/>
      <c r="I768" s="43"/>
      <c r="J768" s="40"/>
      <c r="K768" s="62"/>
      <c r="L768" s="40"/>
      <c r="M768" s="40">
        <f t="shared" si="129"/>
        <v>0</v>
      </c>
      <c r="N768" s="40">
        <f t="shared" si="129"/>
        <v>0</v>
      </c>
    </row>
    <row r="769" spans="1:14" hidden="1" x14ac:dyDescent="0.25">
      <c r="A769" s="1">
        <v>124</v>
      </c>
      <c r="B769" s="50" t="s">
        <v>322</v>
      </c>
      <c r="C769" s="42" t="s">
        <v>323</v>
      </c>
      <c r="D769" s="43" t="s">
        <v>17</v>
      </c>
      <c r="E769" s="43">
        <v>0</v>
      </c>
      <c r="F769" s="43">
        <v>150</v>
      </c>
      <c r="G769" s="43"/>
      <c r="H769" s="62"/>
      <c r="I769" s="43"/>
      <c r="J769" s="40"/>
      <c r="K769" s="62"/>
      <c r="L769" s="40"/>
      <c r="M769" s="40">
        <f t="shared" si="129"/>
        <v>0</v>
      </c>
      <c r="N769" s="40">
        <f t="shared" si="129"/>
        <v>0</v>
      </c>
    </row>
    <row r="770" spans="1:14" hidden="1" x14ac:dyDescent="0.25">
      <c r="A770" s="1">
        <v>125</v>
      </c>
      <c r="B770" s="50" t="s">
        <v>25</v>
      </c>
      <c r="C770" s="39">
        <v>2217232</v>
      </c>
      <c r="D770" s="40" t="s">
        <v>17</v>
      </c>
      <c r="E770" s="40">
        <v>0</v>
      </c>
      <c r="F770" s="40">
        <v>450</v>
      </c>
      <c r="G770" s="43"/>
      <c r="H770" s="62"/>
      <c r="I770" s="43"/>
      <c r="J770" s="40"/>
      <c r="K770" s="62"/>
      <c r="L770" s="40"/>
      <c r="M770" s="40">
        <f t="shared" si="129"/>
        <v>0</v>
      </c>
      <c r="N770" s="40">
        <f t="shared" si="129"/>
        <v>0</v>
      </c>
    </row>
    <row r="771" spans="1:14" hidden="1" x14ac:dyDescent="0.25">
      <c r="A771" s="1">
        <v>126</v>
      </c>
      <c r="B771" s="50" t="s">
        <v>26</v>
      </c>
      <c r="C771" s="39" t="s">
        <v>324</v>
      </c>
      <c r="D771" s="40" t="s">
        <v>17</v>
      </c>
      <c r="E771" s="40">
        <v>0</v>
      </c>
      <c r="F771" s="40">
        <v>85</v>
      </c>
      <c r="G771" s="43"/>
      <c r="H771" s="62"/>
      <c r="I771" s="43"/>
      <c r="J771" s="40"/>
      <c r="K771" s="62"/>
      <c r="L771" s="40"/>
      <c r="M771" s="40">
        <f t="shared" si="129"/>
        <v>0</v>
      </c>
      <c r="N771" s="40">
        <f t="shared" si="129"/>
        <v>0</v>
      </c>
    </row>
    <row r="772" spans="1:14" hidden="1" x14ac:dyDescent="0.25">
      <c r="A772" s="1">
        <v>127</v>
      </c>
      <c r="B772" s="50" t="s">
        <v>28</v>
      </c>
      <c r="C772" s="39" t="s">
        <v>325</v>
      </c>
      <c r="D772" s="40" t="s">
        <v>17</v>
      </c>
      <c r="E772" s="40">
        <v>0</v>
      </c>
      <c r="F772" s="40">
        <v>430</v>
      </c>
      <c r="G772" s="43"/>
      <c r="H772" s="62"/>
      <c r="I772" s="43"/>
      <c r="J772" s="40"/>
      <c r="K772" s="62"/>
      <c r="L772" s="40"/>
      <c r="M772" s="40">
        <f t="shared" si="129"/>
        <v>0</v>
      </c>
      <c r="N772" s="40">
        <f t="shared" si="129"/>
        <v>0</v>
      </c>
    </row>
    <row r="773" spans="1:14" hidden="1" x14ac:dyDescent="0.25">
      <c r="A773" s="1">
        <v>128</v>
      </c>
      <c r="B773" s="50" t="s">
        <v>326</v>
      </c>
      <c r="C773" s="39">
        <v>2217235</v>
      </c>
      <c r="D773" s="40" t="s">
        <v>17</v>
      </c>
      <c r="E773" s="40">
        <v>0</v>
      </c>
      <c r="F773" s="40">
        <v>235</v>
      </c>
      <c r="G773" s="43"/>
      <c r="H773" s="62"/>
      <c r="I773" s="43"/>
      <c r="J773" s="40"/>
      <c r="K773" s="62"/>
      <c r="L773" s="40"/>
      <c r="M773" s="40">
        <f t="shared" si="129"/>
        <v>0</v>
      </c>
      <c r="N773" s="40">
        <f t="shared" si="129"/>
        <v>0</v>
      </c>
    </row>
    <row r="774" spans="1:14" hidden="1" x14ac:dyDescent="0.25">
      <c r="A774" s="1">
        <v>129</v>
      </c>
      <c r="B774" s="50" t="s">
        <v>353</v>
      </c>
      <c r="C774" s="71">
        <v>2217237</v>
      </c>
      <c r="D774" s="103" t="s">
        <v>17</v>
      </c>
      <c r="E774" s="40">
        <v>0</v>
      </c>
      <c r="F774" s="103">
        <v>360</v>
      </c>
      <c r="G774" s="45"/>
      <c r="H774" s="62"/>
      <c r="I774" s="45"/>
      <c r="J774" s="40"/>
      <c r="K774" s="12"/>
      <c r="L774" s="40"/>
      <c r="M774" s="40">
        <f t="shared" si="129"/>
        <v>0</v>
      </c>
      <c r="N774" s="40">
        <f t="shared" si="129"/>
        <v>0</v>
      </c>
    </row>
    <row r="775" spans="1:14" hidden="1" x14ac:dyDescent="0.25">
      <c r="A775" s="1">
        <v>130</v>
      </c>
      <c r="B775" s="50" t="s">
        <v>354</v>
      </c>
      <c r="C775" s="71">
        <v>2217238</v>
      </c>
      <c r="D775" s="103" t="s">
        <v>17</v>
      </c>
      <c r="E775" s="103">
        <v>0</v>
      </c>
      <c r="F775" s="103">
        <v>290</v>
      </c>
      <c r="G775" s="45"/>
      <c r="H775" s="62"/>
      <c r="I775" s="45"/>
      <c r="J775" s="40"/>
      <c r="K775" s="12"/>
      <c r="L775" s="40"/>
      <c r="M775" s="40">
        <f t="shared" ref="M775:N787" si="130">G775+I775-K775</f>
        <v>0</v>
      </c>
      <c r="N775" s="40">
        <f t="shared" si="130"/>
        <v>0</v>
      </c>
    </row>
    <row r="776" spans="1:14" hidden="1" x14ac:dyDescent="0.25">
      <c r="A776" s="1">
        <v>131</v>
      </c>
      <c r="B776" s="50" t="s">
        <v>355</v>
      </c>
      <c r="C776" s="71">
        <v>2217239</v>
      </c>
      <c r="D776" s="103" t="s">
        <v>17</v>
      </c>
      <c r="E776" s="103">
        <v>0</v>
      </c>
      <c r="F776" s="103">
        <v>440</v>
      </c>
      <c r="G776" s="45"/>
      <c r="H776" s="62"/>
      <c r="I776" s="45"/>
      <c r="J776" s="40"/>
      <c r="K776" s="12"/>
      <c r="L776" s="40"/>
      <c r="M776" s="40">
        <f t="shared" si="130"/>
        <v>0</v>
      </c>
      <c r="N776" s="40">
        <f t="shared" si="130"/>
        <v>0</v>
      </c>
    </row>
    <row r="777" spans="1:14" hidden="1" x14ac:dyDescent="0.25">
      <c r="A777" s="1">
        <v>132</v>
      </c>
      <c r="B777" s="50" t="s">
        <v>356</v>
      </c>
      <c r="C777" s="71">
        <v>2217240</v>
      </c>
      <c r="D777" s="103" t="s">
        <v>17</v>
      </c>
      <c r="E777" s="103">
        <v>0</v>
      </c>
      <c r="F777" s="103">
        <v>320</v>
      </c>
      <c r="G777" s="45"/>
      <c r="H777" s="62"/>
      <c r="I777" s="45"/>
      <c r="J777" s="40"/>
      <c r="K777" s="12"/>
      <c r="L777" s="40"/>
      <c r="M777" s="40">
        <f t="shared" si="130"/>
        <v>0</v>
      </c>
      <c r="N777" s="40">
        <f t="shared" si="130"/>
        <v>0</v>
      </c>
    </row>
    <row r="778" spans="1:14" hidden="1" x14ac:dyDescent="0.25">
      <c r="A778" s="1">
        <v>133</v>
      </c>
      <c r="B778" s="70" t="s">
        <v>327</v>
      </c>
      <c r="C778" s="71">
        <v>2215366</v>
      </c>
      <c r="D778" s="12" t="s">
        <v>17</v>
      </c>
      <c r="E778" s="12">
        <v>15</v>
      </c>
      <c r="F778" s="12">
        <f>E778*2</f>
        <v>30</v>
      </c>
      <c r="G778" s="72"/>
      <c r="H778" s="62"/>
      <c r="I778" s="72"/>
      <c r="J778" s="40"/>
      <c r="K778" s="73"/>
      <c r="L778" s="40"/>
      <c r="M778" s="40">
        <f t="shared" si="130"/>
        <v>0</v>
      </c>
      <c r="N778" s="40">
        <f t="shared" si="130"/>
        <v>0</v>
      </c>
    </row>
    <row r="779" spans="1:14" hidden="1" x14ac:dyDescent="0.25">
      <c r="B779" s="20" t="s">
        <v>332</v>
      </c>
      <c r="C779" s="71">
        <v>2217213</v>
      </c>
      <c r="D779" s="12" t="s">
        <v>17</v>
      </c>
      <c r="E779" s="12"/>
      <c r="F779" s="12">
        <v>41.6</v>
      </c>
      <c r="G779" s="72"/>
      <c r="H779" s="62"/>
      <c r="I779" s="72"/>
      <c r="J779" s="40"/>
      <c r="K779" s="73"/>
      <c r="L779" s="40"/>
      <c r="M779" s="40">
        <f t="shared" si="130"/>
        <v>0</v>
      </c>
      <c r="N779" s="62">
        <f t="shared" si="130"/>
        <v>0</v>
      </c>
    </row>
    <row r="780" spans="1:14" hidden="1" x14ac:dyDescent="0.25">
      <c r="B780" s="20" t="s">
        <v>332</v>
      </c>
      <c r="C780" s="71">
        <v>2217213</v>
      </c>
      <c r="D780" s="12" t="s">
        <v>17</v>
      </c>
      <c r="E780" s="12"/>
      <c r="F780" s="12">
        <v>40.799999999999997</v>
      </c>
      <c r="G780" s="72"/>
      <c r="H780" s="62"/>
      <c r="I780" s="72"/>
      <c r="J780" s="40"/>
      <c r="K780" s="73"/>
      <c r="L780" s="40"/>
      <c r="M780" s="40">
        <f t="shared" si="130"/>
        <v>0</v>
      </c>
      <c r="N780" s="62">
        <f t="shared" si="130"/>
        <v>0</v>
      </c>
    </row>
    <row r="781" spans="1:14" ht="15.75" hidden="1" thickBot="1" x14ac:dyDescent="0.3">
      <c r="B781" s="126" t="s">
        <v>574</v>
      </c>
      <c r="C781" s="71">
        <v>22117241</v>
      </c>
      <c r="D781" s="12" t="s">
        <v>17</v>
      </c>
      <c r="E781" s="12"/>
      <c r="F781" s="12">
        <v>200</v>
      </c>
      <c r="G781" s="72"/>
      <c r="H781" s="62"/>
      <c r="I781" s="72"/>
      <c r="J781" s="40"/>
      <c r="K781" s="73"/>
      <c r="L781" s="40"/>
      <c r="M781" s="40">
        <f t="shared" si="130"/>
        <v>0</v>
      </c>
      <c r="N781" s="62">
        <f t="shared" si="130"/>
        <v>0</v>
      </c>
    </row>
    <row r="782" spans="1:14" ht="15.75" hidden="1" thickBot="1" x14ac:dyDescent="0.3">
      <c r="B782" s="127" t="s">
        <v>575</v>
      </c>
      <c r="C782" s="71">
        <v>22117242</v>
      </c>
      <c r="D782" s="12" t="s">
        <v>17</v>
      </c>
      <c r="E782" s="12"/>
      <c r="F782" s="12">
        <v>200</v>
      </c>
      <c r="G782" s="72"/>
      <c r="H782" s="62"/>
      <c r="I782" s="72"/>
      <c r="J782" s="40"/>
      <c r="K782" s="73"/>
      <c r="L782" s="40"/>
      <c r="M782" s="62">
        <f t="shared" si="130"/>
        <v>0</v>
      </c>
      <c r="N782" s="62">
        <f t="shared" si="130"/>
        <v>0</v>
      </c>
    </row>
    <row r="783" spans="1:14" ht="15.75" hidden="1" thickBot="1" x14ac:dyDescent="0.3">
      <c r="B783" s="127" t="s">
        <v>576</v>
      </c>
      <c r="C783" s="71">
        <v>22117243</v>
      </c>
      <c r="D783" s="12" t="s">
        <v>17</v>
      </c>
      <c r="E783" s="12"/>
      <c r="F783" s="12">
        <v>75</v>
      </c>
      <c r="G783" s="72"/>
      <c r="H783" s="62"/>
      <c r="I783" s="72"/>
      <c r="J783" s="40"/>
      <c r="K783" s="73"/>
      <c r="L783" s="40"/>
      <c r="M783" s="62">
        <f t="shared" si="130"/>
        <v>0</v>
      </c>
      <c r="N783" s="62">
        <f t="shared" si="130"/>
        <v>0</v>
      </c>
    </row>
    <row r="784" spans="1:14" ht="15.75" hidden="1" thickBot="1" x14ac:dyDescent="0.3">
      <c r="B784" s="127" t="s">
        <v>358</v>
      </c>
      <c r="C784" s="71">
        <v>22117244</v>
      </c>
      <c r="D784" s="12" t="s">
        <v>17</v>
      </c>
      <c r="E784" s="12"/>
      <c r="F784" s="12">
        <v>22</v>
      </c>
      <c r="G784" s="72"/>
      <c r="H784" s="62"/>
      <c r="I784" s="72"/>
      <c r="J784" s="40"/>
      <c r="K784" s="73"/>
      <c r="L784" s="40"/>
      <c r="M784" s="62">
        <f t="shared" si="130"/>
        <v>0</v>
      </c>
      <c r="N784" s="62">
        <f t="shared" si="130"/>
        <v>0</v>
      </c>
    </row>
    <row r="785" spans="1:14" hidden="1" x14ac:dyDescent="0.25">
      <c r="B785" s="128" t="s">
        <v>359</v>
      </c>
      <c r="C785" s="71">
        <v>22117245</v>
      </c>
      <c r="D785" s="12" t="s">
        <v>17</v>
      </c>
      <c r="E785" s="12"/>
      <c r="F785" s="12">
        <v>25</v>
      </c>
      <c r="G785" s="72"/>
      <c r="H785" s="62"/>
      <c r="I785" s="72"/>
      <c r="J785" s="40"/>
      <c r="K785" s="73"/>
      <c r="L785" s="40"/>
      <c r="M785" s="62">
        <f t="shared" si="130"/>
        <v>0</v>
      </c>
      <c r="N785" s="62">
        <f t="shared" si="130"/>
        <v>0</v>
      </c>
    </row>
    <row r="786" spans="1:14" hidden="1" x14ac:dyDescent="0.25">
      <c r="B786" s="41" t="s">
        <v>360</v>
      </c>
      <c r="C786" s="71">
        <v>22117246</v>
      </c>
      <c r="D786" s="12" t="s">
        <v>17</v>
      </c>
      <c r="E786" s="12"/>
      <c r="F786" s="12">
        <v>1800</v>
      </c>
      <c r="G786" s="72"/>
      <c r="H786" s="62"/>
      <c r="I786" s="72"/>
      <c r="J786" s="40"/>
      <c r="K786" s="73"/>
      <c r="L786" s="40"/>
      <c r="M786" s="62">
        <f t="shared" si="130"/>
        <v>0</v>
      </c>
      <c r="N786" s="62">
        <f t="shared" si="130"/>
        <v>0</v>
      </c>
    </row>
    <row r="787" spans="1:14" hidden="1" x14ac:dyDescent="0.25">
      <c r="B787" s="41" t="s">
        <v>361</v>
      </c>
      <c r="C787" s="71">
        <v>22117247</v>
      </c>
      <c r="D787" s="12" t="s">
        <v>17</v>
      </c>
      <c r="E787" s="12"/>
      <c r="F787" s="12">
        <v>360</v>
      </c>
      <c r="G787" s="72"/>
      <c r="H787" s="62"/>
      <c r="I787" s="72"/>
      <c r="J787" s="40"/>
      <c r="K787" s="73"/>
      <c r="L787" s="40"/>
      <c r="M787" s="62">
        <f t="shared" si="130"/>
        <v>0</v>
      </c>
      <c r="N787" s="62">
        <f t="shared" si="130"/>
        <v>0</v>
      </c>
    </row>
    <row r="788" spans="1:14" s="9" customFormat="1" hidden="1" x14ac:dyDescent="0.25">
      <c r="B788" s="25" t="s">
        <v>22</v>
      </c>
      <c r="C788" s="63"/>
      <c r="D788" s="4"/>
      <c r="E788" s="145"/>
      <c r="F788" s="145"/>
      <c r="G788" s="145">
        <f t="shared" ref="G788:N788" si="131">SUM(G649:G787)</f>
        <v>0</v>
      </c>
      <c r="H788" s="145">
        <f t="shared" si="131"/>
        <v>0</v>
      </c>
      <c r="I788" s="145">
        <f t="shared" si="131"/>
        <v>0</v>
      </c>
      <c r="J788" s="145">
        <f t="shared" si="131"/>
        <v>0</v>
      </c>
      <c r="K788" s="145">
        <f t="shared" si="131"/>
        <v>0</v>
      </c>
      <c r="L788" s="145">
        <f t="shared" si="131"/>
        <v>0</v>
      </c>
      <c r="M788" s="145">
        <f t="shared" si="131"/>
        <v>0</v>
      </c>
      <c r="N788" s="145">
        <f t="shared" si="131"/>
        <v>0</v>
      </c>
    </row>
    <row r="789" spans="1:14" ht="15.75" hidden="1" x14ac:dyDescent="0.25">
      <c r="B789" s="57" t="s">
        <v>577</v>
      </c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9"/>
    </row>
    <row r="790" spans="1:14" hidden="1" x14ac:dyDescent="0.25">
      <c r="A790" s="1">
        <v>19</v>
      </c>
      <c r="B790" s="41" t="s">
        <v>338</v>
      </c>
      <c r="C790" s="39">
        <v>2217204</v>
      </c>
      <c r="D790" s="40" t="s">
        <v>17</v>
      </c>
      <c r="E790" s="40">
        <v>16</v>
      </c>
      <c r="F790" s="40">
        <f t="shared" ref="F790" si="132">E790*2</f>
        <v>32</v>
      </c>
      <c r="G790" s="62">
        <v>0</v>
      </c>
      <c r="H790" s="62">
        <f>G790*F790</f>
        <v>0</v>
      </c>
      <c r="I790" s="43"/>
      <c r="J790" s="40"/>
      <c r="K790" s="40"/>
      <c r="L790" s="40"/>
      <c r="M790" s="40">
        <f t="shared" ref="M790:N790" si="133">G790+I790-K790</f>
        <v>0</v>
      </c>
      <c r="N790" s="40">
        <f t="shared" si="133"/>
        <v>0</v>
      </c>
    </row>
    <row r="791" spans="1:14" s="9" customFormat="1" hidden="1" x14ac:dyDescent="0.25">
      <c r="B791" s="25" t="s">
        <v>22</v>
      </c>
      <c r="C791" s="63"/>
      <c r="D791" s="129"/>
      <c r="E791" s="129"/>
      <c r="F791" s="129"/>
      <c r="G791" s="145">
        <f>SUM(G790)</f>
        <v>0</v>
      </c>
      <c r="H791" s="145">
        <f>SUM(H790)</f>
        <v>0</v>
      </c>
      <c r="I791" s="145">
        <f t="shared" ref="I791:N791" si="134">SUM(I790)</f>
        <v>0</v>
      </c>
      <c r="J791" s="145">
        <f t="shared" si="134"/>
        <v>0</v>
      </c>
      <c r="K791" s="145">
        <f t="shared" si="134"/>
        <v>0</v>
      </c>
      <c r="L791" s="145">
        <f t="shared" si="134"/>
        <v>0</v>
      </c>
      <c r="M791" s="145">
        <f t="shared" si="134"/>
        <v>0</v>
      </c>
      <c r="N791" s="145">
        <f t="shared" si="134"/>
        <v>0</v>
      </c>
    </row>
    <row r="792" spans="1:14" s="9" customFormat="1" ht="15.75" hidden="1" x14ac:dyDescent="0.25">
      <c r="B792" s="57" t="s">
        <v>578</v>
      </c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9"/>
    </row>
    <row r="793" spans="1:14" s="9" customFormat="1" hidden="1" x14ac:dyDescent="0.25">
      <c r="B793" s="20" t="s">
        <v>329</v>
      </c>
      <c r="C793" s="21">
        <v>2215144</v>
      </c>
      <c r="D793" s="129" t="s">
        <v>17</v>
      </c>
      <c r="E793" s="73">
        <v>0.45</v>
      </c>
      <c r="F793" s="73">
        <v>0.9</v>
      </c>
      <c r="G793" s="13"/>
      <c r="H793" s="13">
        <f>G793*F793</f>
        <v>0</v>
      </c>
      <c r="I793" s="13"/>
      <c r="J793" s="13">
        <f>I793*F793</f>
        <v>0</v>
      </c>
      <c r="K793" s="13"/>
      <c r="L793" s="13">
        <f>K793*F793</f>
        <v>0</v>
      </c>
      <c r="M793" s="145">
        <f>G793+I793-K793</f>
        <v>0</v>
      </c>
      <c r="N793" s="145">
        <f>H793+J793-L793</f>
        <v>0</v>
      </c>
    </row>
    <row r="794" spans="1:14" s="9" customFormat="1" hidden="1" x14ac:dyDescent="0.25">
      <c r="B794" s="20" t="s">
        <v>330</v>
      </c>
      <c r="C794" s="21">
        <v>2217211</v>
      </c>
      <c r="D794" s="129" t="s">
        <v>17</v>
      </c>
      <c r="E794" s="73">
        <v>5.52</v>
      </c>
      <c r="F794" s="73">
        <v>11.04</v>
      </c>
      <c r="G794" s="13"/>
      <c r="H794" s="13">
        <f>G794*F794</f>
        <v>0</v>
      </c>
      <c r="I794" s="13"/>
      <c r="J794" s="13">
        <f>I794*F794</f>
        <v>0</v>
      </c>
      <c r="K794" s="13"/>
      <c r="L794" s="13">
        <f>K794*F794</f>
        <v>0</v>
      </c>
      <c r="M794" s="145">
        <f>G794+I794-K794</f>
        <v>0</v>
      </c>
      <c r="N794" s="145">
        <f>H794+J794-L794</f>
        <v>0</v>
      </c>
    </row>
    <row r="795" spans="1:14" s="9" customFormat="1" hidden="1" x14ac:dyDescent="0.25">
      <c r="B795" s="25" t="s">
        <v>22</v>
      </c>
      <c r="C795" s="63"/>
      <c r="D795" s="129"/>
      <c r="E795" s="129"/>
      <c r="F795" s="129"/>
      <c r="G795" s="145">
        <f>G793+G794</f>
        <v>0</v>
      </c>
      <c r="H795" s="145">
        <f>H793+H794</f>
        <v>0</v>
      </c>
      <c r="I795" s="145">
        <f>I793+I794</f>
        <v>0</v>
      </c>
      <c r="J795" s="145">
        <f>SUM(J793:J794)</f>
        <v>0</v>
      </c>
      <c r="K795" s="145">
        <f>SUM(K793:K794)</f>
        <v>0</v>
      </c>
      <c r="L795" s="145">
        <f>SUM(L793:L794)</f>
        <v>0</v>
      </c>
      <c r="M795" s="145">
        <f>M793+M794</f>
        <v>0</v>
      </c>
      <c r="N795" s="145">
        <f>N793+N794</f>
        <v>0</v>
      </c>
    </row>
    <row r="796" spans="1:14" ht="15.75" x14ac:dyDescent="0.25">
      <c r="B796" s="57" t="s">
        <v>579</v>
      </c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9"/>
    </row>
    <row r="797" spans="1:14" x14ac:dyDescent="0.25">
      <c r="B797" s="41" t="s">
        <v>580</v>
      </c>
      <c r="C797" s="39">
        <v>22117248</v>
      </c>
      <c r="D797" s="40" t="s">
        <v>17</v>
      </c>
      <c r="E797" s="40"/>
      <c r="F797" s="40">
        <v>928</v>
      </c>
      <c r="G797" s="62">
        <v>2</v>
      </c>
      <c r="H797" s="62">
        <f>G797*F797</f>
        <v>1856</v>
      </c>
      <c r="I797" s="43"/>
      <c r="J797" s="40">
        <f>I797*F797</f>
        <v>0</v>
      </c>
      <c r="K797" s="40"/>
      <c r="L797" s="40"/>
      <c r="M797" s="40">
        <f t="shared" ref="M797:N798" si="135">G797+I797-K797</f>
        <v>2</v>
      </c>
      <c r="N797" s="40">
        <f t="shared" si="135"/>
        <v>1856</v>
      </c>
    </row>
    <row r="798" spans="1:14" x14ac:dyDescent="0.25">
      <c r="B798" s="41" t="s">
        <v>580</v>
      </c>
      <c r="C798" s="39">
        <v>22117248</v>
      </c>
      <c r="D798" s="40" t="s">
        <v>17</v>
      </c>
      <c r="E798" s="103"/>
      <c r="F798" s="103">
        <v>464</v>
      </c>
      <c r="G798" s="62">
        <v>1</v>
      </c>
      <c r="H798" s="62">
        <f>G798*F798</f>
        <v>464</v>
      </c>
      <c r="I798" s="43"/>
      <c r="J798" s="40">
        <f>I798*F798</f>
        <v>0</v>
      </c>
      <c r="K798" s="40"/>
      <c r="L798" s="40"/>
      <c r="M798" s="40">
        <f t="shared" si="135"/>
        <v>1</v>
      </c>
      <c r="N798" s="40">
        <f t="shared" si="135"/>
        <v>464</v>
      </c>
    </row>
    <row r="799" spans="1:14" ht="31.5" x14ac:dyDescent="0.25">
      <c r="B799" s="32" t="s">
        <v>33</v>
      </c>
      <c r="C799" s="21">
        <v>2217259</v>
      </c>
      <c r="D799" s="16" t="s">
        <v>17</v>
      </c>
      <c r="E799" s="16"/>
      <c r="F799" s="16">
        <v>318</v>
      </c>
      <c r="G799" s="18">
        <v>1</v>
      </c>
      <c r="H799" s="62">
        <f>G799*F799</f>
        <v>318</v>
      </c>
      <c r="I799" s="18"/>
      <c r="J799" s="40">
        <f>I799*F799</f>
        <v>0</v>
      </c>
      <c r="K799" s="18"/>
      <c r="L799" s="18"/>
      <c r="M799" s="18">
        <f>G799+I799-K799</f>
        <v>1</v>
      </c>
      <c r="N799" s="18">
        <f>H799+J799-L799</f>
        <v>318</v>
      </c>
    </row>
    <row r="800" spans="1:14" s="9" customFormat="1" x14ac:dyDescent="0.25">
      <c r="B800" s="25" t="s">
        <v>22</v>
      </c>
      <c r="C800" s="63"/>
      <c r="D800" s="129"/>
      <c r="E800" s="129"/>
      <c r="F800" s="129"/>
      <c r="G800" s="145">
        <f>SUM(G797:G799)</f>
        <v>4</v>
      </c>
      <c r="H800" s="145">
        <f t="shared" ref="H800:N800" si="136">SUM(H797:H799)</f>
        <v>2638</v>
      </c>
      <c r="I800" s="145">
        <f t="shared" si="136"/>
        <v>0</v>
      </c>
      <c r="J800" s="145">
        <f t="shared" si="136"/>
        <v>0</v>
      </c>
      <c r="K800" s="145">
        <f t="shared" si="136"/>
        <v>0</v>
      </c>
      <c r="L800" s="145">
        <f t="shared" si="136"/>
        <v>0</v>
      </c>
      <c r="M800" s="145">
        <f t="shared" si="136"/>
        <v>4</v>
      </c>
      <c r="N800" s="145">
        <f t="shared" si="136"/>
        <v>2638</v>
      </c>
    </row>
    <row r="801" spans="1:14" s="9" customFormat="1" ht="15.75" x14ac:dyDescent="0.25">
      <c r="B801" s="57" t="s">
        <v>581</v>
      </c>
      <c r="C801" s="114"/>
      <c r="D801" s="115"/>
      <c r="E801" s="115"/>
      <c r="F801" s="115"/>
      <c r="G801" s="115"/>
      <c r="H801" s="115"/>
      <c r="I801" s="115"/>
      <c r="J801" s="115"/>
      <c r="K801" s="115"/>
      <c r="L801" s="115"/>
      <c r="M801" s="115"/>
      <c r="N801" s="116"/>
    </row>
    <row r="802" spans="1:14" s="9" customFormat="1" x14ac:dyDescent="0.25">
      <c r="B802" s="41" t="s">
        <v>347</v>
      </c>
      <c r="C802" s="39">
        <v>2217014</v>
      </c>
      <c r="D802" s="40" t="s">
        <v>17</v>
      </c>
      <c r="E802" s="117"/>
      <c r="F802" s="118">
        <v>16</v>
      </c>
      <c r="G802" s="118">
        <v>1</v>
      </c>
      <c r="H802" s="13">
        <f>G802*F802</f>
        <v>16</v>
      </c>
      <c r="I802" s="13"/>
      <c r="J802" s="13">
        <f>I802*F802</f>
        <v>0</v>
      </c>
      <c r="K802" s="13"/>
      <c r="L802" s="13">
        <f>K802*F802</f>
        <v>0</v>
      </c>
      <c r="M802" s="13">
        <f>G802+I802-K802</f>
        <v>1</v>
      </c>
      <c r="N802" s="118">
        <f>H802+J802-L802</f>
        <v>16</v>
      </c>
    </row>
    <row r="803" spans="1:14" s="9" customFormat="1" x14ac:dyDescent="0.25">
      <c r="B803" s="25" t="s">
        <v>22</v>
      </c>
      <c r="C803" s="119"/>
      <c r="D803" s="120"/>
      <c r="E803" s="117"/>
      <c r="F803" s="117"/>
      <c r="G803" s="117">
        <f>G802</f>
        <v>1</v>
      </c>
      <c r="H803" s="145">
        <f>H802</f>
        <v>16</v>
      </c>
      <c r="I803" s="145">
        <f>I802</f>
        <v>0</v>
      </c>
      <c r="J803" s="145">
        <f>J802</f>
        <v>0</v>
      </c>
      <c r="K803" s="145">
        <f>K802</f>
        <v>0</v>
      </c>
      <c r="L803" s="145">
        <f t="shared" ref="L803" si="137">L802</f>
        <v>0</v>
      </c>
      <c r="M803" s="145">
        <f>M802</f>
        <v>1</v>
      </c>
      <c r="N803" s="117">
        <f>N802</f>
        <v>16</v>
      </c>
    </row>
    <row r="804" spans="1:14" x14ac:dyDescent="0.25">
      <c r="B804" s="130" t="s">
        <v>582</v>
      </c>
      <c r="C804" s="131"/>
      <c r="D804" s="132"/>
      <c r="E804" s="133"/>
      <c r="F804" s="133"/>
      <c r="G804" s="134">
        <f>G803+G800+G647+G574+G434+G184+G148+G117+G36+G25+G22</f>
        <v>5735</v>
      </c>
      <c r="H804" s="134">
        <f t="shared" ref="H804:N804" si="138">H803+H800+H647+H574+H434+H184+H148+H117+H36+H25+H22</f>
        <v>57595.225999999981</v>
      </c>
      <c r="I804" s="134">
        <f t="shared" si="138"/>
        <v>0</v>
      </c>
      <c r="J804" s="134">
        <f t="shared" si="138"/>
        <v>0</v>
      </c>
      <c r="K804" s="134">
        <f t="shared" si="138"/>
        <v>0</v>
      </c>
      <c r="L804" s="134">
        <f t="shared" si="138"/>
        <v>0</v>
      </c>
      <c r="M804" s="134">
        <f t="shared" si="138"/>
        <v>5735</v>
      </c>
      <c r="N804" s="134">
        <f t="shared" si="138"/>
        <v>57595.225999999981</v>
      </c>
    </row>
    <row r="805" spans="1:14" x14ac:dyDescent="0.25">
      <c r="H805"/>
      <c r="I805"/>
      <c r="J805"/>
      <c r="K805"/>
      <c r="L805"/>
      <c r="M805"/>
    </row>
    <row r="806" spans="1:14" s="140" customFormat="1" x14ac:dyDescent="0.25">
      <c r="A806" s="1"/>
      <c r="B806" s="1"/>
      <c r="C806" s="135"/>
      <c r="D806" s="136"/>
      <c r="E806" s="68"/>
      <c r="F806" s="68"/>
      <c r="G806" s="68"/>
      <c r="H806"/>
      <c r="I806"/>
      <c r="J806"/>
      <c r="K806"/>
      <c r="L806"/>
      <c r="M806"/>
      <c r="N806" s="136"/>
    </row>
    <row r="807" spans="1:14" s="140" customFormat="1" x14ac:dyDescent="0.25">
      <c r="A807" s="1"/>
      <c r="B807" s="1"/>
      <c r="C807" s="135"/>
      <c r="D807" s="136"/>
      <c r="E807" s="68"/>
      <c r="F807" s="68"/>
      <c r="G807" s="68"/>
      <c r="H807"/>
      <c r="I807"/>
      <c r="J807"/>
      <c r="K807"/>
      <c r="L807"/>
      <c r="M807"/>
      <c r="N807" s="136"/>
    </row>
    <row r="808" spans="1:14" s="140" customFormat="1" x14ac:dyDescent="0.25">
      <c r="A808" s="1"/>
      <c r="B808" s="1"/>
      <c r="C808" s="135"/>
      <c r="D808" s="136"/>
      <c r="E808" s="68"/>
      <c r="F808" s="68"/>
      <c r="G808" s="68"/>
      <c r="H808"/>
      <c r="I808"/>
      <c r="J808"/>
      <c r="K808"/>
      <c r="L808"/>
      <c r="M808"/>
      <c r="N808" s="136"/>
    </row>
    <row r="809" spans="1:14" s="136" customFormat="1" x14ac:dyDescent="0.25">
      <c r="A809" s="1"/>
      <c r="B809" s="1"/>
      <c r="C809" s="135"/>
      <c r="E809" s="68"/>
      <c r="F809" s="68"/>
      <c r="G809" s="68"/>
      <c r="H809"/>
      <c r="I809"/>
      <c r="J809"/>
      <c r="K809"/>
      <c r="L809"/>
      <c r="M809"/>
    </row>
    <row r="810" spans="1:14" s="136" customFormat="1" x14ac:dyDescent="0.25">
      <c r="A810" s="1"/>
      <c r="B810" s="1"/>
      <c r="C810" s="135"/>
      <c r="E810" s="68"/>
      <c r="F810" s="68"/>
      <c r="G810" s="68"/>
      <c r="H810"/>
      <c r="I810"/>
      <c r="J810"/>
      <c r="K810"/>
      <c r="L810"/>
      <c r="M810"/>
    </row>
  </sheetData>
  <mergeCells count="14">
    <mergeCell ref="I6:L6"/>
    <mergeCell ref="M6:N7"/>
    <mergeCell ref="I7:J7"/>
    <mergeCell ref="K7:L7"/>
    <mergeCell ref="B1:N1"/>
    <mergeCell ref="B2:N2"/>
    <mergeCell ref="B3:N3"/>
    <mergeCell ref="B4:N4"/>
    <mergeCell ref="B6:B8"/>
    <mergeCell ref="C6:C7"/>
    <mergeCell ref="D6:D8"/>
    <mergeCell ref="E6:E8"/>
    <mergeCell ref="F6:F8"/>
    <mergeCell ref="G6:H7"/>
  </mergeCells>
  <pageMargins left="0.70866141732283472" right="0.70866141732283472" top="0.74803149606299213" bottom="0.74803149606299213" header="0.31496062992125984" footer="0.31496062992125984"/>
  <pageSetup paperSize="9" scale="85" orientation="landscape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0"/>
  <sheetViews>
    <sheetView tabSelected="1" zoomScaleNormal="100" zoomScaleSheetLayoutView="90" workbookViewId="0">
      <pane xSplit="6" ySplit="7" topLeftCell="G8" activePane="bottomRight" state="frozen"/>
      <selection pane="topRight" activeCell="D1" sqref="D1"/>
      <selection pane="bottomLeft" activeCell="A7" sqref="A7"/>
      <selection pane="bottomRight" activeCell="F24" sqref="F24"/>
    </sheetView>
  </sheetViews>
  <sheetFormatPr defaultRowHeight="15" x14ac:dyDescent="0.25"/>
  <cols>
    <col min="1" max="1" width="4.85546875" style="1" customWidth="1"/>
    <col min="2" max="2" width="51.85546875" style="1" bestFit="1" customWidth="1"/>
    <col min="3" max="3" width="20.5703125" style="135" customWidth="1"/>
    <col min="4" max="4" width="9" style="136" customWidth="1"/>
    <col min="5" max="5" width="11.140625" style="68" hidden="1" customWidth="1"/>
    <col min="6" max="6" width="11.42578125" style="68" bestFit="1" customWidth="1"/>
    <col min="7" max="8" width="12.28515625" style="68" customWidth="1"/>
    <col min="9" max="9" width="12.28515625" style="140" customWidth="1"/>
    <col min="10" max="12" width="12.28515625" style="68" customWidth="1"/>
    <col min="13" max="14" width="12.28515625" style="136" customWidth="1"/>
    <col min="15" max="16384" width="9.140625" style="1"/>
  </cols>
  <sheetData>
    <row r="1" spans="2:14" x14ac:dyDescent="0.25">
      <c r="B1" s="150" t="s">
        <v>0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</row>
    <row r="2" spans="2:14" x14ac:dyDescent="0.25">
      <c r="B2" s="150" t="s">
        <v>1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</row>
    <row r="3" spans="2:14" x14ac:dyDescent="0.25">
      <c r="B3" s="150" t="s">
        <v>2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</row>
    <row r="4" spans="2:14" x14ac:dyDescent="0.25">
      <c r="B4" s="150" t="s">
        <v>594</v>
      </c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</row>
    <row r="6" spans="2:14" x14ac:dyDescent="0.25">
      <c r="B6" s="151" t="s">
        <v>3</v>
      </c>
      <c r="C6" s="154" t="s">
        <v>4</v>
      </c>
      <c r="D6" s="156" t="s">
        <v>5</v>
      </c>
      <c r="E6" s="156" t="s">
        <v>6</v>
      </c>
      <c r="F6" s="156" t="s">
        <v>7</v>
      </c>
      <c r="G6" s="149" t="s">
        <v>8</v>
      </c>
      <c r="H6" s="149"/>
      <c r="I6" s="149" t="s">
        <v>9</v>
      </c>
      <c r="J6" s="149"/>
      <c r="K6" s="149"/>
      <c r="L6" s="149"/>
      <c r="M6" s="149" t="s">
        <v>10</v>
      </c>
      <c r="N6" s="149"/>
    </row>
    <row r="7" spans="2:14" x14ac:dyDescent="0.25">
      <c r="B7" s="152"/>
      <c r="C7" s="155"/>
      <c r="D7" s="157"/>
      <c r="E7" s="157"/>
      <c r="F7" s="157"/>
      <c r="G7" s="149"/>
      <c r="H7" s="149"/>
      <c r="I7" s="149" t="s">
        <v>11</v>
      </c>
      <c r="J7" s="149"/>
      <c r="K7" s="149" t="s">
        <v>12</v>
      </c>
      <c r="L7" s="149"/>
      <c r="M7" s="149"/>
      <c r="N7" s="149"/>
    </row>
    <row r="8" spans="2:14" x14ac:dyDescent="0.25">
      <c r="B8" s="153"/>
      <c r="C8" s="148"/>
      <c r="D8" s="158"/>
      <c r="E8" s="158"/>
      <c r="F8" s="158"/>
      <c r="G8" s="147" t="s">
        <v>13</v>
      </c>
      <c r="H8" s="147" t="s">
        <v>14</v>
      </c>
      <c r="I8" s="4" t="s">
        <v>13</v>
      </c>
      <c r="J8" s="147" t="s">
        <v>14</v>
      </c>
      <c r="K8" s="147" t="s">
        <v>13</v>
      </c>
      <c r="L8" s="147" t="s">
        <v>14</v>
      </c>
      <c r="M8" s="5" t="s">
        <v>13</v>
      </c>
      <c r="N8" s="5" t="s">
        <v>14</v>
      </c>
    </row>
    <row r="9" spans="2:14" s="9" customFormat="1" x14ac:dyDescent="0.25">
      <c r="B9" s="6" t="s">
        <v>15</v>
      </c>
      <c r="C9" s="7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s="9" customFormat="1" ht="31.5" x14ac:dyDescent="0.25">
      <c r="B10" s="10" t="s">
        <v>16</v>
      </c>
      <c r="C10" s="11">
        <v>2217255</v>
      </c>
      <c r="D10" s="12" t="s">
        <v>17</v>
      </c>
      <c r="E10" s="12"/>
      <c r="F10" s="12">
        <v>79.5</v>
      </c>
      <c r="G10" s="13">
        <v>1</v>
      </c>
      <c r="H10" s="13">
        <f t="shared" ref="H10:H14" si="0">G10*F10</f>
        <v>79.5</v>
      </c>
      <c r="I10" s="13"/>
      <c r="J10" s="13">
        <f t="shared" ref="J10" si="1">I10*F10</f>
        <v>0</v>
      </c>
      <c r="K10" s="13"/>
      <c r="L10" s="147">
        <f t="shared" ref="L10:L14" si="2">K10*F10</f>
        <v>0</v>
      </c>
      <c r="M10" s="13">
        <f t="shared" ref="M10:N14" si="3">G10+I10-K10</f>
        <v>1</v>
      </c>
      <c r="N10" s="13">
        <f t="shared" si="3"/>
        <v>79.5</v>
      </c>
    </row>
    <row r="11" spans="2:14" s="19" customFormat="1" x14ac:dyDescent="0.25">
      <c r="B11" s="14" t="s">
        <v>18</v>
      </c>
      <c r="C11" s="15">
        <v>2215221</v>
      </c>
      <c r="D11" s="16" t="s">
        <v>17</v>
      </c>
      <c r="E11" s="17">
        <v>0.7</v>
      </c>
      <c r="F11" s="16">
        <f t="shared" ref="F11:F14" si="4">E11*2</f>
        <v>1.4</v>
      </c>
      <c r="G11" s="18">
        <v>1</v>
      </c>
      <c r="H11" s="18">
        <f t="shared" si="0"/>
        <v>1.4</v>
      </c>
      <c r="I11" s="18"/>
      <c r="J11" s="18">
        <f>I11*F11</f>
        <v>0</v>
      </c>
      <c r="K11" s="18"/>
      <c r="L11" s="18">
        <f t="shared" si="2"/>
        <v>0</v>
      </c>
      <c r="M11" s="18">
        <f t="shared" si="3"/>
        <v>1</v>
      </c>
      <c r="N11" s="18">
        <f t="shared" si="3"/>
        <v>1.4</v>
      </c>
    </row>
    <row r="12" spans="2:14" s="19" customFormat="1" x14ac:dyDescent="0.25">
      <c r="B12" s="20" t="s">
        <v>19</v>
      </c>
      <c r="C12" s="21">
        <v>2215226</v>
      </c>
      <c r="D12" s="16" t="s">
        <v>17</v>
      </c>
      <c r="E12" s="16">
        <v>1</v>
      </c>
      <c r="F12" s="16">
        <f t="shared" si="4"/>
        <v>2</v>
      </c>
      <c r="G12" s="18">
        <v>1</v>
      </c>
      <c r="H12" s="18">
        <f t="shared" si="0"/>
        <v>2</v>
      </c>
      <c r="I12" s="18"/>
      <c r="J12" s="18">
        <f t="shared" ref="J12:J21" si="5">I12*F12</f>
        <v>0</v>
      </c>
      <c r="K12" s="18"/>
      <c r="L12" s="18">
        <f t="shared" si="2"/>
        <v>0</v>
      </c>
      <c r="M12" s="18">
        <f t="shared" si="3"/>
        <v>1</v>
      </c>
      <c r="N12" s="18">
        <f t="shared" si="3"/>
        <v>2</v>
      </c>
    </row>
    <row r="13" spans="2:14" s="19" customFormat="1" x14ac:dyDescent="0.25">
      <c r="B13" s="20" t="s">
        <v>20</v>
      </c>
      <c r="C13" s="21">
        <v>2215210</v>
      </c>
      <c r="D13" s="16" t="s">
        <v>17</v>
      </c>
      <c r="E13" s="16">
        <v>1.5</v>
      </c>
      <c r="F13" s="16">
        <f t="shared" si="4"/>
        <v>3</v>
      </c>
      <c r="G13" s="18">
        <v>3</v>
      </c>
      <c r="H13" s="18">
        <f t="shared" si="0"/>
        <v>9</v>
      </c>
      <c r="I13" s="18"/>
      <c r="J13" s="18">
        <f t="shared" si="5"/>
        <v>0</v>
      </c>
      <c r="K13" s="18"/>
      <c r="L13" s="18">
        <f t="shared" si="2"/>
        <v>0</v>
      </c>
      <c r="M13" s="18">
        <f t="shared" si="3"/>
        <v>3</v>
      </c>
      <c r="N13" s="18">
        <f t="shared" si="3"/>
        <v>9</v>
      </c>
    </row>
    <row r="14" spans="2:14" s="19" customFormat="1" x14ac:dyDescent="0.25">
      <c r="B14" s="20" t="s">
        <v>21</v>
      </c>
      <c r="C14" s="21">
        <v>2215191</v>
      </c>
      <c r="D14" s="16" t="s">
        <v>17</v>
      </c>
      <c r="E14" s="16">
        <v>1.5</v>
      </c>
      <c r="F14" s="16">
        <f t="shared" si="4"/>
        <v>3</v>
      </c>
      <c r="G14" s="18">
        <v>1</v>
      </c>
      <c r="H14" s="18">
        <f t="shared" si="0"/>
        <v>3</v>
      </c>
      <c r="I14" s="18"/>
      <c r="J14" s="18">
        <f t="shared" si="5"/>
        <v>0</v>
      </c>
      <c r="K14" s="18"/>
      <c r="L14" s="18">
        <f t="shared" si="2"/>
        <v>0</v>
      </c>
      <c r="M14" s="18">
        <f t="shared" si="3"/>
        <v>1</v>
      </c>
      <c r="N14" s="18">
        <f t="shared" si="3"/>
        <v>3</v>
      </c>
    </row>
    <row r="15" spans="2:14" s="19" customFormat="1" hidden="1" x14ac:dyDescent="0.25">
      <c r="B15" s="22" t="s">
        <v>22</v>
      </c>
      <c r="C15" s="23"/>
      <c r="D15" s="24"/>
      <c r="E15" s="24"/>
      <c r="F15" s="24"/>
      <c r="G15" s="24" t="e">
        <f>SUM(#REF!)</f>
        <v>#REF!</v>
      </c>
      <c r="H15" s="24" t="e">
        <f>SUM(#REF!)</f>
        <v>#REF!</v>
      </c>
      <c r="I15" s="24"/>
      <c r="J15" s="18">
        <f t="shared" si="5"/>
        <v>0</v>
      </c>
      <c r="K15" s="24" t="e">
        <f>SUM(#REF!)</f>
        <v>#REF!</v>
      </c>
      <c r="L15" s="24" t="e">
        <f>SUM(#REF!)</f>
        <v>#REF!</v>
      </c>
      <c r="M15" s="24" t="e">
        <f>SUM(#REF!)</f>
        <v>#REF!</v>
      </c>
      <c r="N15" s="24" t="e">
        <f>SUM(#REF!)</f>
        <v>#REF!</v>
      </c>
    </row>
    <row r="16" spans="2:14" s="19" customFormat="1" x14ac:dyDescent="0.25">
      <c r="B16" s="20" t="s">
        <v>23</v>
      </c>
      <c r="C16" s="21">
        <v>2215235</v>
      </c>
      <c r="D16" s="16" t="s">
        <v>17</v>
      </c>
      <c r="E16" s="16">
        <v>2</v>
      </c>
      <c r="F16" s="16">
        <f t="shared" ref="F16:F17" si="6">E16*2</f>
        <v>4</v>
      </c>
      <c r="G16" s="18">
        <v>1</v>
      </c>
      <c r="H16" s="18">
        <f t="shared" ref="H16:H21" si="7">G16*F16</f>
        <v>4</v>
      </c>
      <c r="I16" s="18"/>
      <c r="J16" s="18">
        <f t="shared" si="5"/>
        <v>0</v>
      </c>
      <c r="K16" s="18"/>
      <c r="L16" s="18">
        <f t="shared" ref="L16:L21" si="8">K16*F16</f>
        <v>0</v>
      </c>
      <c r="M16" s="18">
        <f t="shared" ref="M16:N21" si="9">G16+I16-K16</f>
        <v>1</v>
      </c>
      <c r="N16" s="18">
        <f t="shared" si="9"/>
        <v>4</v>
      </c>
    </row>
    <row r="17" spans="1:14" s="19" customFormat="1" x14ac:dyDescent="0.25">
      <c r="B17" s="14" t="s">
        <v>24</v>
      </c>
      <c r="C17" s="21">
        <v>2215384</v>
      </c>
      <c r="D17" s="16" t="s">
        <v>17</v>
      </c>
      <c r="E17" s="16">
        <v>30</v>
      </c>
      <c r="F17" s="16">
        <f t="shared" si="6"/>
        <v>60</v>
      </c>
      <c r="G17" s="18">
        <v>1</v>
      </c>
      <c r="H17" s="18">
        <f t="shared" si="7"/>
        <v>60</v>
      </c>
      <c r="I17" s="18"/>
      <c r="J17" s="18">
        <f t="shared" si="5"/>
        <v>0</v>
      </c>
      <c r="K17" s="18"/>
      <c r="L17" s="18">
        <f t="shared" si="8"/>
        <v>0</v>
      </c>
      <c r="M17" s="18">
        <f t="shared" si="9"/>
        <v>1</v>
      </c>
      <c r="N17" s="18">
        <f t="shared" si="9"/>
        <v>60</v>
      </c>
    </row>
    <row r="18" spans="1:14" s="19" customFormat="1" x14ac:dyDescent="0.25">
      <c r="B18" s="14" t="s">
        <v>25</v>
      </c>
      <c r="C18" s="21">
        <v>2217232</v>
      </c>
      <c r="D18" s="16" t="s">
        <v>17</v>
      </c>
      <c r="E18" s="16">
        <v>0</v>
      </c>
      <c r="F18" s="16">
        <v>450</v>
      </c>
      <c r="G18" s="18">
        <v>1</v>
      </c>
      <c r="H18" s="18">
        <f t="shared" si="7"/>
        <v>450</v>
      </c>
      <c r="I18" s="18"/>
      <c r="J18" s="18">
        <f t="shared" si="5"/>
        <v>0</v>
      </c>
      <c r="K18" s="18"/>
      <c r="L18" s="18">
        <f t="shared" si="8"/>
        <v>0</v>
      </c>
      <c r="M18" s="18">
        <f t="shared" si="9"/>
        <v>1</v>
      </c>
      <c r="N18" s="18">
        <f t="shared" si="9"/>
        <v>450</v>
      </c>
    </row>
    <row r="19" spans="1:14" s="19" customFormat="1" x14ac:dyDescent="0.25">
      <c r="B19" s="14" t="s">
        <v>26</v>
      </c>
      <c r="C19" s="21" t="s">
        <v>27</v>
      </c>
      <c r="D19" s="16" t="s">
        <v>17</v>
      </c>
      <c r="E19" s="16">
        <v>0</v>
      </c>
      <c r="F19" s="16">
        <v>85</v>
      </c>
      <c r="G19" s="18">
        <v>1</v>
      </c>
      <c r="H19" s="18">
        <f t="shared" si="7"/>
        <v>85</v>
      </c>
      <c r="I19" s="18"/>
      <c r="J19" s="18">
        <f t="shared" si="5"/>
        <v>0</v>
      </c>
      <c r="K19" s="18"/>
      <c r="L19" s="18">
        <f t="shared" si="8"/>
        <v>0</v>
      </c>
      <c r="M19" s="18">
        <f t="shared" si="9"/>
        <v>1</v>
      </c>
      <c r="N19" s="18">
        <f t="shared" si="9"/>
        <v>85</v>
      </c>
    </row>
    <row r="20" spans="1:14" s="19" customFormat="1" x14ac:dyDescent="0.25">
      <c r="B20" s="14" t="s">
        <v>28</v>
      </c>
      <c r="C20" s="21" t="s">
        <v>29</v>
      </c>
      <c r="D20" s="16" t="s">
        <v>17</v>
      </c>
      <c r="E20" s="16">
        <v>0</v>
      </c>
      <c r="F20" s="16">
        <v>430</v>
      </c>
      <c r="G20" s="18">
        <v>1</v>
      </c>
      <c r="H20" s="18">
        <f t="shared" si="7"/>
        <v>430</v>
      </c>
      <c r="I20" s="18"/>
      <c r="J20" s="18">
        <f t="shared" si="5"/>
        <v>0</v>
      </c>
      <c r="K20" s="18"/>
      <c r="L20" s="18">
        <f t="shared" si="8"/>
        <v>0</v>
      </c>
      <c r="M20" s="18">
        <f t="shared" si="9"/>
        <v>1</v>
      </c>
      <c r="N20" s="18">
        <f t="shared" si="9"/>
        <v>430</v>
      </c>
    </row>
    <row r="21" spans="1:14" s="19" customFormat="1" x14ac:dyDescent="0.25">
      <c r="B21" s="14" t="s">
        <v>30</v>
      </c>
      <c r="C21" s="21" t="s">
        <v>31</v>
      </c>
      <c r="D21" s="16" t="s">
        <v>17</v>
      </c>
      <c r="E21" s="16">
        <v>0</v>
      </c>
      <c r="F21" s="16">
        <v>110</v>
      </c>
      <c r="G21" s="18">
        <v>5</v>
      </c>
      <c r="H21" s="18">
        <f t="shared" si="7"/>
        <v>550</v>
      </c>
      <c r="I21" s="18"/>
      <c r="J21" s="18">
        <f t="shared" si="5"/>
        <v>0</v>
      </c>
      <c r="K21" s="18"/>
      <c r="L21" s="24">
        <f t="shared" si="8"/>
        <v>0</v>
      </c>
      <c r="M21" s="18">
        <f t="shared" si="9"/>
        <v>5</v>
      </c>
      <c r="N21" s="18">
        <f t="shared" si="9"/>
        <v>550</v>
      </c>
    </row>
    <row r="22" spans="1:14" s="27" customFormat="1" x14ac:dyDescent="0.25">
      <c r="A22" s="19"/>
      <c r="B22" s="25" t="s">
        <v>22</v>
      </c>
      <c r="C22" s="21"/>
      <c r="D22" s="26"/>
      <c r="E22" s="26"/>
      <c r="F22" s="26"/>
      <c r="G22" s="24">
        <f>G10+G11+G12+G13+G14+G16+G17+G18+G19+G20+G21</f>
        <v>17</v>
      </c>
      <c r="H22" s="24">
        <f t="shared" ref="H22:N22" si="10">H10+H11+H12+H13+H14+H16+H17+H18+H19+H20+H21</f>
        <v>1673.9</v>
      </c>
      <c r="I22" s="24">
        <f t="shared" si="10"/>
        <v>0</v>
      </c>
      <c r="J22" s="24">
        <f t="shared" si="10"/>
        <v>0</v>
      </c>
      <c r="K22" s="24">
        <f t="shared" si="10"/>
        <v>0</v>
      </c>
      <c r="L22" s="24">
        <f t="shared" si="10"/>
        <v>0</v>
      </c>
      <c r="M22" s="24">
        <f t="shared" si="10"/>
        <v>17</v>
      </c>
      <c r="N22" s="24">
        <f t="shared" si="10"/>
        <v>1673.9</v>
      </c>
    </row>
    <row r="23" spans="1:14" s="27" customFormat="1" x14ac:dyDescent="0.25">
      <c r="A23" s="19"/>
      <c r="B23" s="28" t="s">
        <v>32</v>
      </c>
      <c r="C23" s="29"/>
      <c r="D23" s="30"/>
      <c r="E23" s="30"/>
      <c r="F23" s="30"/>
      <c r="G23" s="31"/>
      <c r="H23" s="31"/>
      <c r="I23" s="31"/>
      <c r="J23" s="31"/>
      <c r="K23" s="31"/>
      <c r="L23" s="31"/>
      <c r="M23" s="31"/>
      <c r="N23" s="31"/>
    </row>
    <row r="24" spans="1:14" s="27" customFormat="1" ht="31.5" x14ac:dyDescent="0.25">
      <c r="A24" s="19"/>
      <c r="B24" s="32" t="s">
        <v>33</v>
      </c>
      <c r="C24" s="21">
        <v>2217259</v>
      </c>
      <c r="D24" s="16" t="s">
        <v>17</v>
      </c>
      <c r="E24" s="16"/>
      <c r="F24" s="16">
        <v>318</v>
      </c>
      <c r="G24" s="18">
        <v>1</v>
      </c>
      <c r="H24" s="18">
        <f>G24*F24</f>
        <v>318</v>
      </c>
      <c r="I24" s="18"/>
      <c r="J24" s="18"/>
      <c r="K24" s="18"/>
      <c r="L24" s="18"/>
      <c r="M24" s="18">
        <f>G24+I24-K24</f>
        <v>1</v>
      </c>
      <c r="N24" s="18">
        <f>H24+J24-L24</f>
        <v>318</v>
      </c>
    </row>
    <row r="25" spans="1:14" s="27" customFormat="1" x14ac:dyDescent="0.25">
      <c r="A25" s="19"/>
      <c r="B25" s="25" t="s">
        <v>22</v>
      </c>
      <c r="C25" s="21"/>
      <c r="D25" s="16"/>
      <c r="E25" s="16"/>
      <c r="F25" s="16"/>
      <c r="G25" s="24">
        <f>G24</f>
        <v>1</v>
      </c>
      <c r="H25" s="24">
        <f>H24</f>
        <v>318</v>
      </c>
      <c r="I25" s="18"/>
      <c r="J25" s="18"/>
      <c r="K25" s="18"/>
      <c r="L25" s="18"/>
      <c r="M25" s="24">
        <f>SUM(M24)</f>
        <v>1</v>
      </c>
      <c r="N25" s="24">
        <f>SUM(N24)</f>
        <v>318</v>
      </c>
    </row>
    <row r="26" spans="1:14" s="9" customFormat="1" x14ac:dyDescent="0.25">
      <c r="B26" s="34" t="s">
        <v>36</v>
      </c>
      <c r="C26" s="35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7"/>
    </row>
    <row r="27" spans="1:14" s="19" customFormat="1" x14ac:dyDescent="0.25">
      <c r="B27" s="38" t="s">
        <v>37</v>
      </c>
      <c r="C27" s="39">
        <v>2215194</v>
      </c>
      <c r="D27" s="40" t="s">
        <v>17</v>
      </c>
      <c r="E27" s="40">
        <v>5</v>
      </c>
      <c r="F27" s="40">
        <f t="shared" ref="F27:F32" si="11">E27*2</f>
        <v>10</v>
      </c>
      <c r="G27" s="13">
        <v>7</v>
      </c>
      <c r="H27" s="18">
        <f t="shared" ref="H27:H35" si="12">G27*F27</f>
        <v>70</v>
      </c>
      <c r="I27" s="13"/>
      <c r="J27" s="13"/>
      <c r="K27" s="147"/>
      <c r="L27" s="147"/>
      <c r="M27" s="13">
        <f t="shared" ref="M27:N35" si="13">G27+I27-K27</f>
        <v>7</v>
      </c>
      <c r="N27" s="13">
        <f t="shared" si="13"/>
        <v>70</v>
      </c>
    </row>
    <row r="28" spans="1:14" s="19" customFormat="1" x14ac:dyDescent="0.25">
      <c r="B28" s="41" t="s">
        <v>38</v>
      </c>
      <c r="C28" s="39">
        <v>2215334</v>
      </c>
      <c r="D28" s="40" t="s">
        <v>17</v>
      </c>
      <c r="E28" s="40">
        <v>17.5</v>
      </c>
      <c r="F28" s="40">
        <f t="shared" si="11"/>
        <v>35</v>
      </c>
      <c r="G28" s="13">
        <v>1</v>
      </c>
      <c r="H28" s="18">
        <f t="shared" si="12"/>
        <v>35</v>
      </c>
      <c r="I28" s="13"/>
      <c r="J28" s="13"/>
      <c r="K28" s="147"/>
      <c r="L28" s="147"/>
      <c r="M28" s="13">
        <f t="shared" si="13"/>
        <v>1</v>
      </c>
      <c r="N28" s="13">
        <f t="shared" si="13"/>
        <v>35</v>
      </c>
    </row>
    <row r="29" spans="1:14" s="19" customFormat="1" x14ac:dyDescent="0.25">
      <c r="B29" s="41" t="s">
        <v>38</v>
      </c>
      <c r="C29" s="42">
        <v>2215335</v>
      </c>
      <c r="D29" s="40" t="s">
        <v>17</v>
      </c>
      <c r="E29" s="43">
        <v>17.5</v>
      </c>
      <c r="F29" s="40">
        <f t="shared" si="11"/>
        <v>35</v>
      </c>
      <c r="G29" s="13">
        <v>1</v>
      </c>
      <c r="H29" s="18">
        <f t="shared" si="12"/>
        <v>35</v>
      </c>
      <c r="I29" s="13"/>
      <c r="J29" s="13"/>
      <c r="K29" s="147"/>
      <c r="L29" s="147"/>
      <c r="M29" s="13">
        <f t="shared" si="13"/>
        <v>1</v>
      </c>
      <c r="N29" s="13">
        <f t="shared" si="13"/>
        <v>35</v>
      </c>
    </row>
    <row r="30" spans="1:14" s="19" customFormat="1" x14ac:dyDescent="0.25">
      <c r="B30" s="41" t="s">
        <v>38</v>
      </c>
      <c r="C30" s="44">
        <v>2215336</v>
      </c>
      <c r="D30" s="40" t="s">
        <v>17</v>
      </c>
      <c r="E30" s="45">
        <v>17.5</v>
      </c>
      <c r="F30" s="40">
        <f t="shared" si="11"/>
        <v>35</v>
      </c>
      <c r="G30" s="13">
        <v>1</v>
      </c>
      <c r="H30" s="18">
        <f t="shared" si="12"/>
        <v>35</v>
      </c>
      <c r="I30" s="13"/>
      <c r="J30" s="13"/>
      <c r="K30" s="147"/>
      <c r="L30" s="147"/>
      <c r="M30" s="13">
        <f t="shared" si="13"/>
        <v>1</v>
      </c>
      <c r="N30" s="13">
        <f t="shared" si="13"/>
        <v>35</v>
      </c>
    </row>
    <row r="31" spans="1:14" s="19" customFormat="1" x14ac:dyDescent="0.25">
      <c r="B31" s="41" t="s">
        <v>37</v>
      </c>
      <c r="C31" s="44">
        <v>2215194</v>
      </c>
      <c r="D31" s="40" t="s">
        <v>17</v>
      </c>
      <c r="E31" s="45">
        <v>5</v>
      </c>
      <c r="F31" s="40">
        <v>10</v>
      </c>
      <c r="G31" s="13">
        <v>6</v>
      </c>
      <c r="H31" s="18">
        <f t="shared" si="12"/>
        <v>60</v>
      </c>
      <c r="I31" s="13"/>
      <c r="J31" s="13"/>
      <c r="K31" s="147"/>
      <c r="L31" s="147"/>
      <c r="M31" s="13">
        <f t="shared" si="13"/>
        <v>6</v>
      </c>
      <c r="N31" s="13">
        <f t="shared" si="13"/>
        <v>60</v>
      </c>
    </row>
    <row r="32" spans="1:14" s="19" customFormat="1" x14ac:dyDescent="0.25">
      <c r="B32" s="20" t="s">
        <v>39</v>
      </c>
      <c r="C32" s="21">
        <v>2215255</v>
      </c>
      <c r="D32" s="16" t="s">
        <v>17</v>
      </c>
      <c r="E32" s="16">
        <v>2</v>
      </c>
      <c r="F32" s="16">
        <f t="shared" si="11"/>
        <v>4</v>
      </c>
      <c r="G32" s="18">
        <v>15</v>
      </c>
      <c r="H32" s="18">
        <f t="shared" si="12"/>
        <v>60</v>
      </c>
      <c r="I32" s="18"/>
      <c r="J32" s="18">
        <f>I32*F32</f>
        <v>0</v>
      </c>
      <c r="K32" s="18"/>
      <c r="L32" s="18">
        <f t="shared" ref="L32:L35" si="14">K32*F32</f>
        <v>0</v>
      </c>
      <c r="M32" s="18">
        <f t="shared" si="13"/>
        <v>15</v>
      </c>
      <c r="N32" s="18">
        <f t="shared" si="13"/>
        <v>60</v>
      </c>
    </row>
    <row r="33" spans="1:14" s="19" customFormat="1" x14ac:dyDescent="0.25">
      <c r="B33" s="14" t="s">
        <v>40</v>
      </c>
      <c r="C33" s="21" t="s">
        <v>41</v>
      </c>
      <c r="D33" s="16" t="s">
        <v>17</v>
      </c>
      <c r="E33" s="16">
        <v>0</v>
      </c>
      <c r="F33" s="16">
        <v>85</v>
      </c>
      <c r="G33" s="18">
        <v>20</v>
      </c>
      <c r="H33" s="18">
        <f t="shared" si="12"/>
        <v>1700</v>
      </c>
      <c r="I33" s="18"/>
      <c r="J33" s="18">
        <f>I33*F33</f>
        <v>0</v>
      </c>
      <c r="K33" s="18"/>
      <c r="L33" s="18">
        <f t="shared" si="14"/>
        <v>0</v>
      </c>
      <c r="M33" s="18">
        <f t="shared" si="13"/>
        <v>20</v>
      </c>
      <c r="N33" s="18">
        <f t="shared" si="13"/>
        <v>1700</v>
      </c>
    </row>
    <row r="34" spans="1:14" s="19" customFormat="1" x14ac:dyDescent="0.25">
      <c r="B34" s="14" t="s">
        <v>28</v>
      </c>
      <c r="C34" s="21" t="s">
        <v>42</v>
      </c>
      <c r="D34" s="16" t="s">
        <v>17</v>
      </c>
      <c r="E34" s="16">
        <v>0</v>
      </c>
      <c r="F34" s="16">
        <v>430</v>
      </c>
      <c r="G34" s="18">
        <v>4</v>
      </c>
      <c r="H34" s="18">
        <f t="shared" si="12"/>
        <v>1720</v>
      </c>
      <c r="I34" s="18"/>
      <c r="J34" s="18">
        <f t="shared" ref="J34:J35" si="15">I34*F34</f>
        <v>0</v>
      </c>
      <c r="K34" s="18"/>
      <c r="L34" s="18">
        <f t="shared" si="14"/>
        <v>0</v>
      </c>
      <c r="M34" s="18">
        <f t="shared" si="13"/>
        <v>4</v>
      </c>
      <c r="N34" s="18">
        <f t="shared" si="13"/>
        <v>1720</v>
      </c>
    </row>
    <row r="35" spans="1:14" s="19" customFormat="1" x14ac:dyDescent="0.25">
      <c r="B35" s="14" t="s">
        <v>26</v>
      </c>
      <c r="C35" s="21" t="s">
        <v>43</v>
      </c>
      <c r="D35" s="16" t="s">
        <v>17</v>
      </c>
      <c r="E35" s="16">
        <v>0</v>
      </c>
      <c r="F35" s="16">
        <v>85</v>
      </c>
      <c r="G35" s="18">
        <v>1</v>
      </c>
      <c r="H35" s="18">
        <f t="shared" si="12"/>
        <v>85</v>
      </c>
      <c r="I35" s="18"/>
      <c r="J35" s="18">
        <f t="shared" si="15"/>
        <v>0</v>
      </c>
      <c r="K35" s="18"/>
      <c r="L35" s="18">
        <f t="shared" si="14"/>
        <v>0</v>
      </c>
      <c r="M35" s="18">
        <f t="shared" si="13"/>
        <v>1</v>
      </c>
      <c r="N35" s="18">
        <f t="shared" si="13"/>
        <v>85</v>
      </c>
    </row>
    <row r="36" spans="1:14" s="27" customFormat="1" x14ac:dyDescent="0.25">
      <c r="A36" s="19"/>
      <c r="B36" s="46" t="s">
        <v>22</v>
      </c>
      <c r="C36" s="21"/>
      <c r="D36" s="16"/>
      <c r="E36" s="16"/>
      <c r="F36" s="16"/>
      <c r="G36" s="24">
        <f t="shared" ref="G36:N36" si="16">SUM(G27:G35)</f>
        <v>56</v>
      </c>
      <c r="H36" s="24">
        <f t="shared" si="16"/>
        <v>3800</v>
      </c>
      <c r="I36" s="24">
        <f t="shared" si="16"/>
        <v>0</v>
      </c>
      <c r="J36" s="24">
        <f t="shared" si="16"/>
        <v>0</v>
      </c>
      <c r="K36" s="24">
        <f t="shared" si="16"/>
        <v>0</v>
      </c>
      <c r="L36" s="24">
        <f t="shared" si="16"/>
        <v>0</v>
      </c>
      <c r="M36" s="24">
        <f t="shared" si="16"/>
        <v>56</v>
      </c>
      <c r="N36" s="24">
        <f t="shared" si="16"/>
        <v>3800</v>
      </c>
    </row>
    <row r="37" spans="1:14" s="9" customFormat="1" x14ac:dyDescent="0.25">
      <c r="B37" s="34" t="s">
        <v>44</v>
      </c>
      <c r="C37" s="35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7"/>
    </row>
    <row r="38" spans="1:14" s="19" customFormat="1" x14ac:dyDescent="0.25">
      <c r="B38" s="38" t="s">
        <v>45</v>
      </c>
      <c r="C38" s="47"/>
      <c r="D38" s="48" t="s">
        <v>17</v>
      </c>
      <c r="E38" s="43"/>
      <c r="F38" s="18">
        <v>14</v>
      </c>
      <c r="G38" s="18">
        <v>3</v>
      </c>
      <c r="H38" s="13">
        <f t="shared" ref="H38:H41" si="17">G38*F38</f>
        <v>42</v>
      </c>
      <c r="I38" s="43"/>
      <c r="J38" s="18">
        <f>I38*F38</f>
        <v>0</v>
      </c>
      <c r="K38" s="24"/>
      <c r="L38" s="24"/>
      <c r="M38" s="13">
        <f t="shared" ref="M38:N41" si="18">G38+I38-K38</f>
        <v>3</v>
      </c>
      <c r="N38" s="13">
        <f t="shared" si="18"/>
        <v>42</v>
      </c>
    </row>
    <row r="39" spans="1:14" s="19" customFormat="1" x14ac:dyDescent="0.25">
      <c r="B39" s="38" t="s">
        <v>46</v>
      </c>
      <c r="C39" s="47"/>
      <c r="D39" s="48" t="s">
        <v>17</v>
      </c>
      <c r="E39" s="43"/>
      <c r="F39" s="18">
        <v>22</v>
      </c>
      <c r="G39" s="18">
        <v>2</v>
      </c>
      <c r="H39" s="13">
        <f t="shared" si="17"/>
        <v>44</v>
      </c>
      <c r="I39" s="43"/>
      <c r="J39" s="18">
        <f t="shared" ref="J39:J102" si="19">I39*F39</f>
        <v>0</v>
      </c>
      <c r="K39" s="24"/>
      <c r="L39" s="24"/>
      <c r="M39" s="13">
        <f t="shared" si="18"/>
        <v>2</v>
      </c>
      <c r="N39" s="13">
        <f t="shared" si="18"/>
        <v>44</v>
      </c>
    </row>
    <row r="40" spans="1:14" s="19" customFormat="1" x14ac:dyDescent="0.25">
      <c r="B40" s="38" t="s">
        <v>47</v>
      </c>
      <c r="C40" s="47"/>
      <c r="D40" s="48" t="s">
        <v>17</v>
      </c>
      <c r="E40" s="43"/>
      <c r="F40" s="18">
        <v>36</v>
      </c>
      <c r="G40" s="18">
        <v>1</v>
      </c>
      <c r="H40" s="13">
        <f t="shared" si="17"/>
        <v>36</v>
      </c>
      <c r="I40" s="43"/>
      <c r="J40" s="18">
        <f t="shared" si="19"/>
        <v>0</v>
      </c>
      <c r="K40" s="24"/>
      <c r="L40" s="24"/>
      <c r="M40" s="13">
        <f t="shared" si="18"/>
        <v>1</v>
      </c>
      <c r="N40" s="13">
        <f t="shared" si="18"/>
        <v>36</v>
      </c>
    </row>
    <row r="41" spans="1:14" s="19" customFormat="1" x14ac:dyDescent="0.25">
      <c r="B41" s="38" t="s">
        <v>48</v>
      </c>
      <c r="C41" s="47"/>
      <c r="D41" s="48" t="s">
        <v>17</v>
      </c>
      <c r="E41" s="43"/>
      <c r="F41" s="18">
        <v>16</v>
      </c>
      <c r="G41" s="18">
        <v>1</v>
      </c>
      <c r="H41" s="13">
        <f t="shared" si="17"/>
        <v>16</v>
      </c>
      <c r="I41" s="43"/>
      <c r="J41" s="18">
        <f t="shared" si="19"/>
        <v>0</v>
      </c>
      <c r="K41" s="24"/>
      <c r="L41" s="24"/>
      <c r="M41" s="13">
        <f t="shared" si="18"/>
        <v>1</v>
      </c>
      <c r="N41" s="13">
        <f t="shared" si="18"/>
        <v>16</v>
      </c>
    </row>
    <row r="42" spans="1:14" s="9" customFormat="1" x14ac:dyDescent="0.25">
      <c r="B42" s="38" t="s">
        <v>49</v>
      </c>
      <c r="C42" s="49"/>
      <c r="D42" s="48" t="s">
        <v>17</v>
      </c>
      <c r="E42" s="43"/>
      <c r="F42" s="13">
        <v>10</v>
      </c>
      <c r="G42" s="13">
        <v>1</v>
      </c>
      <c r="H42" s="13">
        <f>G42*F42</f>
        <v>10</v>
      </c>
      <c r="I42" s="43"/>
      <c r="J42" s="18">
        <f t="shared" si="19"/>
        <v>0</v>
      </c>
      <c r="K42" s="13"/>
      <c r="L42" s="13">
        <f>K42*F42</f>
        <v>0</v>
      </c>
      <c r="M42" s="13">
        <f>G42+I42-K42</f>
        <v>1</v>
      </c>
      <c r="N42" s="13">
        <f>H42+J42-L42</f>
        <v>10</v>
      </c>
    </row>
    <row r="43" spans="1:14" s="19" customFormat="1" x14ac:dyDescent="0.25">
      <c r="B43" s="38" t="s">
        <v>50</v>
      </c>
      <c r="C43" s="47"/>
      <c r="D43" s="48" t="s">
        <v>17</v>
      </c>
      <c r="E43" s="45"/>
      <c r="F43" s="18">
        <v>14</v>
      </c>
      <c r="G43" s="18">
        <v>2</v>
      </c>
      <c r="H43" s="13">
        <f t="shared" ref="H43:H106" si="20">G43*F43</f>
        <v>28</v>
      </c>
      <c r="I43" s="43"/>
      <c r="J43" s="18">
        <f t="shared" si="19"/>
        <v>0</v>
      </c>
      <c r="K43" s="24"/>
      <c r="L43" s="24"/>
      <c r="M43" s="13">
        <f t="shared" ref="M43:N106" si="21">G43+I43-K43</f>
        <v>2</v>
      </c>
      <c r="N43" s="13">
        <f t="shared" si="21"/>
        <v>28</v>
      </c>
    </row>
    <row r="44" spans="1:14" s="19" customFormat="1" x14ac:dyDescent="0.25">
      <c r="B44" s="38" t="s">
        <v>51</v>
      </c>
      <c r="C44" s="47"/>
      <c r="D44" s="48" t="s">
        <v>17</v>
      </c>
      <c r="E44" s="45"/>
      <c r="F44" s="18">
        <v>28</v>
      </c>
      <c r="G44" s="18">
        <v>1</v>
      </c>
      <c r="H44" s="13">
        <f t="shared" si="20"/>
        <v>28</v>
      </c>
      <c r="I44" s="43"/>
      <c r="J44" s="18">
        <f t="shared" si="19"/>
        <v>0</v>
      </c>
      <c r="K44" s="24"/>
      <c r="L44" s="24"/>
      <c r="M44" s="13">
        <f t="shared" si="21"/>
        <v>1</v>
      </c>
      <c r="N44" s="13">
        <f t="shared" si="21"/>
        <v>28</v>
      </c>
    </row>
    <row r="45" spans="1:14" s="19" customFormat="1" x14ac:dyDescent="0.25">
      <c r="B45" s="38" t="s">
        <v>52</v>
      </c>
      <c r="C45" s="47"/>
      <c r="D45" s="48" t="s">
        <v>17</v>
      </c>
      <c r="E45" s="45"/>
      <c r="F45" s="18">
        <v>24</v>
      </c>
      <c r="G45" s="18">
        <v>1</v>
      </c>
      <c r="H45" s="13">
        <f t="shared" si="20"/>
        <v>24</v>
      </c>
      <c r="I45" s="43"/>
      <c r="J45" s="18">
        <f t="shared" si="19"/>
        <v>0</v>
      </c>
      <c r="K45" s="24"/>
      <c r="L45" s="24"/>
      <c r="M45" s="13">
        <f t="shared" si="21"/>
        <v>1</v>
      </c>
      <c r="N45" s="13">
        <f t="shared" si="21"/>
        <v>24</v>
      </c>
    </row>
    <row r="46" spans="1:14" s="19" customFormat="1" x14ac:dyDescent="0.25">
      <c r="B46" s="38" t="s">
        <v>53</v>
      </c>
      <c r="C46" s="47"/>
      <c r="D46" s="48" t="s">
        <v>17</v>
      </c>
      <c r="E46" s="45"/>
      <c r="F46" s="18">
        <v>28</v>
      </c>
      <c r="G46" s="18">
        <v>1</v>
      </c>
      <c r="H46" s="13">
        <f t="shared" si="20"/>
        <v>28</v>
      </c>
      <c r="I46" s="43"/>
      <c r="J46" s="18">
        <f t="shared" si="19"/>
        <v>0</v>
      </c>
      <c r="K46" s="24"/>
      <c r="L46" s="24"/>
      <c r="M46" s="13">
        <f t="shared" si="21"/>
        <v>1</v>
      </c>
      <c r="N46" s="13">
        <f t="shared" si="21"/>
        <v>28</v>
      </c>
    </row>
    <row r="47" spans="1:14" s="9" customFormat="1" x14ac:dyDescent="0.25">
      <c r="B47" s="38" t="s">
        <v>54</v>
      </c>
      <c r="C47" s="49"/>
      <c r="D47" s="48" t="s">
        <v>17</v>
      </c>
      <c r="E47" s="45"/>
      <c r="F47" s="13">
        <v>26</v>
      </c>
      <c r="G47" s="13">
        <v>1</v>
      </c>
      <c r="H47" s="13">
        <f t="shared" si="20"/>
        <v>26</v>
      </c>
      <c r="I47" s="43"/>
      <c r="J47" s="18">
        <f t="shared" si="19"/>
        <v>0</v>
      </c>
      <c r="K47" s="13"/>
      <c r="L47" s="13">
        <f>K47*F47</f>
        <v>0</v>
      </c>
      <c r="M47" s="13">
        <f t="shared" si="21"/>
        <v>1</v>
      </c>
      <c r="N47" s="13">
        <f t="shared" si="21"/>
        <v>26</v>
      </c>
    </row>
    <row r="48" spans="1:14" s="19" customFormat="1" x14ac:dyDescent="0.25">
      <c r="B48" s="50" t="s">
        <v>55</v>
      </c>
      <c r="C48" s="47"/>
      <c r="D48" s="48" t="s">
        <v>17</v>
      </c>
      <c r="E48" s="45"/>
      <c r="F48" s="18">
        <v>20</v>
      </c>
      <c r="G48" s="18">
        <v>1</v>
      </c>
      <c r="H48" s="13">
        <f t="shared" si="20"/>
        <v>20</v>
      </c>
      <c r="I48" s="43"/>
      <c r="J48" s="18">
        <f t="shared" si="19"/>
        <v>0</v>
      </c>
      <c r="K48" s="24"/>
      <c r="L48" s="24"/>
      <c r="M48" s="13">
        <f t="shared" si="21"/>
        <v>1</v>
      </c>
      <c r="N48" s="13">
        <f t="shared" si="21"/>
        <v>20</v>
      </c>
    </row>
    <row r="49" spans="2:14" s="19" customFormat="1" x14ac:dyDescent="0.25">
      <c r="B49" s="50" t="s">
        <v>56</v>
      </c>
      <c r="C49" s="47"/>
      <c r="D49" s="48" t="s">
        <v>17</v>
      </c>
      <c r="E49" s="45"/>
      <c r="F49" s="18">
        <v>50</v>
      </c>
      <c r="G49" s="18">
        <v>2</v>
      </c>
      <c r="H49" s="13">
        <f t="shared" si="20"/>
        <v>100</v>
      </c>
      <c r="I49" s="43"/>
      <c r="J49" s="18">
        <f t="shared" si="19"/>
        <v>0</v>
      </c>
      <c r="K49" s="24"/>
      <c r="L49" s="24"/>
      <c r="M49" s="13">
        <f t="shared" si="21"/>
        <v>2</v>
      </c>
      <c r="N49" s="13">
        <f t="shared" si="21"/>
        <v>100</v>
      </c>
    </row>
    <row r="50" spans="2:14" s="19" customFormat="1" x14ac:dyDescent="0.25">
      <c r="B50" s="50" t="s">
        <v>57</v>
      </c>
      <c r="C50" s="47"/>
      <c r="D50" s="48" t="s">
        <v>17</v>
      </c>
      <c r="E50" s="45"/>
      <c r="F50" s="18">
        <v>16</v>
      </c>
      <c r="G50" s="18">
        <v>3</v>
      </c>
      <c r="H50" s="13">
        <f t="shared" si="20"/>
        <v>48</v>
      </c>
      <c r="I50" s="43"/>
      <c r="J50" s="18">
        <f t="shared" si="19"/>
        <v>0</v>
      </c>
      <c r="K50" s="24"/>
      <c r="L50" s="24"/>
      <c r="M50" s="13">
        <f t="shared" si="21"/>
        <v>3</v>
      </c>
      <c r="N50" s="13">
        <f t="shared" si="21"/>
        <v>48</v>
      </c>
    </row>
    <row r="51" spans="2:14" s="19" customFormat="1" x14ac:dyDescent="0.25">
      <c r="B51" s="38" t="s">
        <v>58</v>
      </c>
      <c r="C51" s="47"/>
      <c r="D51" s="48" t="s">
        <v>17</v>
      </c>
      <c r="E51" s="43"/>
      <c r="F51" s="18">
        <v>50</v>
      </c>
      <c r="G51" s="18">
        <v>1</v>
      </c>
      <c r="H51" s="13">
        <f t="shared" si="20"/>
        <v>50</v>
      </c>
      <c r="I51" s="43"/>
      <c r="J51" s="18">
        <f t="shared" si="19"/>
        <v>0</v>
      </c>
      <c r="K51" s="24"/>
      <c r="L51" s="24"/>
      <c r="M51" s="13">
        <f t="shared" si="21"/>
        <v>1</v>
      </c>
      <c r="N51" s="13">
        <f t="shared" si="21"/>
        <v>50</v>
      </c>
    </row>
    <row r="52" spans="2:14" s="9" customFormat="1" x14ac:dyDescent="0.25">
      <c r="B52" s="38" t="s">
        <v>59</v>
      </c>
      <c r="C52" s="49"/>
      <c r="D52" s="48" t="s">
        <v>17</v>
      </c>
      <c r="E52" s="43"/>
      <c r="F52" s="13">
        <v>60</v>
      </c>
      <c r="G52" s="13">
        <v>1</v>
      </c>
      <c r="H52" s="13">
        <f t="shared" si="20"/>
        <v>60</v>
      </c>
      <c r="I52" s="43"/>
      <c r="J52" s="18">
        <f t="shared" si="19"/>
        <v>0</v>
      </c>
      <c r="K52" s="13"/>
      <c r="L52" s="13">
        <f>K52*F52</f>
        <v>0</v>
      </c>
      <c r="M52" s="13">
        <f t="shared" si="21"/>
        <v>1</v>
      </c>
      <c r="N52" s="13">
        <f t="shared" si="21"/>
        <v>60</v>
      </c>
    </row>
    <row r="53" spans="2:14" s="19" customFormat="1" x14ac:dyDescent="0.25">
      <c r="B53" s="38" t="s">
        <v>60</v>
      </c>
      <c r="C53" s="47"/>
      <c r="D53" s="48" t="s">
        <v>17</v>
      </c>
      <c r="E53" s="43"/>
      <c r="F53" s="18">
        <v>50</v>
      </c>
      <c r="G53" s="18">
        <v>1</v>
      </c>
      <c r="H53" s="13">
        <f t="shared" si="20"/>
        <v>50</v>
      </c>
      <c r="I53" s="43"/>
      <c r="J53" s="18">
        <f t="shared" si="19"/>
        <v>0</v>
      </c>
      <c r="K53" s="24"/>
      <c r="L53" s="24"/>
      <c r="M53" s="13">
        <f t="shared" si="21"/>
        <v>1</v>
      </c>
      <c r="N53" s="13">
        <f t="shared" si="21"/>
        <v>50</v>
      </c>
    </row>
    <row r="54" spans="2:14" s="19" customFormat="1" x14ac:dyDescent="0.25">
      <c r="B54" s="20" t="s">
        <v>61</v>
      </c>
      <c r="C54" s="47"/>
      <c r="D54" s="48" t="s">
        <v>17</v>
      </c>
      <c r="E54" s="18"/>
      <c r="F54" s="18">
        <v>28</v>
      </c>
      <c r="G54" s="18">
        <v>4</v>
      </c>
      <c r="H54" s="13">
        <f t="shared" si="20"/>
        <v>112</v>
      </c>
      <c r="I54" s="18"/>
      <c r="J54" s="18">
        <f t="shared" si="19"/>
        <v>0</v>
      </c>
      <c r="K54" s="24"/>
      <c r="L54" s="24"/>
      <c r="M54" s="13">
        <f t="shared" si="21"/>
        <v>4</v>
      </c>
      <c r="N54" s="13">
        <f t="shared" si="21"/>
        <v>112</v>
      </c>
    </row>
    <row r="55" spans="2:14" s="19" customFormat="1" x14ac:dyDescent="0.25">
      <c r="B55" s="38" t="s">
        <v>62</v>
      </c>
      <c r="C55" s="47"/>
      <c r="D55" s="48" t="s">
        <v>17</v>
      </c>
      <c r="E55" s="43"/>
      <c r="F55" s="18">
        <v>140</v>
      </c>
      <c r="G55" s="18">
        <v>1</v>
      </c>
      <c r="H55" s="13">
        <f t="shared" si="20"/>
        <v>140</v>
      </c>
      <c r="I55" s="43"/>
      <c r="J55" s="18">
        <f t="shared" si="19"/>
        <v>0</v>
      </c>
      <c r="K55" s="24"/>
      <c r="L55" s="24"/>
      <c r="M55" s="13">
        <f t="shared" si="21"/>
        <v>1</v>
      </c>
      <c r="N55" s="13">
        <f t="shared" si="21"/>
        <v>140</v>
      </c>
    </row>
    <row r="56" spans="2:14" s="19" customFormat="1" x14ac:dyDescent="0.25">
      <c r="B56" s="38" t="s">
        <v>63</v>
      </c>
      <c r="C56" s="47"/>
      <c r="D56" s="48" t="s">
        <v>17</v>
      </c>
      <c r="E56" s="43"/>
      <c r="F56" s="18">
        <v>17</v>
      </c>
      <c r="G56" s="18">
        <v>2</v>
      </c>
      <c r="H56" s="13">
        <f t="shared" si="20"/>
        <v>34</v>
      </c>
      <c r="I56" s="43"/>
      <c r="J56" s="18">
        <f t="shared" si="19"/>
        <v>0</v>
      </c>
      <c r="K56" s="24"/>
      <c r="L56" s="24"/>
      <c r="M56" s="13">
        <f t="shared" si="21"/>
        <v>2</v>
      </c>
      <c r="N56" s="13">
        <f t="shared" si="21"/>
        <v>34</v>
      </c>
    </row>
    <row r="57" spans="2:14" s="9" customFormat="1" x14ac:dyDescent="0.25">
      <c r="B57" s="38" t="s">
        <v>64</v>
      </c>
      <c r="C57" s="49"/>
      <c r="D57" s="48" t="s">
        <v>17</v>
      </c>
      <c r="E57" s="43"/>
      <c r="F57" s="13">
        <v>7</v>
      </c>
      <c r="G57" s="13">
        <v>2</v>
      </c>
      <c r="H57" s="13">
        <f t="shared" si="20"/>
        <v>14</v>
      </c>
      <c r="I57" s="43"/>
      <c r="J57" s="18">
        <f t="shared" si="19"/>
        <v>0</v>
      </c>
      <c r="K57" s="13"/>
      <c r="L57" s="13">
        <f>K57*F57</f>
        <v>0</v>
      </c>
      <c r="M57" s="13">
        <f t="shared" si="21"/>
        <v>2</v>
      </c>
      <c r="N57" s="13">
        <f t="shared" si="21"/>
        <v>14</v>
      </c>
    </row>
    <row r="58" spans="2:14" s="19" customFormat="1" x14ac:dyDescent="0.25">
      <c r="B58" s="38" t="s">
        <v>65</v>
      </c>
      <c r="C58" s="47"/>
      <c r="D58" s="48" t="s">
        <v>17</v>
      </c>
      <c r="E58" s="43"/>
      <c r="F58" s="18">
        <v>14</v>
      </c>
      <c r="G58" s="18">
        <v>2</v>
      </c>
      <c r="H58" s="13">
        <f t="shared" si="20"/>
        <v>28</v>
      </c>
      <c r="I58" s="43"/>
      <c r="J58" s="18">
        <f t="shared" si="19"/>
        <v>0</v>
      </c>
      <c r="K58" s="24"/>
      <c r="L58" s="24"/>
      <c r="M58" s="13">
        <f t="shared" si="21"/>
        <v>2</v>
      </c>
      <c r="N58" s="13">
        <f t="shared" si="21"/>
        <v>28</v>
      </c>
    </row>
    <row r="59" spans="2:14" s="19" customFormat="1" x14ac:dyDescent="0.25">
      <c r="B59" s="38" t="s">
        <v>66</v>
      </c>
      <c r="C59" s="47"/>
      <c r="D59" s="48" t="s">
        <v>17</v>
      </c>
      <c r="E59" s="43"/>
      <c r="F59" s="18">
        <v>20</v>
      </c>
      <c r="G59" s="18">
        <v>1</v>
      </c>
      <c r="H59" s="13">
        <f t="shared" si="20"/>
        <v>20</v>
      </c>
      <c r="I59" s="43"/>
      <c r="J59" s="18">
        <f t="shared" si="19"/>
        <v>0</v>
      </c>
      <c r="K59" s="24"/>
      <c r="L59" s="24"/>
      <c r="M59" s="13">
        <f t="shared" si="21"/>
        <v>1</v>
      </c>
      <c r="N59" s="13">
        <f t="shared" si="21"/>
        <v>20</v>
      </c>
    </row>
    <row r="60" spans="2:14" s="19" customFormat="1" x14ac:dyDescent="0.25">
      <c r="B60" s="38" t="s">
        <v>67</v>
      </c>
      <c r="C60" s="47"/>
      <c r="D60" s="48" t="s">
        <v>17</v>
      </c>
      <c r="E60" s="45"/>
      <c r="F60" s="18">
        <v>36</v>
      </c>
      <c r="G60" s="18">
        <v>1</v>
      </c>
      <c r="H60" s="13">
        <f t="shared" si="20"/>
        <v>36</v>
      </c>
      <c r="I60" s="43"/>
      <c r="J60" s="18">
        <f t="shared" si="19"/>
        <v>0</v>
      </c>
      <c r="K60" s="24"/>
      <c r="L60" s="24"/>
      <c r="M60" s="13">
        <f t="shared" si="21"/>
        <v>1</v>
      </c>
      <c r="N60" s="13">
        <f t="shared" si="21"/>
        <v>36</v>
      </c>
    </row>
    <row r="61" spans="2:14" s="19" customFormat="1" x14ac:dyDescent="0.25">
      <c r="B61" s="38" t="s">
        <v>68</v>
      </c>
      <c r="C61" s="47"/>
      <c r="D61" s="48" t="s">
        <v>17</v>
      </c>
      <c r="E61" s="45"/>
      <c r="F61" s="18">
        <v>30</v>
      </c>
      <c r="G61" s="18">
        <v>3</v>
      </c>
      <c r="H61" s="13">
        <f t="shared" si="20"/>
        <v>90</v>
      </c>
      <c r="I61" s="43"/>
      <c r="J61" s="18">
        <f t="shared" si="19"/>
        <v>0</v>
      </c>
      <c r="K61" s="24"/>
      <c r="L61" s="24"/>
      <c r="M61" s="13">
        <f t="shared" si="21"/>
        <v>3</v>
      </c>
      <c r="N61" s="13">
        <f t="shared" si="21"/>
        <v>90</v>
      </c>
    </row>
    <row r="62" spans="2:14" s="9" customFormat="1" x14ac:dyDescent="0.25">
      <c r="B62" s="38" t="s">
        <v>69</v>
      </c>
      <c r="C62" s="49"/>
      <c r="D62" s="48" t="s">
        <v>17</v>
      </c>
      <c r="E62" s="45"/>
      <c r="F62" s="13">
        <v>18</v>
      </c>
      <c r="G62" s="13">
        <v>1</v>
      </c>
      <c r="H62" s="13">
        <f t="shared" si="20"/>
        <v>18</v>
      </c>
      <c r="I62" s="43"/>
      <c r="J62" s="18">
        <f t="shared" si="19"/>
        <v>0</v>
      </c>
      <c r="K62" s="13"/>
      <c r="L62" s="13">
        <f>K62*F62</f>
        <v>0</v>
      </c>
      <c r="M62" s="13">
        <f t="shared" si="21"/>
        <v>1</v>
      </c>
      <c r="N62" s="13">
        <f t="shared" si="21"/>
        <v>18</v>
      </c>
    </row>
    <row r="63" spans="2:14" s="19" customFormat="1" x14ac:dyDescent="0.25">
      <c r="B63" s="38" t="s">
        <v>70</v>
      </c>
      <c r="C63" s="47"/>
      <c r="D63" s="48" t="s">
        <v>17</v>
      </c>
      <c r="E63" s="45"/>
      <c r="F63" s="18">
        <v>18</v>
      </c>
      <c r="G63" s="18">
        <v>1</v>
      </c>
      <c r="H63" s="13">
        <f t="shared" si="20"/>
        <v>18</v>
      </c>
      <c r="I63" s="43"/>
      <c r="J63" s="18">
        <f t="shared" si="19"/>
        <v>0</v>
      </c>
      <c r="K63" s="24"/>
      <c r="L63" s="24"/>
      <c r="M63" s="13">
        <f t="shared" si="21"/>
        <v>1</v>
      </c>
      <c r="N63" s="13">
        <f t="shared" si="21"/>
        <v>18</v>
      </c>
    </row>
    <row r="64" spans="2:14" s="19" customFormat="1" x14ac:dyDescent="0.25">
      <c r="B64" s="38" t="s">
        <v>45</v>
      </c>
      <c r="C64" s="47"/>
      <c r="D64" s="48" t="s">
        <v>17</v>
      </c>
      <c r="E64" s="45"/>
      <c r="F64" s="18">
        <v>30</v>
      </c>
      <c r="G64" s="18">
        <v>1</v>
      </c>
      <c r="H64" s="13">
        <f t="shared" si="20"/>
        <v>30</v>
      </c>
      <c r="I64" s="43"/>
      <c r="J64" s="18">
        <f t="shared" si="19"/>
        <v>0</v>
      </c>
      <c r="K64" s="24"/>
      <c r="L64" s="24"/>
      <c r="M64" s="13">
        <f t="shared" si="21"/>
        <v>1</v>
      </c>
      <c r="N64" s="13">
        <f t="shared" si="21"/>
        <v>30</v>
      </c>
    </row>
    <row r="65" spans="2:14" s="19" customFormat="1" x14ac:dyDescent="0.25">
      <c r="B65" s="50" t="s">
        <v>66</v>
      </c>
      <c r="C65" s="47"/>
      <c r="D65" s="48" t="s">
        <v>17</v>
      </c>
      <c r="E65" s="45"/>
      <c r="F65" s="18">
        <v>10</v>
      </c>
      <c r="G65" s="18">
        <v>1</v>
      </c>
      <c r="H65" s="13">
        <f t="shared" si="20"/>
        <v>10</v>
      </c>
      <c r="I65" s="43"/>
      <c r="J65" s="18">
        <f t="shared" si="19"/>
        <v>0</v>
      </c>
      <c r="K65" s="24"/>
      <c r="L65" s="24"/>
      <c r="M65" s="13">
        <f t="shared" si="21"/>
        <v>1</v>
      </c>
      <c r="N65" s="13">
        <f t="shared" si="21"/>
        <v>10</v>
      </c>
    </row>
    <row r="66" spans="2:14" s="19" customFormat="1" x14ac:dyDescent="0.25">
      <c r="B66" s="50" t="s">
        <v>71</v>
      </c>
      <c r="C66" s="47"/>
      <c r="D66" s="48" t="s">
        <v>17</v>
      </c>
      <c r="E66" s="45"/>
      <c r="F66" s="18">
        <v>10</v>
      </c>
      <c r="G66" s="18">
        <v>1</v>
      </c>
      <c r="H66" s="13">
        <f t="shared" si="20"/>
        <v>10</v>
      </c>
      <c r="I66" s="43"/>
      <c r="J66" s="18">
        <f t="shared" si="19"/>
        <v>0</v>
      </c>
      <c r="K66" s="24"/>
      <c r="L66" s="24"/>
      <c r="M66" s="13">
        <f t="shared" si="21"/>
        <v>1</v>
      </c>
      <c r="N66" s="13">
        <f t="shared" si="21"/>
        <v>10</v>
      </c>
    </row>
    <row r="67" spans="2:14" s="9" customFormat="1" x14ac:dyDescent="0.25">
      <c r="B67" s="50" t="s">
        <v>72</v>
      </c>
      <c r="C67" s="49"/>
      <c r="D67" s="48" t="s">
        <v>17</v>
      </c>
      <c r="E67" s="45"/>
      <c r="F67" s="13">
        <v>28</v>
      </c>
      <c r="G67" s="13">
        <v>1</v>
      </c>
      <c r="H67" s="13">
        <f t="shared" si="20"/>
        <v>28</v>
      </c>
      <c r="I67" s="43"/>
      <c r="J67" s="18">
        <f t="shared" si="19"/>
        <v>0</v>
      </c>
      <c r="K67" s="13"/>
      <c r="L67" s="13">
        <f>K67*F67</f>
        <v>0</v>
      </c>
      <c r="M67" s="13">
        <f t="shared" si="21"/>
        <v>1</v>
      </c>
      <c r="N67" s="13">
        <f t="shared" si="21"/>
        <v>28</v>
      </c>
    </row>
    <row r="68" spans="2:14" s="19" customFormat="1" x14ac:dyDescent="0.25">
      <c r="B68" s="38" t="s">
        <v>73</v>
      </c>
      <c r="C68" s="47"/>
      <c r="D68" s="48" t="s">
        <v>17</v>
      </c>
      <c r="E68" s="43"/>
      <c r="F68" s="18">
        <v>10</v>
      </c>
      <c r="G68" s="18">
        <v>1</v>
      </c>
      <c r="H68" s="13">
        <f t="shared" si="20"/>
        <v>10</v>
      </c>
      <c r="I68" s="43"/>
      <c r="J68" s="18">
        <f t="shared" si="19"/>
        <v>0</v>
      </c>
      <c r="K68" s="24"/>
      <c r="L68" s="24"/>
      <c r="M68" s="13">
        <f t="shared" si="21"/>
        <v>1</v>
      </c>
      <c r="N68" s="13">
        <f t="shared" si="21"/>
        <v>10</v>
      </c>
    </row>
    <row r="69" spans="2:14" s="19" customFormat="1" x14ac:dyDescent="0.25">
      <c r="B69" s="38" t="s">
        <v>74</v>
      </c>
      <c r="C69" s="47"/>
      <c r="D69" s="48" t="s">
        <v>17</v>
      </c>
      <c r="E69" s="43"/>
      <c r="F69" s="18">
        <v>24</v>
      </c>
      <c r="G69" s="18">
        <v>1</v>
      </c>
      <c r="H69" s="13">
        <f t="shared" si="20"/>
        <v>24</v>
      </c>
      <c r="I69" s="43"/>
      <c r="J69" s="18">
        <f t="shared" si="19"/>
        <v>0</v>
      </c>
      <c r="K69" s="24"/>
      <c r="L69" s="24"/>
      <c r="M69" s="13">
        <f t="shared" si="21"/>
        <v>1</v>
      </c>
      <c r="N69" s="13">
        <f t="shared" si="21"/>
        <v>24</v>
      </c>
    </row>
    <row r="70" spans="2:14" s="19" customFormat="1" x14ac:dyDescent="0.25">
      <c r="B70" s="38" t="s">
        <v>75</v>
      </c>
      <c r="C70" s="47"/>
      <c r="D70" s="48" t="s">
        <v>17</v>
      </c>
      <c r="E70" s="43"/>
      <c r="F70" s="18">
        <v>28</v>
      </c>
      <c r="G70" s="18">
        <v>1</v>
      </c>
      <c r="H70" s="13">
        <f t="shared" si="20"/>
        <v>28</v>
      </c>
      <c r="I70" s="43"/>
      <c r="J70" s="18">
        <f t="shared" si="19"/>
        <v>0</v>
      </c>
      <c r="K70" s="24"/>
      <c r="L70" s="24"/>
      <c r="M70" s="13">
        <f t="shared" si="21"/>
        <v>1</v>
      </c>
      <c r="N70" s="13">
        <f t="shared" si="21"/>
        <v>28</v>
      </c>
    </row>
    <row r="71" spans="2:14" s="19" customFormat="1" x14ac:dyDescent="0.25">
      <c r="B71" s="20" t="s">
        <v>76</v>
      </c>
      <c r="C71" s="47"/>
      <c r="D71" s="48" t="s">
        <v>17</v>
      </c>
      <c r="E71" s="18"/>
      <c r="F71" s="18">
        <v>36</v>
      </c>
      <c r="G71" s="18">
        <v>1</v>
      </c>
      <c r="H71" s="13">
        <f t="shared" si="20"/>
        <v>36</v>
      </c>
      <c r="I71" s="18"/>
      <c r="J71" s="18">
        <f t="shared" si="19"/>
        <v>0</v>
      </c>
      <c r="K71" s="24"/>
      <c r="L71" s="24"/>
      <c r="M71" s="13">
        <f t="shared" si="21"/>
        <v>1</v>
      </c>
      <c r="N71" s="13">
        <f t="shared" si="21"/>
        <v>36</v>
      </c>
    </row>
    <row r="72" spans="2:14" s="9" customFormat="1" x14ac:dyDescent="0.25">
      <c r="B72" s="38" t="s">
        <v>77</v>
      </c>
      <c r="C72" s="49"/>
      <c r="D72" s="48" t="s">
        <v>17</v>
      </c>
      <c r="E72" s="43"/>
      <c r="F72" s="13">
        <v>28</v>
      </c>
      <c r="G72" s="13">
        <v>1</v>
      </c>
      <c r="H72" s="13">
        <f t="shared" si="20"/>
        <v>28</v>
      </c>
      <c r="I72" s="43"/>
      <c r="J72" s="18">
        <f t="shared" si="19"/>
        <v>0</v>
      </c>
      <c r="K72" s="13"/>
      <c r="L72" s="13">
        <f>K72*F72</f>
        <v>0</v>
      </c>
      <c r="M72" s="13">
        <f t="shared" si="21"/>
        <v>1</v>
      </c>
      <c r="N72" s="13">
        <f t="shared" si="21"/>
        <v>28</v>
      </c>
    </row>
    <row r="73" spans="2:14" s="19" customFormat="1" x14ac:dyDescent="0.25">
      <c r="B73" s="38" t="s">
        <v>78</v>
      </c>
      <c r="C73" s="47"/>
      <c r="D73" s="48" t="s">
        <v>17</v>
      </c>
      <c r="E73" s="43"/>
      <c r="F73" s="18">
        <v>10</v>
      </c>
      <c r="G73" s="18">
        <v>2</v>
      </c>
      <c r="H73" s="13">
        <f t="shared" si="20"/>
        <v>20</v>
      </c>
      <c r="I73" s="43"/>
      <c r="J73" s="18">
        <f t="shared" si="19"/>
        <v>0</v>
      </c>
      <c r="K73" s="24"/>
      <c r="L73" s="24"/>
      <c r="M73" s="13">
        <f t="shared" si="21"/>
        <v>2</v>
      </c>
      <c r="N73" s="13">
        <f t="shared" si="21"/>
        <v>20</v>
      </c>
    </row>
    <row r="74" spans="2:14" s="19" customFormat="1" x14ac:dyDescent="0.25">
      <c r="B74" s="38" t="s">
        <v>79</v>
      </c>
      <c r="C74" s="47"/>
      <c r="D74" s="48" t="s">
        <v>17</v>
      </c>
      <c r="E74" s="43"/>
      <c r="F74" s="18">
        <v>26</v>
      </c>
      <c r="G74" s="18">
        <v>1</v>
      </c>
      <c r="H74" s="13">
        <f t="shared" si="20"/>
        <v>26</v>
      </c>
      <c r="I74" s="43"/>
      <c r="J74" s="18">
        <f t="shared" si="19"/>
        <v>0</v>
      </c>
      <c r="K74" s="24"/>
      <c r="L74" s="24"/>
      <c r="M74" s="13">
        <f t="shared" si="21"/>
        <v>1</v>
      </c>
      <c r="N74" s="13">
        <f t="shared" si="21"/>
        <v>26</v>
      </c>
    </row>
    <row r="75" spans="2:14" s="19" customFormat="1" x14ac:dyDescent="0.25">
      <c r="B75" s="38" t="s">
        <v>80</v>
      </c>
      <c r="C75" s="47"/>
      <c r="D75" s="48" t="s">
        <v>17</v>
      </c>
      <c r="E75" s="43"/>
      <c r="F75" s="18">
        <v>10</v>
      </c>
      <c r="G75" s="18">
        <v>1</v>
      </c>
      <c r="H75" s="13">
        <f t="shared" si="20"/>
        <v>10</v>
      </c>
      <c r="I75" s="43"/>
      <c r="J75" s="18">
        <f t="shared" si="19"/>
        <v>0</v>
      </c>
      <c r="K75" s="24"/>
      <c r="L75" s="24"/>
      <c r="M75" s="13">
        <f t="shared" si="21"/>
        <v>1</v>
      </c>
      <c r="N75" s="13">
        <f t="shared" si="21"/>
        <v>10</v>
      </c>
    </row>
    <row r="76" spans="2:14" s="19" customFormat="1" x14ac:dyDescent="0.25">
      <c r="B76" s="38" t="s">
        <v>81</v>
      </c>
      <c r="C76" s="47"/>
      <c r="D76" s="48" t="s">
        <v>17</v>
      </c>
      <c r="E76" s="43"/>
      <c r="F76" s="18">
        <v>6</v>
      </c>
      <c r="G76" s="18">
        <v>1</v>
      </c>
      <c r="H76" s="13">
        <f t="shared" si="20"/>
        <v>6</v>
      </c>
      <c r="I76" s="43"/>
      <c r="J76" s="18">
        <f t="shared" si="19"/>
        <v>0</v>
      </c>
      <c r="K76" s="24"/>
      <c r="L76" s="24"/>
      <c r="M76" s="13">
        <f t="shared" si="21"/>
        <v>1</v>
      </c>
      <c r="N76" s="13">
        <f t="shared" si="21"/>
        <v>6</v>
      </c>
    </row>
    <row r="77" spans="2:14" s="9" customFormat="1" x14ac:dyDescent="0.25">
      <c r="B77" s="38" t="s">
        <v>82</v>
      </c>
      <c r="C77" s="49"/>
      <c r="D77" s="48" t="s">
        <v>17</v>
      </c>
      <c r="E77" s="45"/>
      <c r="F77" s="13">
        <v>6</v>
      </c>
      <c r="G77" s="13">
        <v>1</v>
      </c>
      <c r="H77" s="13">
        <f t="shared" si="20"/>
        <v>6</v>
      </c>
      <c r="I77" s="43"/>
      <c r="J77" s="18">
        <f t="shared" si="19"/>
        <v>0</v>
      </c>
      <c r="K77" s="13"/>
      <c r="L77" s="13">
        <f>K77*F77</f>
        <v>0</v>
      </c>
      <c r="M77" s="13">
        <f t="shared" si="21"/>
        <v>1</v>
      </c>
      <c r="N77" s="13">
        <f t="shared" si="21"/>
        <v>6</v>
      </c>
    </row>
    <row r="78" spans="2:14" s="19" customFormat="1" x14ac:dyDescent="0.25">
      <c r="B78" s="38" t="s">
        <v>83</v>
      </c>
      <c r="C78" s="47"/>
      <c r="D78" s="48" t="s">
        <v>17</v>
      </c>
      <c r="E78" s="45"/>
      <c r="F78" s="18">
        <v>8</v>
      </c>
      <c r="G78" s="18">
        <v>1</v>
      </c>
      <c r="H78" s="13">
        <f t="shared" si="20"/>
        <v>8</v>
      </c>
      <c r="I78" s="43"/>
      <c r="J78" s="18">
        <f t="shared" si="19"/>
        <v>0</v>
      </c>
      <c r="K78" s="24"/>
      <c r="L78" s="24"/>
      <c r="M78" s="13">
        <f t="shared" si="21"/>
        <v>1</v>
      </c>
      <c r="N78" s="13">
        <f t="shared" si="21"/>
        <v>8</v>
      </c>
    </row>
    <row r="79" spans="2:14" s="19" customFormat="1" x14ac:dyDescent="0.25">
      <c r="B79" s="38" t="s">
        <v>84</v>
      </c>
      <c r="C79" s="47"/>
      <c r="D79" s="48" t="s">
        <v>17</v>
      </c>
      <c r="E79" s="45"/>
      <c r="F79" s="18">
        <v>6</v>
      </c>
      <c r="G79" s="18">
        <v>1</v>
      </c>
      <c r="H79" s="13">
        <f t="shared" si="20"/>
        <v>6</v>
      </c>
      <c r="I79" s="43"/>
      <c r="J79" s="18">
        <f t="shared" si="19"/>
        <v>0</v>
      </c>
      <c r="K79" s="24"/>
      <c r="L79" s="24"/>
      <c r="M79" s="13">
        <f t="shared" si="21"/>
        <v>1</v>
      </c>
      <c r="N79" s="13">
        <f t="shared" si="21"/>
        <v>6</v>
      </c>
    </row>
    <row r="80" spans="2:14" s="19" customFormat="1" x14ac:dyDescent="0.25">
      <c r="B80" s="38" t="s">
        <v>85</v>
      </c>
      <c r="C80" s="47"/>
      <c r="D80" s="48" t="s">
        <v>17</v>
      </c>
      <c r="E80" s="45"/>
      <c r="F80" s="18">
        <v>4</v>
      </c>
      <c r="G80" s="18">
        <v>1</v>
      </c>
      <c r="H80" s="13">
        <f t="shared" si="20"/>
        <v>4</v>
      </c>
      <c r="I80" s="43"/>
      <c r="J80" s="18">
        <f t="shared" si="19"/>
        <v>0</v>
      </c>
      <c r="K80" s="24"/>
      <c r="L80" s="24"/>
      <c r="M80" s="13">
        <f t="shared" si="21"/>
        <v>1</v>
      </c>
      <c r="N80" s="13">
        <f t="shared" si="21"/>
        <v>4</v>
      </c>
    </row>
    <row r="81" spans="2:14" s="19" customFormat="1" x14ac:dyDescent="0.25">
      <c r="B81" s="38" t="s">
        <v>86</v>
      </c>
      <c r="C81" s="47"/>
      <c r="D81" s="48" t="s">
        <v>17</v>
      </c>
      <c r="E81" s="45"/>
      <c r="F81" s="18">
        <v>10</v>
      </c>
      <c r="G81" s="18">
        <v>1</v>
      </c>
      <c r="H81" s="13">
        <f t="shared" si="20"/>
        <v>10</v>
      </c>
      <c r="I81" s="43"/>
      <c r="J81" s="18">
        <f t="shared" si="19"/>
        <v>0</v>
      </c>
      <c r="K81" s="24"/>
      <c r="L81" s="24"/>
      <c r="M81" s="13">
        <f t="shared" si="21"/>
        <v>1</v>
      </c>
      <c r="N81" s="13">
        <f t="shared" si="21"/>
        <v>10</v>
      </c>
    </row>
    <row r="82" spans="2:14" s="9" customFormat="1" x14ac:dyDescent="0.25">
      <c r="B82" s="50" t="s">
        <v>87</v>
      </c>
      <c r="C82" s="49"/>
      <c r="D82" s="48" t="s">
        <v>17</v>
      </c>
      <c r="E82" s="45"/>
      <c r="F82" s="13">
        <v>4</v>
      </c>
      <c r="G82" s="13">
        <v>2</v>
      </c>
      <c r="H82" s="13">
        <f t="shared" si="20"/>
        <v>8</v>
      </c>
      <c r="I82" s="43"/>
      <c r="J82" s="18">
        <f t="shared" si="19"/>
        <v>0</v>
      </c>
      <c r="K82" s="13"/>
      <c r="L82" s="13">
        <f>K82*F82</f>
        <v>0</v>
      </c>
      <c r="M82" s="13">
        <f t="shared" si="21"/>
        <v>2</v>
      </c>
      <c r="N82" s="13">
        <f t="shared" si="21"/>
        <v>8</v>
      </c>
    </row>
    <row r="83" spans="2:14" s="19" customFormat="1" x14ac:dyDescent="0.25">
      <c r="B83" s="50" t="s">
        <v>88</v>
      </c>
      <c r="C83" s="47"/>
      <c r="D83" s="48" t="s">
        <v>17</v>
      </c>
      <c r="E83" s="45"/>
      <c r="F83" s="18">
        <v>6</v>
      </c>
      <c r="G83" s="18">
        <v>2</v>
      </c>
      <c r="H83" s="13">
        <f t="shared" si="20"/>
        <v>12</v>
      </c>
      <c r="I83" s="43"/>
      <c r="J83" s="18">
        <f t="shared" si="19"/>
        <v>0</v>
      </c>
      <c r="K83" s="24"/>
      <c r="L83" s="24"/>
      <c r="M83" s="13">
        <f t="shared" si="21"/>
        <v>2</v>
      </c>
      <c r="N83" s="13">
        <f t="shared" si="21"/>
        <v>12</v>
      </c>
    </row>
    <row r="84" spans="2:14" s="19" customFormat="1" x14ac:dyDescent="0.25">
      <c r="B84" s="50" t="s">
        <v>89</v>
      </c>
      <c r="C84" s="47"/>
      <c r="D84" s="48" t="s">
        <v>17</v>
      </c>
      <c r="E84" s="45"/>
      <c r="F84" s="18">
        <v>4</v>
      </c>
      <c r="G84" s="18">
        <v>3</v>
      </c>
      <c r="H84" s="13">
        <f t="shared" si="20"/>
        <v>12</v>
      </c>
      <c r="I84" s="43"/>
      <c r="J84" s="18">
        <f t="shared" si="19"/>
        <v>0</v>
      </c>
      <c r="K84" s="24"/>
      <c r="L84" s="24"/>
      <c r="M84" s="13">
        <f t="shared" si="21"/>
        <v>3</v>
      </c>
      <c r="N84" s="13">
        <f t="shared" si="21"/>
        <v>12</v>
      </c>
    </row>
    <row r="85" spans="2:14" s="19" customFormat="1" x14ac:dyDescent="0.25">
      <c r="B85" s="38" t="s">
        <v>78</v>
      </c>
      <c r="C85" s="47"/>
      <c r="D85" s="48" t="s">
        <v>17</v>
      </c>
      <c r="E85" s="43"/>
      <c r="F85" s="18">
        <v>6</v>
      </c>
      <c r="G85" s="18">
        <v>8</v>
      </c>
      <c r="H85" s="13">
        <f t="shared" si="20"/>
        <v>48</v>
      </c>
      <c r="I85" s="43"/>
      <c r="J85" s="18">
        <f t="shared" si="19"/>
        <v>0</v>
      </c>
      <c r="K85" s="24"/>
      <c r="L85" s="24"/>
      <c r="M85" s="13">
        <f t="shared" si="21"/>
        <v>8</v>
      </c>
      <c r="N85" s="13">
        <f t="shared" si="21"/>
        <v>48</v>
      </c>
    </row>
    <row r="86" spans="2:14" s="19" customFormat="1" x14ac:dyDescent="0.25">
      <c r="B86" s="38" t="s">
        <v>90</v>
      </c>
      <c r="C86" s="47"/>
      <c r="D86" s="48" t="s">
        <v>17</v>
      </c>
      <c r="E86" s="43"/>
      <c r="F86" s="18">
        <v>4</v>
      </c>
      <c r="G86" s="18">
        <v>1</v>
      </c>
      <c r="H86" s="13">
        <f t="shared" si="20"/>
        <v>4</v>
      </c>
      <c r="I86" s="43"/>
      <c r="J86" s="18">
        <f t="shared" si="19"/>
        <v>0</v>
      </c>
      <c r="K86" s="24"/>
      <c r="L86" s="24"/>
      <c r="M86" s="13">
        <f t="shared" si="21"/>
        <v>1</v>
      </c>
      <c r="N86" s="13">
        <f t="shared" si="21"/>
        <v>4</v>
      </c>
    </row>
    <row r="87" spans="2:14" s="9" customFormat="1" x14ac:dyDescent="0.25">
      <c r="B87" s="38" t="s">
        <v>91</v>
      </c>
      <c r="C87" s="49"/>
      <c r="D87" s="48" t="s">
        <v>17</v>
      </c>
      <c r="E87" s="43"/>
      <c r="F87" s="13">
        <v>8</v>
      </c>
      <c r="G87" s="13">
        <v>1</v>
      </c>
      <c r="H87" s="13">
        <f t="shared" si="20"/>
        <v>8</v>
      </c>
      <c r="I87" s="43"/>
      <c r="J87" s="18">
        <f t="shared" si="19"/>
        <v>0</v>
      </c>
      <c r="K87" s="13"/>
      <c r="L87" s="13">
        <f>K87*F87</f>
        <v>0</v>
      </c>
      <c r="M87" s="13">
        <f t="shared" si="21"/>
        <v>1</v>
      </c>
      <c r="N87" s="13">
        <f t="shared" si="21"/>
        <v>8</v>
      </c>
    </row>
    <row r="88" spans="2:14" s="19" customFormat="1" x14ac:dyDescent="0.25">
      <c r="B88" s="20" t="s">
        <v>92</v>
      </c>
      <c r="C88" s="47"/>
      <c r="D88" s="48" t="s">
        <v>17</v>
      </c>
      <c r="E88" s="18"/>
      <c r="F88" s="18">
        <v>4</v>
      </c>
      <c r="G88" s="18">
        <v>2</v>
      </c>
      <c r="H88" s="13">
        <f t="shared" si="20"/>
        <v>8</v>
      </c>
      <c r="I88" s="18"/>
      <c r="J88" s="18">
        <f t="shared" si="19"/>
        <v>0</v>
      </c>
      <c r="K88" s="24"/>
      <c r="L88" s="24"/>
      <c r="M88" s="13">
        <f t="shared" si="21"/>
        <v>2</v>
      </c>
      <c r="N88" s="13">
        <f t="shared" si="21"/>
        <v>8</v>
      </c>
    </row>
    <row r="89" spans="2:14" s="19" customFormat="1" x14ac:dyDescent="0.25">
      <c r="B89" s="20" t="s">
        <v>93</v>
      </c>
      <c r="C89" s="47"/>
      <c r="D89" s="48" t="s">
        <v>17</v>
      </c>
      <c r="E89" s="18"/>
      <c r="F89" s="18">
        <v>6</v>
      </c>
      <c r="G89" s="18">
        <v>1</v>
      </c>
      <c r="H89" s="13">
        <f t="shared" si="20"/>
        <v>6</v>
      </c>
      <c r="I89" s="18"/>
      <c r="J89" s="18">
        <f t="shared" si="19"/>
        <v>0</v>
      </c>
      <c r="K89" s="24"/>
      <c r="L89" s="24"/>
      <c r="M89" s="13">
        <f t="shared" si="21"/>
        <v>1</v>
      </c>
      <c r="N89" s="13">
        <f t="shared" si="21"/>
        <v>6</v>
      </c>
    </row>
    <row r="90" spans="2:14" s="19" customFormat="1" x14ac:dyDescent="0.25">
      <c r="B90" s="51" t="s">
        <v>94</v>
      </c>
      <c r="C90" s="47"/>
      <c r="D90" s="48" t="s">
        <v>17</v>
      </c>
      <c r="E90" s="18"/>
      <c r="F90" s="18">
        <v>9</v>
      </c>
      <c r="G90" s="18">
        <v>1</v>
      </c>
      <c r="H90" s="13">
        <f t="shared" si="20"/>
        <v>9</v>
      </c>
      <c r="I90" s="18"/>
      <c r="J90" s="18">
        <f t="shared" si="19"/>
        <v>0</v>
      </c>
      <c r="K90" s="24"/>
      <c r="L90" s="24"/>
      <c r="M90" s="13">
        <f t="shared" si="21"/>
        <v>1</v>
      </c>
      <c r="N90" s="13">
        <f t="shared" si="21"/>
        <v>9</v>
      </c>
    </row>
    <row r="91" spans="2:14" s="19" customFormat="1" x14ac:dyDescent="0.25">
      <c r="B91" s="52" t="s">
        <v>95</v>
      </c>
      <c r="C91" s="47"/>
      <c r="D91" s="48" t="s">
        <v>17</v>
      </c>
      <c r="E91" s="53"/>
      <c r="F91" s="18">
        <v>6</v>
      </c>
      <c r="G91" s="18">
        <v>1</v>
      </c>
      <c r="H91" s="13">
        <f t="shared" si="20"/>
        <v>6</v>
      </c>
      <c r="I91" s="43"/>
      <c r="J91" s="18">
        <f t="shared" si="19"/>
        <v>0</v>
      </c>
      <c r="K91" s="24"/>
      <c r="L91" s="24"/>
      <c r="M91" s="13">
        <f t="shared" si="21"/>
        <v>1</v>
      </c>
      <c r="N91" s="13">
        <f t="shared" si="21"/>
        <v>6</v>
      </c>
    </row>
    <row r="92" spans="2:14" s="9" customFormat="1" x14ac:dyDescent="0.25">
      <c r="B92" s="38" t="s">
        <v>96</v>
      </c>
      <c r="C92" s="49"/>
      <c r="D92" s="48" t="s">
        <v>17</v>
      </c>
      <c r="E92" s="45"/>
      <c r="F92" s="13">
        <v>4</v>
      </c>
      <c r="G92" s="13">
        <v>5</v>
      </c>
      <c r="H92" s="13">
        <f t="shared" si="20"/>
        <v>20</v>
      </c>
      <c r="I92" s="43"/>
      <c r="J92" s="18">
        <f t="shared" si="19"/>
        <v>0</v>
      </c>
      <c r="K92" s="13"/>
      <c r="L92" s="13">
        <f>K92*F92</f>
        <v>0</v>
      </c>
      <c r="M92" s="13">
        <f t="shared" si="21"/>
        <v>5</v>
      </c>
      <c r="N92" s="13">
        <f t="shared" si="21"/>
        <v>20</v>
      </c>
    </row>
    <row r="93" spans="2:14" s="19" customFormat="1" x14ac:dyDescent="0.25">
      <c r="B93" s="38" t="s">
        <v>97</v>
      </c>
      <c r="C93" s="47"/>
      <c r="D93" s="48" t="s">
        <v>17</v>
      </c>
      <c r="E93" s="45"/>
      <c r="F93" s="18">
        <v>2</v>
      </c>
      <c r="G93" s="18">
        <v>20</v>
      </c>
      <c r="H93" s="13">
        <f t="shared" si="20"/>
        <v>40</v>
      </c>
      <c r="I93" s="43"/>
      <c r="J93" s="18">
        <f t="shared" si="19"/>
        <v>0</v>
      </c>
      <c r="K93" s="24"/>
      <c r="L93" s="24"/>
      <c r="M93" s="13">
        <f t="shared" si="21"/>
        <v>20</v>
      </c>
      <c r="N93" s="13">
        <f t="shared" si="21"/>
        <v>40</v>
      </c>
    </row>
    <row r="94" spans="2:14" s="19" customFormat="1" x14ac:dyDescent="0.25">
      <c r="B94" s="38" t="s">
        <v>76</v>
      </c>
      <c r="C94" s="47"/>
      <c r="D94" s="48" t="s">
        <v>17</v>
      </c>
      <c r="E94" s="45"/>
      <c r="F94" s="18">
        <v>4</v>
      </c>
      <c r="G94" s="18">
        <v>10</v>
      </c>
      <c r="H94" s="13">
        <f t="shared" si="20"/>
        <v>40</v>
      </c>
      <c r="I94" s="43"/>
      <c r="J94" s="18">
        <f t="shared" si="19"/>
        <v>0</v>
      </c>
      <c r="K94" s="24"/>
      <c r="L94" s="24"/>
      <c r="M94" s="13">
        <f t="shared" si="21"/>
        <v>10</v>
      </c>
      <c r="N94" s="13">
        <f t="shared" si="21"/>
        <v>40</v>
      </c>
    </row>
    <row r="95" spans="2:14" s="19" customFormat="1" x14ac:dyDescent="0.25">
      <c r="B95" s="50" t="s">
        <v>98</v>
      </c>
      <c r="C95" s="47"/>
      <c r="D95" s="48" t="s">
        <v>17</v>
      </c>
      <c r="E95" s="45"/>
      <c r="F95" s="18">
        <v>2</v>
      </c>
      <c r="G95" s="18">
        <v>10</v>
      </c>
      <c r="H95" s="13">
        <f t="shared" si="20"/>
        <v>20</v>
      </c>
      <c r="I95" s="43"/>
      <c r="J95" s="18">
        <f t="shared" si="19"/>
        <v>0</v>
      </c>
      <c r="K95" s="24"/>
      <c r="L95" s="24"/>
      <c r="M95" s="13">
        <f t="shared" si="21"/>
        <v>10</v>
      </c>
      <c r="N95" s="13">
        <f t="shared" si="21"/>
        <v>20</v>
      </c>
    </row>
    <row r="96" spans="2:14" s="19" customFormat="1" x14ac:dyDescent="0.25">
      <c r="B96" s="50" t="s">
        <v>99</v>
      </c>
      <c r="C96" s="47"/>
      <c r="D96" s="48" t="s">
        <v>17</v>
      </c>
      <c r="E96" s="45"/>
      <c r="F96" s="18">
        <v>14</v>
      </c>
      <c r="G96" s="18">
        <v>1</v>
      </c>
      <c r="H96" s="13">
        <f t="shared" si="20"/>
        <v>14</v>
      </c>
      <c r="I96" s="43"/>
      <c r="J96" s="18">
        <f t="shared" si="19"/>
        <v>0</v>
      </c>
      <c r="K96" s="24"/>
      <c r="L96" s="24"/>
      <c r="M96" s="13">
        <f t="shared" si="21"/>
        <v>1</v>
      </c>
      <c r="N96" s="13">
        <f t="shared" si="21"/>
        <v>14</v>
      </c>
    </row>
    <row r="97" spans="2:14" s="9" customFormat="1" x14ac:dyDescent="0.25">
      <c r="B97" s="50" t="s">
        <v>100</v>
      </c>
      <c r="C97" s="49"/>
      <c r="D97" s="48" t="s">
        <v>17</v>
      </c>
      <c r="E97" s="45"/>
      <c r="F97" s="13">
        <v>8</v>
      </c>
      <c r="G97" s="13">
        <v>1</v>
      </c>
      <c r="H97" s="13">
        <f t="shared" si="20"/>
        <v>8</v>
      </c>
      <c r="I97" s="43"/>
      <c r="J97" s="18">
        <f t="shared" si="19"/>
        <v>0</v>
      </c>
      <c r="K97" s="13"/>
      <c r="L97" s="13">
        <f>K97*F97</f>
        <v>0</v>
      </c>
      <c r="M97" s="13">
        <f t="shared" si="21"/>
        <v>1</v>
      </c>
      <c r="N97" s="13">
        <f t="shared" si="21"/>
        <v>8</v>
      </c>
    </row>
    <row r="98" spans="2:14" s="19" customFormat="1" x14ac:dyDescent="0.25">
      <c r="B98" s="38" t="s">
        <v>101</v>
      </c>
      <c r="C98" s="47"/>
      <c r="D98" s="48" t="s">
        <v>17</v>
      </c>
      <c r="E98" s="43"/>
      <c r="F98" s="18">
        <v>2</v>
      </c>
      <c r="G98" s="18">
        <v>1</v>
      </c>
      <c r="H98" s="13">
        <f t="shared" si="20"/>
        <v>2</v>
      </c>
      <c r="I98" s="43"/>
      <c r="J98" s="18">
        <f t="shared" si="19"/>
        <v>0</v>
      </c>
      <c r="K98" s="24"/>
      <c r="L98" s="24"/>
      <c r="M98" s="13">
        <f t="shared" si="21"/>
        <v>1</v>
      </c>
      <c r="N98" s="13">
        <f t="shared" si="21"/>
        <v>2</v>
      </c>
    </row>
    <row r="99" spans="2:14" s="19" customFormat="1" x14ac:dyDescent="0.25">
      <c r="B99" s="38" t="s">
        <v>102</v>
      </c>
      <c r="C99" s="47"/>
      <c r="D99" s="48" t="s">
        <v>17</v>
      </c>
      <c r="E99" s="43"/>
      <c r="F99" s="18">
        <v>2</v>
      </c>
      <c r="G99" s="18">
        <v>10</v>
      </c>
      <c r="H99" s="13">
        <f t="shared" si="20"/>
        <v>20</v>
      </c>
      <c r="I99" s="43"/>
      <c r="J99" s="18">
        <f t="shared" si="19"/>
        <v>0</v>
      </c>
      <c r="K99" s="24"/>
      <c r="L99" s="24"/>
      <c r="M99" s="13">
        <f t="shared" si="21"/>
        <v>10</v>
      </c>
      <c r="N99" s="13">
        <f t="shared" si="21"/>
        <v>20</v>
      </c>
    </row>
    <row r="100" spans="2:14" s="19" customFormat="1" x14ac:dyDescent="0.25">
      <c r="B100" s="38" t="s">
        <v>103</v>
      </c>
      <c r="C100" s="47"/>
      <c r="D100" s="48" t="s">
        <v>17</v>
      </c>
      <c r="E100" s="43"/>
      <c r="F100" s="18">
        <v>2</v>
      </c>
      <c r="G100" s="18">
        <v>1</v>
      </c>
      <c r="H100" s="13">
        <f t="shared" si="20"/>
        <v>2</v>
      </c>
      <c r="I100" s="43"/>
      <c r="J100" s="18">
        <f t="shared" si="19"/>
        <v>0</v>
      </c>
      <c r="K100" s="24"/>
      <c r="L100" s="24"/>
      <c r="M100" s="13">
        <f t="shared" si="21"/>
        <v>1</v>
      </c>
      <c r="N100" s="13">
        <f t="shared" si="21"/>
        <v>2</v>
      </c>
    </row>
    <row r="101" spans="2:14" s="19" customFormat="1" x14ac:dyDescent="0.25">
      <c r="B101" s="20" t="s">
        <v>104</v>
      </c>
      <c r="C101" s="47"/>
      <c r="D101" s="48" t="s">
        <v>17</v>
      </c>
      <c r="E101" s="18"/>
      <c r="F101" s="18">
        <v>1</v>
      </c>
      <c r="G101" s="18">
        <v>15</v>
      </c>
      <c r="H101" s="13">
        <f t="shared" si="20"/>
        <v>15</v>
      </c>
      <c r="I101" s="18"/>
      <c r="J101" s="18">
        <f t="shared" si="19"/>
        <v>0</v>
      </c>
      <c r="K101" s="24"/>
      <c r="L101" s="24"/>
      <c r="M101" s="13">
        <f t="shared" si="21"/>
        <v>15</v>
      </c>
      <c r="N101" s="13">
        <f t="shared" si="21"/>
        <v>15</v>
      </c>
    </row>
    <row r="102" spans="2:14" s="9" customFormat="1" x14ac:dyDescent="0.25">
      <c r="B102" s="20" t="s">
        <v>105</v>
      </c>
      <c r="C102" s="49"/>
      <c r="D102" s="48" t="s">
        <v>17</v>
      </c>
      <c r="E102" s="18"/>
      <c r="F102" s="13">
        <v>2</v>
      </c>
      <c r="G102" s="13">
        <v>10</v>
      </c>
      <c r="H102" s="13">
        <f t="shared" si="20"/>
        <v>20</v>
      </c>
      <c r="I102" s="18"/>
      <c r="J102" s="18">
        <f t="shared" si="19"/>
        <v>0</v>
      </c>
      <c r="K102" s="13"/>
      <c r="L102" s="13">
        <f>K102*F102</f>
        <v>0</v>
      </c>
      <c r="M102" s="13">
        <f t="shared" si="21"/>
        <v>10</v>
      </c>
      <c r="N102" s="13">
        <f t="shared" si="21"/>
        <v>20</v>
      </c>
    </row>
    <row r="103" spans="2:14" s="19" customFormat="1" x14ac:dyDescent="0.25">
      <c r="B103" s="20" t="s">
        <v>68</v>
      </c>
      <c r="C103" s="47"/>
      <c r="D103" s="48" t="s">
        <v>17</v>
      </c>
      <c r="E103" s="18"/>
      <c r="F103" s="18">
        <v>10</v>
      </c>
      <c r="G103" s="18">
        <v>8</v>
      </c>
      <c r="H103" s="13">
        <f t="shared" si="20"/>
        <v>80</v>
      </c>
      <c r="I103" s="18"/>
      <c r="J103" s="18">
        <f t="shared" ref="J103:J107" si="22">I103*F103</f>
        <v>0</v>
      </c>
      <c r="K103" s="24"/>
      <c r="L103" s="24"/>
      <c r="M103" s="13">
        <f t="shared" si="21"/>
        <v>8</v>
      </c>
      <c r="N103" s="13">
        <f t="shared" si="21"/>
        <v>80</v>
      </c>
    </row>
    <row r="104" spans="2:14" s="19" customFormat="1" x14ac:dyDescent="0.25">
      <c r="B104" s="20" t="s">
        <v>106</v>
      </c>
      <c r="C104" s="47"/>
      <c r="D104" s="48" t="s">
        <v>17</v>
      </c>
      <c r="E104" s="18"/>
      <c r="F104" s="18">
        <v>4</v>
      </c>
      <c r="G104" s="18">
        <v>10</v>
      </c>
      <c r="H104" s="13">
        <f t="shared" si="20"/>
        <v>40</v>
      </c>
      <c r="I104" s="18"/>
      <c r="J104" s="18">
        <f t="shared" si="22"/>
        <v>0</v>
      </c>
      <c r="K104" s="24"/>
      <c r="L104" s="24"/>
      <c r="M104" s="13">
        <f t="shared" si="21"/>
        <v>10</v>
      </c>
      <c r="N104" s="13">
        <f t="shared" si="21"/>
        <v>40</v>
      </c>
    </row>
    <row r="105" spans="2:14" s="19" customFormat="1" x14ac:dyDescent="0.25">
      <c r="B105" s="20" t="s">
        <v>107</v>
      </c>
      <c r="C105" s="47"/>
      <c r="D105" s="48" t="s">
        <v>17</v>
      </c>
      <c r="E105" s="18"/>
      <c r="F105" s="18">
        <v>6</v>
      </c>
      <c r="G105" s="18">
        <v>3</v>
      </c>
      <c r="H105" s="13">
        <f t="shared" si="20"/>
        <v>18</v>
      </c>
      <c r="I105" s="18"/>
      <c r="J105" s="18">
        <f t="shared" si="22"/>
        <v>0</v>
      </c>
      <c r="K105" s="24"/>
      <c r="L105" s="24"/>
      <c r="M105" s="13">
        <f t="shared" si="21"/>
        <v>3</v>
      </c>
      <c r="N105" s="13">
        <f t="shared" si="21"/>
        <v>18</v>
      </c>
    </row>
    <row r="106" spans="2:14" s="19" customFormat="1" x14ac:dyDescent="0.25">
      <c r="B106" s="51" t="s">
        <v>108</v>
      </c>
      <c r="C106" s="47"/>
      <c r="D106" s="48" t="s">
        <v>17</v>
      </c>
      <c r="E106" s="18"/>
      <c r="F106" s="18">
        <v>4</v>
      </c>
      <c r="G106" s="18">
        <v>1</v>
      </c>
      <c r="H106" s="13">
        <f t="shared" si="20"/>
        <v>4</v>
      </c>
      <c r="I106" s="18"/>
      <c r="J106" s="18">
        <f t="shared" si="22"/>
        <v>0</v>
      </c>
      <c r="K106" s="24"/>
      <c r="L106" s="24"/>
      <c r="M106" s="13">
        <f t="shared" si="21"/>
        <v>1</v>
      </c>
      <c r="N106" s="13">
        <f t="shared" si="21"/>
        <v>4</v>
      </c>
    </row>
    <row r="107" spans="2:14" s="9" customFormat="1" x14ac:dyDescent="0.25">
      <c r="B107" s="52" t="s">
        <v>109</v>
      </c>
      <c r="C107" s="49"/>
      <c r="D107" s="48" t="s">
        <v>17</v>
      </c>
      <c r="E107" s="53"/>
      <c r="F107" s="13">
        <v>2</v>
      </c>
      <c r="G107" s="13">
        <v>4</v>
      </c>
      <c r="H107" s="13">
        <f t="shared" ref="H107" si="23">G107*F107</f>
        <v>8</v>
      </c>
      <c r="I107" s="43"/>
      <c r="J107" s="18">
        <f t="shared" si="22"/>
        <v>0</v>
      </c>
      <c r="K107" s="13"/>
      <c r="L107" s="13">
        <f>K107*F107</f>
        <v>0</v>
      </c>
      <c r="M107" s="13">
        <f t="shared" ref="M107:N115" si="24">G107+I107-K107</f>
        <v>4</v>
      </c>
      <c r="N107" s="13">
        <f t="shared" si="24"/>
        <v>8</v>
      </c>
    </row>
    <row r="108" spans="2:14" s="9" customFormat="1" x14ac:dyDescent="0.25">
      <c r="B108" s="54" t="s">
        <v>22</v>
      </c>
      <c r="C108" s="33"/>
      <c r="D108" s="4"/>
      <c r="E108" s="55"/>
      <c r="F108" s="147"/>
      <c r="G108" s="147">
        <f t="shared" ref="G108:N108" si="25">SUM(G38:G107)</f>
        <v>192</v>
      </c>
      <c r="H108" s="147">
        <f t="shared" si="25"/>
        <v>1892</v>
      </c>
      <c r="I108" s="147">
        <f t="shared" si="25"/>
        <v>0</v>
      </c>
      <c r="J108" s="147">
        <f t="shared" si="25"/>
        <v>0</v>
      </c>
      <c r="K108" s="147">
        <f t="shared" si="25"/>
        <v>0</v>
      </c>
      <c r="L108" s="147">
        <f t="shared" si="25"/>
        <v>0</v>
      </c>
      <c r="M108" s="147">
        <f t="shared" si="25"/>
        <v>192</v>
      </c>
      <c r="N108" s="147">
        <f t="shared" si="25"/>
        <v>1892</v>
      </c>
    </row>
    <row r="109" spans="2:14" s="19" customFormat="1" x14ac:dyDescent="0.25">
      <c r="B109" s="47" t="s">
        <v>110</v>
      </c>
      <c r="C109" s="47"/>
      <c r="D109" s="48"/>
      <c r="E109" s="24"/>
      <c r="F109" s="24"/>
      <c r="G109" s="24"/>
      <c r="H109" s="24"/>
      <c r="I109" s="24"/>
      <c r="J109" s="18"/>
      <c r="K109" s="24"/>
      <c r="L109" s="24"/>
      <c r="M109" s="13"/>
      <c r="N109" s="13"/>
    </row>
    <row r="110" spans="2:14" s="19" customFormat="1" x14ac:dyDescent="0.25">
      <c r="B110" s="52" t="s">
        <v>111</v>
      </c>
      <c r="C110" s="47"/>
      <c r="D110" s="48" t="s">
        <v>17</v>
      </c>
      <c r="E110" s="53"/>
      <c r="F110" s="18">
        <v>22</v>
      </c>
      <c r="G110" s="18">
        <v>3</v>
      </c>
      <c r="H110" s="13">
        <f t="shared" ref="H110:H111" si="26">G110*F110</f>
        <v>66</v>
      </c>
      <c r="I110" s="43"/>
      <c r="J110" s="18">
        <f>I110*F110</f>
        <v>0</v>
      </c>
      <c r="K110" s="24"/>
      <c r="L110" s="24"/>
      <c r="M110" s="13">
        <f t="shared" si="24"/>
        <v>3</v>
      </c>
      <c r="N110" s="13">
        <f>H110+J110-L110</f>
        <v>66</v>
      </c>
    </row>
    <row r="111" spans="2:14" s="19" customFormat="1" x14ac:dyDescent="0.25">
      <c r="B111" s="52" t="s">
        <v>51</v>
      </c>
      <c r="C111" s="47"/>
      <c r="D111" s="48" t="s">
        <v>17</v>
      </c>
      <c r="E111" s="53"/>
      <c r="F111" s="18">
        <v>30</v>
      </c>
      <c r="G111" s="18">
        <v>2</v>
      </c>
      <c r="H111" s="13">
        <f t="shared" si="26"/>
        <v>60</v>
      </c>
      <c r="I111" s="43"/>
      <c r="J111" s="18">
        <f t="shared" ref="J111:J115" si="27">I111*F111</f>
        <v>0</v>
      </c>
      <c r="K111" s="24"/>
      <c r="L111" s="24"/>
      <c r="M111" s="13">
        <f t="shared" si="24"/>
        <v>2</v>
      </c>
      <c r="N111" s="13">
        <f t="shared" si="24"/>
        <v>60</v>
      </c>
    </row>
    <row r="112" spans="2:14" s="19" customFormat="1" x14ac:dyDescent="0.25">
      <c r="B112" s="52" t="s">
        <v>112</v>
      </c>
      <c r="C112" s="47"/>
      <c r="D112" s="48" t="s">
        <v>17</v>
      </c>
      <c r="E112" s="53"/>
      <c r="F112" s="18">
        <v>58</v>
      </c>
      <c r="G112" s="18">
        <v>1</v>
      </c>
      <c r="H112" s="13">
        <f>G112*F112</f>
        <v>58</v>
      </c>
      <c r="I112" s="43"/>
      <c r="J112" s="18">
        <f t="shared" si="27"/>
        <v>0</v>
      </c>
      <c r="K112" s="24"/>
      <c r="L112" s="24"/>
      <c r="M112" s="13">
        <f t="shared" si="24"/>
        <v>1</v>
      </c>
      <c r="N112" s="13">
        <f t="shared" si="24"/>
        <v>58</v>
      </c>
    </row>
    <row r="113" spans="2:14" s="9" customFormat="1" x14ac:dyDescent="0.25">
      <c r="B113" s="52" t="s">
        <v>113</v>
      </c>
      <c r="C113" s="49"/>
      <c r="D113" s="48" t="s">
        <v>17</v>
      </c>
      <c r="E113" s="53"/>
      <c r="F113" s="13">
        <v>48</v>
      </c>
      <c r="G113" s="13">
        <v>1</v>
      </c>
      <c r="H113" s="13">
        <f>G113*F113</f>
        <v>48</v>
      </c>
      <c r="I113" s="43"/>
      <c r="J113" s="18">
        <f t="shared" si="27"/>
        <v>0</v>
      </c>
      <c r="K113" s="13"/>
      <c r="L113" s="13">
        <f>K113*F113</f>
        <v>0</v>
      </c>
      <c r="M113" s="13">
        <f t="shared" si="24"/>
        <v>1</v>
      </c>
      <c r="N113" s="13">
        <f t="shared" si="24"/>
        <v>48</v>
      </c>
    </row>
    <row r="114" spans="2:14" s="19" customFormat="1" x14ac:dyDescent="0.25">
      <c r="B114" s="52" t="s">
        <v>114</v>
      </c>
      <c r="C114" s="47"/>
      <c r="D114" s="48" t="s">
        <v>17</v>
      </c>
      <c r="E114" s="53"/>
      <c r="F114" s="18">
        <v>28</v>
      </c>
      <c r="G114" s="18">
        <v>1</v>
      </c>
      <c r="H114" s="13">
        <f t="shared" ref="H114:H115" si="28">G114*F114</f>
        <v>28</v>
      </c>
      <c r="I114" s="43"/>
      <c r="J114" s="18">
        <f t="shared" si="27"/>
        <v>0</v>
      </c>
      <c r="K114" s="24"/>
      <c r="L114" s="24"/>
      <c r="M114" s="13">
        <f t="shared" si="24"/>
        <v>1</v>
      </c>
      <c r="N114" s="13">
        <f t="shared" si="24"/>
        <v>28</v>
      </c>
    </row>
    <row r="115" spans="2:14" s="19" customFormat="1" x14ac:dyDescent="0.25">
      <c r="B115" s="52" t="s">
        <v>90</v>
      </c>
      <c r="C115" s="47"/>
      <c r="D115" s="48" t="s">
        <v>17</v>
      </c>
      <c r="E115" s="53"/>
      <c r="F115" s="18">
        <v>30.4</v>
      </c>
      <c r="G115" s="18">
        <v>10</v>
      </c>
      <c r="H115" s="13">
        <f t="shared" si="28"/>
        <v>304</v>
      </c>
      <c r="I115" s="43"/>
      <c r="J115" s="18">
        <f t="shared" si="27"/>
        <v>0</v>
      </c>
      <c r="K115" s="24"/>
      <c r="L115" s="24"/>
      <c r="M115" s="13">
        <f t="shared" si="24"/>
        <v>10</v>
      </c>
      <c r="N115" s="13">
        <f t="shared" si="24"/>
        <v>304</v>
      </c>
    </row>
    <row r="116" spans="2:14" s="19" customFormat="1" x14ac:dyDescent="0.25">
      <c r="B116" s="54" t="s">
        <v>115</v>
      </c>
      <c r="C116" s="47"/>
      <c r="D116" s="48" t="s">
        <v>17</v>
      </c>
      <c r="E116" s="24"/>
      <c r="F116" s="24"/>
      <c r="G116" s="24">
        <f t="shared" ref="G116" si="29">SUM(G110:G115)</f>
        <v>18</v>
      </c>
      <c r="H116" s="24">
        <f>SUM(H110:H115)</f>
        <v>564</v>
      </c>
      <c r="I116" s="24">
        <f t="shared" ref="I116:N116" si="30">SUM(I110:I115)</f>
        <v>0</v>
      </c>
      <c r="J116" s="24">
        <f t="shared" si="30"/>
        <v>0</v>
      </c>
      <c r="K116" s="24">
        <f t="shared" si="30"/>
        <v>0</v>
      </c>
      <c r="L116" s="24">
        <f t="shared" si="30"/>
        <v>0</v>
      </c>
      <c r="M116" s="24">
        <f t="shared" si="30"/>
        <v>18</v>
      </c>
      <c r="N116" s="24">
        <f t="shared" si="30"/>
        <v>564</v>
      </c>
    </row>
    <row r="117" spans="2:14" s="9" customFormat="1" x14ac:dyDescent="0.25">
      <c r="B117" s="54" t="s">
        <v>22</v>
      </c>
      <c r="C117" s="33"/>
      <c r="D117" s="4"/>
      <c r="E117" s="147"/>
      <c r="F117" s="147"/>
      <c r="G117" s="147">
        <f t="shared" ref="G117:N117" si="31">G108+G116</f>
        <v>210</v>
      </c>
      <c r="H117" s="147">
        <f t="shared" si="31"/>
        <v>2456</v>
      </c>
      <c r="I117" s="147">
        <f t="shared" si="31"/>
        <v>0</v>
      </c>
      <c r="J117" s="147">
        <f t="shared" si="31"/>
        <v>0</v>
      </c>
      <c r="K117" s="147">
        <f t="shared" si="31"/>
        <v>0</v>
      </c>
      <c r="L117" s="147">
        <f t="shared" si="31"/>
        <v>0</v>
      </c>
      <c r="M117" s="147">
        <f t="shared" si="31"/>
        <v>210</v>
      </c>
      <c r="N117" s="147">
        <f t="shared" si="31"/>
        <v>2456</v>
      </c>
    </row>
    <row r="118" spans="2:14" s="9" customFormat="1" x14ac:dyDescent="0.25">
      <c r="B118" s="34" t="s">
        <v>116</v>
      </c>
      <c r="C118" s="35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7"/>
    </row>
    <row r="119" spans="2:14" s="9" customFormat="1" x14ac:dyDescent="0.25">
      <c r="B119" s="56" t="s">
        <v>117</v>
      </c>
      <c r="C119" s="49">
        <v>2217249</v>
      </c>
      <c r="D119" s="48" t="s">
        <v>17</v>
      </c>
      <c r="E119" s="13"/>
      <c r="F119" s="13">
        <v>360</v>
      </c>
      <c r="G119" s="13">
        <v>1</v>
      </c>
      <c r="H119" s="13">
        <f>G119*F119</f>
        <v>360</v>
      </c>
      <c r="I119" s="13"/>
      <c r="J119" s="13">
        <f>I119*F119</f>
        <v>0</v>
      </c>
      <c r="K119" s="13"/>
      <c r="L119" s="13"/>
      <c r="M119" s="13">
        <f t="shared" ref="M119:N134" si="32">G119+I119-K119</f>
        <v>1</v>
      </c>
      <c r="N119" s="13">
        <f t="shared" si="32"/>
        <v>360</v>
      </c>
    </row>
    <row r="120" spans="2:14" s="9" customFormat="1" x14ac:dyDescent="0.25">
      <c r="B120" s="56" t="s">
        <v>117</v>
      </c>
      <c r="C120" s="49">
        <v>2217250</v>
      </c>
      <c r="D120" s="48" t="s">
        <v>17</v>
      </c>
      <c r="E120" s="13"/>
      <c r="F120" s="13">
        <v>270</v>
      </c>
      <c r="G120" s="13">
        <v>1</v>
      </c>
      <c r="H120" s="13">
        <f>G120*F120</f>
        <v>270</v>
      </c>
      <c r="I120" s="13"/>
      <c r="J120" s="13">
        <f t="shared" ref="J120:J147" si="33">I120*F120</f>
        <v>0</v>
      </c>
      <c r="K120" s="13"/>
      <c r="L120" s="13"/>
      <c r="M120" s="13">
        <f t="shared" si="32"/>
        <v>1</v>
      </c>
      <c r="N120" s="13">
        <f t="shared" si="32"/>
        <v>270</v>
      </c>
    </row>
    <row r="121" spans="2:14" s="9" customFormat="1" x14ac:dyDescent="0.25">
      <c r="B121" s="50" t="s">
        <v>118</v>
      </c>
      <c r="C121" s="44">
        <v>2216012</v>
      </c>
      <c r="D121" s="43" t="s">
        <v>17</v>
      </c>
      <c r="E121" s="45">
        <v>10</v>
      </c>
      <c r="F121" s="40">
        <f t="shared" ref="F121:F124" si="34">E121*2</f>
        <v>20</v>
      </c>
      <c r="G121" s="13">
        <v>6</v>
      </c>
      <c r="H121" s="13">
        <f>G121*F121</f>
        <v>120</v>
      </c>
      <c r="I121" s="13"/>
      <c r="J121" s="13">
        <f t="shared" si="33"/>
        <v>0</v>
      </c>
      <c r="K121" s="13"/>
      <c r="L121" s="13"/>
      <c r="M121" s="13">
        <f t="shared" si="32"/>
        <v>6</v>
      </c>
      <c r="N121" s="13">
        <f t="shared" si="32"/>
        <v>120</v>
      </c>
    </row>
    <row r="122" spans="2:14" s="9" customFormat="1" x14ac:dyDescent="0.25">
      <c r="B122" s="50" t="s">
        <v>118</v>
      </c>
      <c r="C122" s="44">
        <v>2216008</v>
      </c>
      <c r="D122" s="43" t="s">
        <v>17</v>
      </c>
      <c r="E122" s="45">
        <v>10</v>
      </c>
      <c r="F122" s="40">
        <f t="shared" si="34"/>
        <v>20</v>
      </c>
      <c r="G122" s="13">
        <v>5</v>
      </c>
      <c r="H122" s="13">
        <f t="shared" ref="H122:H147" si="35">G122*F122</f>
        <v>100</v>
      </c>
      <c r="I122" s="13"/>
      <c r="J122" s="13">
        <f t="shared" si="33"/>
        <v>0</v>
      </c>
      <c r="K122" s="13"/>
      <c r="L122" s="13"/>
      <c r="M122" s="13">
        <f t="shared" si="32"/>
        <v>5</v>
      </c>
      <c r="N122" s="13">
        <f t="shared" si="32"/>
        <v>100</v>
      </c>
    </row>
    <row r="123" spans="2:14" s="9" customFormat="1" x14ac:dyDescent="0.25">
      <c r="B123" s="50" t="s">
        <v>119</v>
      </c>
      <c r="C123" s="44">
        <v>2216014</v>
      </c>
      <c r="D123" s="43" t="s">
        <v>17</v>
      </c>
      <c r="E123" s="45">
        <v>10</v>
      </c>
      <c r="F123" s="40">
        <f t="shared" si="34"/>
        <v>20</v>
      </c>
      <c r="G123" s="13">
        <v>1</v>
      </c>
      <c r="H123" s="13">
        <f t="shared" si="35"/>
        <v>20</v>
      </c>
      <c r="I123" s="13"/>
      <c r="J123" s="13">
        <f t="shared" si="33"/>
        <v>0</v>
      </c>
      <c r="K123" s="13"/>
      <c r="L123" s="13"/>
      <c r="M123" s="13">
        <f t="shared" si="32"/>
        <v>1</v>
      </c>
      <c r="N123" s="13">
        <f t="shared" si="32"/>
        <v>20</v>
      </c>
    </row>
    <row r="124" spans="2:14" s="9" customFormat="1" x14ac:dyDescent="0.25">
      <c r="B124" s="50" t="s">
        <v>120</v>
      </c>
      <c r="C124" s="44">
        <v>2216011</v>
      </c>
      <c r="D124" s="43" t="s">
        <v>17</v>
      </c>
      <c r="E124" s="45">
        <v>10</v>
      </c>
      <c r="F124" s="40">
        <f t="shared" si="34"/>
        <v>20</v>
      </c>
      <c r="G124" s="13">
        <v>2</v>
      </c>
      <c r="H124" s="13">
        <f t="shared" si="35"/>
        <v>40</v>
      </c>
      <c r="I124" s="13"/>
      <c r="J124" s="13">
        <f t="shared" si="33"/>
        <v>0</v>
      </c>
      <c r="K124" s="13"/>
      <c r="L124" s="13"/>
      <c r="M124" s="13">
        <f t="shared" si="32"/>
        <v>2</v>
      </c>
      <c r="N124" s="13">
        <f t="shared" si="32"/>
        <v>40</v>
      </c>
    </row>
    <row r="125" spans="2:14" s="9" customFormat="1" x14ac:dyDescent="0.25">
      <c r="B125" s="41" t="s">
        <v>121</v>
      </c>
      <c r="C125" s="39">
        <v>2216032</v>
      </c>
      <c r="D125" s="40" t="s">
        <v>17</v>
      </c>
      <c r="E125" s="40">
        <v>10</v>
      </c>
      <c r="F125" s="40">
        <f>E125*2</f>
        <v>20</v>
      </c>
      <c r="G125" s="13">
        <v>11</v>
      </c>
      <c r="H125" s="13">
        <f t="shared" si="35"/>
        <v>220</v>
      </c>
      <c r="I125" s="13"/>
      <c r="J125" s="13">
        <f t="shared" si="33"/>
        <v>0</v>
      </c>
      <c r="K125" s="13"/>
      <c r="L125" s="13"/>
      <c r="M125" s="13">
        <f t="shared" si="32"/>
        <v>11</v>
      </c>
      <c r="N125" s="13">
        <f t="shared" si="32"/>
        <v>220</v>
      </c>
    </row>
    <row r="126" spans="2:14" s="9" customFormat="1" x14ac:dyDescent="0.25">
      <c r="B126" s="41" t="s">
        <v>122</v>
      </c>
      <c r="C126" s="39">
        <v>2216033</v>
      </c>
      <c r="D126" s="40" t="s">
        <v>17</v>
      </c>
      <c r="E126" s="40">
        <v>10</v>
      </c>
      <c r="F126" s="40">
        <f t="shared" ref="F126" si="36">E126*2</f>
        <v>20</v>
      </c>
      <c r="G126" s="13">
        <v>5</v>
      </c>
      <c r="H126" s="13">
        <f t="shared" si="35"/>
        <v>100</v>
      </c>
      <c r="I126" s="13"/>
      <c r="J126" s="13">
        <f t="shared" si="33"/>
        <v>0</v>
      </c>
      <c r="K126" s="13"/>
      <c r="L126" s="13"/>
      <c r="M126" s="13">
        <f t="shared" si="32"/>
        <v>5</v>
      </c>
      <c r="N126" s="13">
        <f t="shared" si="32"/>
        <v>100</v>
      </c>
    </row>
    <row r="127" spans="2:14" s="9" customFormat="1" x14ac:dyDescent="0.25">
      <c r="B127" s="41" t="s">
        <v>123</v>
      </c>
      <c r="C127" s="39">
        <v>2216035</v>
      </c>
      <c r="D127" s="40" t="s">
        <v>17</v>
      </c>
      <c r="E127" s="40">
        <v>10</v>
      </c>
      <c r="F127" s="40">
        <v>20</v>
      </c>
      <c r="G127" s="13">
        <v>7</v>
      </c>
      <c r="H127" s="13">
        <f t="shared" si="35"/>
        <v>140</v>
      </c>
      <c r="I127" s="13"/>
      <c r="J127" s="13">
        <f t="shared" si="33"/>
        <v>0</v>
      </c>
      <c r="K127" s="13"/>
      <c r="L127" s="13"/>
      <c r="M127" s="13">
        <f t="shared" si="32"/>
        <v>7</v>
      </c>
      <c r="N127" s="13">
        <f t="shared" si="32"/>
        <v>140</v>
      </c>
    </row>
    <row r="128" spans="2:14" s="9" customFormat="1" x14ac:dyDescent="0.25">
      <c r="B128" s="38" t="s">
        <v>124</v>
      </c>
      <c r="C128" s="42">
        <v>2216005</v>
      </c>
      <c r="D128" s="40" t="s">
        <v>17</v>
      </c>
      <c r="E128" s="43">
        <v>10</v>
      </c>
      <c r="F128" s="40">
        <f t="shared" ref="F128:F129" si="37">E128*2</f>
        <v>20</v>
      </c>
      <c r="G128" s="13">
        <v>14</v>
      </c>
      <c r="H128" s="13">
        <f t="shared" si="35"/>
        <v>280</v>
      </c>
      <c r="I128" s="13"/>
      <c r="J128" s="13">
        <f t="shared" si="33"/>
        <v>0</v>
      </c>
      <c r="K128" s="13"/>
      <c r="L128" s="13"/>
      <c r="M128" s="13">
        <f t="shared" si="32"/>
        <v>14</v>
      </c>
      <c r="N128" s="13">
        <f t="shared" si="32"/>
        <v>280</v>
      </c>
    </row>
    <row r="129" spans="2:14" s="9" customFormat="1" x14ac:dyDescent="0.25">
      <c r="B129" s="38" t="s">
        <v>125</v>
      </c>
      <c r="C129" s="42">
        <v>2216034</v>
      </c>
      <c r="D129" s="40" t="s">
        <v>17</v>
      </c>
      <c r="E129" s="43">
        <v>10</v>
      </c>
      <c r="F129" s="40">
        <f t="shared" si="37"/>
        <v>20</v>
      </c>
      <c r="G129" s="13">
        <v>1</v>
      </c>
      <c r="H129" s="13">
        <f t="shared" si="35"/>
        <v>20</v>
      </c>
      <c r="I129" s="13"/>
      <c r="J129" s="13">
        <f t="shared" si="33"/>
        <v>0</v>
      </c>
      <c r="K129" s="13"/>
      <c r="L129" s="13"/>
      <c r="M129" s="13">
        <f t="shared" si="32"/>
        <v>1</v>
      </c>
      <c r="N129" s="13">
        <f t="shared" si="32"/>
        <v>20</v>
      </c>
    </row>
    <row r="130" spans="2:14" s="9" customFormat="1" x14ac:dyDescent="0.25">
      <c r="B130" s="41" t="s">
        <v>126</v>
      </c>
      <c r="C130" s="39">
        <v>2216030</v>
      </c>
      <c r="D130" s="40" t="s">
        <v>17</v>
      </c>
      <c r="E130" s="43">
        <v>10</v>
      </c>
      <c r="F130" s="40">
        <f>E130*2</f>
        <v>20</v>
      </c>
      <c r="G130" s="13">
        <v>11</v>
      </c>
      <c r="H130" s="13">
        <f t="shared" si="35"/>
        <v>220</v>
      </c>
      <c r="I130" s="13"/>
      <c r="J130" s="13">
        <f t="shared" si="33"/>
        <v>0</v>
      </c>
      <c r="K130" s="13"/>
      <c r="L130" s="13"/>
      <c r="M130" s="13">
        <f t="shared" si="32"/>
        <v>11</v>
      </c>
      <c r="N130" s="13">
        <f t="shared" si="32"/>
        <v>220</v>
      </c>
    </row>
    <row r="131" spans="2:14" s="9" customFormat="1" x14ac:dyDescent="0.25">
      <c r="B131" s="50" t="s">
        <v>127</v>
      </c>
      <c r="C131" s="44">
        <v>2216028</v>
      </c>
      <c r="D131" s="40" t="s">
        <v>17</v>
      </c>
      <c r="E131" s="43">
        <v>10</v>
      </c>
      <c r="F131" s="40">
        <f>E131*2</f>
        <v>20</v>
      </c>
      <c r="G131" s="13">
        <v>10</v>
      </c>
      <c r="H131" s="13">
        <f t="shared" si="35"/>
        <v>200</v>
      </c>
      <c r="I131" s="13"/>
      <c r="J131" s="13">
        <f t="shared" si="33"/>
        <v>0</v>
      </c>
      <c r="K131" s="13"/>
      <c r="L131" s="13"/>
      <c r="M131" s="13">
        <f t="shared" si="32"/>
        <v>10</v>
      </c>
      <c r="N131" s="13">
        <f t="shared" si="32"/>
        <v>200</v>
      </c>
    </row>
    <row r="132" spans="2:14" s="9" customFormat="1" x14ac:dyDescent="0.25">
      <c r="B132" s="38" t="s">
        <v>128</v>
      </c>
      <c r="C132" s="42">
        <v>2216006</v>
      </c>
      <c r="D132" s="40" t="s">
        <v>17</v>
      </c>
      <c r="E132" s="43">
        <v>10</v>
      </c>
      <c r="F132" s="40">
        <f t="shared" ref="F132:F133" si="38">E132*2</f>
        <v>20</v>
      </c>
      <c r="G132" s="13">
        <v>10</v>
      </c>
      <c r="H132" s="13">
        <f t="shared" si="35"/>
        <v>200</v>
      </c>
      <c r="I132" s="13"/>
      <c r="J132" s="13">
        <f t="shared" si="33"/>
        <v>0</v>
      </c>
      <c r="K132" s="13"/>
      <c r="L132" s="13"/>
      <c r="M132" s="13">
        <f t="shared" si="32"/>
        <v>10</v>
      </c>
      <c r="N132" s="13">
        <f t="shared" si="32"/>
        <v>200</v>
      </c>
    </row>
    <row r="133" spans="2:14" s="9" customFormat="1" x14ac:dyDescent="0.25">
      <c r="B133" s="38" t="s">
        <v>128</v>
      </c>
      <c r="C133" s="42">
        <v>2216038</v>
      </c>
      <c r="D133" s="40" t="s">
        <v>17</v>
      </c>
      <c r="E133" s="43">
        <v>10</v>
      </c>
      <c r="F133" s="40">
        <f t="shared" si="38"/>
        <v>20</v>
      </c>
      <c r="G133" s="13">
        <v>6</v>
      </c>
      <c r="H133" s="13">
        <f t="shared" si="35"/>
        <v>120</v>
      </c>
      <c r="I133" s="13"/>
      <c r="J133" s="13">
        <f t="shared" si="33"/>
        <v>0</v>
      </c>
      <c r="K133" s="13"/>
      <c r="L133" s="13"/>
      <c r="M133" s="13">
        <f t="shared" si="32"/>
        <v>6</v>
      </c>
      <c r="N133" s="13">
        <f t="shared" si="32"/>
        <v>120</v>
      </c>
    </row>
    <row r="134" spans="2:14" s="9" customFormat="1" x14ac:dyDescent="0.25">
      <c r="B134" s="41" t="s">
        <v>129</v>
      </c>
      <c r="C134" s="39">
        <v>2216010</v>
      </c>
      <c r="D134" s="40" t="s">
        <v>17</v>
      </c>
      <c r="E134" s="43">
        <v>10</v>
      </c>
      <c r="F134" s="40">
        <f>E134*2</f>
        <v>20</v>
      </c>
      <c r="G134" s="13">
        <v>3</v>
      </c>
      <c r="H134" s="13">
        <f t="shared" si="35"/>
        <v>60</v>
      </c>
      <c r="I134" s="13"/>
      <c r="J134" s="13">
        <f t="shared" si="33"/>
        <v>0</v>
      </c>
      <c r="K134" s="13"/>
      <c r="L134" s="13"/>
      <c r="M134" s="13">
        <f t="shared" si="32"/>
        <v>3</v>
      </c>
      <c r="N134" s="13">
        <f t="shared" si="32"/>
        <v>60</v>
      </c>
    </row>
    <row r="135" spans="2:14" s="9" customFormat="1" x14ac:dyDescent="0.25">
      <c r="B135" s="41" t="s">
        <v>130</v>
      </c>
      <c r="C135" s="39">
        <v>2216001</v>
      </c>
      <c r="D135" s="40" t="s">
        <v>17</v>
      </c>
      <c r="E135" s="43">
        <v>10</v>
      </c>
      <c r="F135" s="40">
        <f>E135*2</f>
        <v>20</v>
      </c>
      <c r="G135" s="13">
        <v>17</v>
      </c>
      <c r="H135" s="13">
        <f t="shared" si="35"/>
        <v>340</v>
      </c>
      <c r="I135" s="13"/>
      <c r="J135" s="13">
        <f t="shared" si="33"/>
        <v>0</v>
      </c>
      <c r="K135" s="13"/>
      <c r="L135" s="13"/>
      <c r="M135" s="13">
        <f t="shared" ref="M135:N147" si="39">G135+I135-K135</f>
        <v>17</v>
      </c>
      <c r="N135" s="13">
        <f t="shared" si="39"/>
        <v>340</v>
      </c>
    </row>
    <row r="136" spans="2:14" s="9" customFormat="1" x14ac:dyDescent="0.25">
      <c r="B136" s="41" t="s">
        <v>131</v>
      </c>
      <c r="C136" s="39">
        <v>2216009</v>
      </c>
      <c r="D136" s="40" t="s">
        <v>17</v>
      </c>
      <c r="E136" s="43">
        <v>10</v>
      </c>
      <c r="F136" s="40">
        <f>E136*2</f>
        <v>20</v>
      </c>
      <c r="G136" s="13">
        <v>8</v>
      </c>
      <c r="H136" s="13">
        <f t="shared" si="35"/>
        <v>160</v>
      </c>
      <c r="I136" s="13"/>
      <c r="J136" s="13">
        <f t="shared" si="33"/>
        <v>0</v>
      </c>
      <c r="K136" s="13"/>
      <c r="L136" s="13"/>
      <c r="M136" s="13">
        <f t="shared" si="39"/>
        <v>8</v>
      </c>
      <c r="N136" s="13">
        <f t="shared" si="39"/>
        <v>160</v>
      </c>
    </row>
    <row r="137" spans="2:14" s="9" customFormat="1" x14ac:dyDescent="0.25">
      <c r="B137" s="38" t="s">
        <v>132</v>
      </c>
      <c r="C137" s="42">
        <v>2216037</v>
      </c>
      <c r="D137" s="40" t="s">
        <v>17</v>
      </c>
      <c r="E137" s="43">
        <v>10</v>
      </c>
      <c r="F137" s="40">
        <f t="shared" ref="F137:F147" si="40">E137*2</f>
        <v>20</v>
      </c>
      <c r="G137" s="13">
        <v>2</v>
      </c>
      <c r="H137" s="13">
        <f t="shared" si="35"/>
        <v>40</v>
      </c>
      <c r="I137" s="13"/>
      <c r="J137" s="13">
        <f t="shared" si="33"/>
        <v>0</v>
      </c>
      <c r="K137" s="13"/>
      <c r="L137" s="13"/>
      <c r="M137" s="13">
        <f t="shared" si="39"/>
        <v>2</v>
      </c>
      <c r="N137" s="13">
        <f t="shared" si="39"/>
        <v>40</v>
      </c>
    </row>
    <row r="138" spans="2:14" s="9" customFormat="1" x14ac:dyDescent="0.25">
      <c r="B138" s="41" t="s">
        <v>133</v>
      </c>
      <c r="C138" s="39">
        <v>2216015</v>
      </c>
      <c r="D138" s="40" t="s">
        <v>17</v>
      </c>
      <c r="E138" s="40">
        <v>10</v>
      </c>
      <c r="F138" s="40">
        <f t="shared" si="40"/>
        <v>20</v>
      </c>
      <c r="G138" s="13">
        <v>1</v>
      </c>
      <c r="H138" s="13">
        <f t="shared" si="35"/>
        <v>20</v>
      </c>
      <c r="I138" s="13"/>
      <c r="J138" s="13">
        <f t="shared" si="33"/>
        <v>0</v>
      </c>
      <c r="K138" s="13"/>
      <c r="L138" s="13"/>
      <c r="M138" s="13">
        <f t="shared" si="39"/>
        <v>1</v>
      </c>
      <c r="N138" s="13">
        <f t="shared" si="39"/>
        <v>20</v>
      </c>
    </row>
    <row r="139" spans="2:14" s="9" customFormat="1" x14ac:dyDescent="0.25">
      <c r="B139" s="38" t="s">
        <v>134</v>
      </c>
      <c r="C139" s="42">
        <v>2216025</v>
      </c>
      <c r="D139" s="43" t="s">
        <v>17</v>
      </c>
      <c r="E139" s="43">
        <v>10</v>
      </c>
      <c r="F139" s="40">
        <f t="shared" si="40"/>
        <v>20</v>
      </c>
      <c r="G139" s="13">
        <v>1</v>
      </c>
      <c r="H139" s="13">
        <f t="shared" si="35"/>
        <v>20</v>
      </c>
      <c r="I139" s="13"/>
      <c r="J139" s="13">
        <f t="shared" si="33"/>
        <v>0</v>
      </c>
      <c r="K139" s="13"/>
      <c r="L139" s="13"/>
      <c r="M139" s="13">
        <f t="shared" si="39"/>
        <v>1</v>
      </c>
      <c r="N139" s="13">
        <f t="shared" si="39"/>
        <v>20</v>
      </c>
    </row>
    <row r="140" spans="2:14" s="9" customFormat="1" x14ac:dyDescent="0.25">
      <c r="B140" s="38" t="s">
        <v>120</v>
      </c>
      <c r="C140" s="42">
        <v>2216002</v>
      </c>
      <c r="D140" s="40" t="s">
        <v>17</v>
      </c>
      <c r="E140" s="43">
        <v>10</v>
      </c>
      <c r="F140" s="40">
        <f t="shared" si="40"/>
        <v>20</v>
      </c>
      <c r="G140" s="13">
        <v>13</v>
      </c>
      <c r="H140" s="13">
        <f t="shared" si="35"/>
        <v>260</v>
      </c>
      <c r="I140" s="13"/>
      <c r="J140" s="13">
        <f t="shared" si="33"/>
        <v>0</v>
      </c>
      <c r="K140" s="13"/>
      <c r="L140" s="13"/>
      <c r="M140" s="13">
        <f t="shared" si="39"/>
        <v>13</v>
      </c>
      <c r="N140" s="13">
        <f t="shared" si="39"/>
        <v>260</v>
      </c>
    </row>
    <row r="141" spans="2:14" s="9" customFormat="1" x14ac:dyDescent="0.25">
      <c r="B141" s="38" t="s">
        <v>135</v>
      </c>
      <c r="C141" s="42">
        <v>2216007</v>
      </c>
      <c r="D141" s="40" t="s">
        <v>17</v>
      </c>
      <c r="E141" s="43">
        <v>10</v>
      </c>
      <c r="F141" s="40">
        <f t="shared" si="40"/>
        <v>20</v>
      </c>
      <c r="G141" s="13">
        <v>9</v>
      </c>
      <c r="H141" s="13">
        <f t="shared" si="35"/>
        <v>180</v>
      </c>
      <c r="I141" s="13"/>
      <c r="J141" s="13">
        <f t="shared" si="33"/>
        <v>0</v>
      </c>
      <c r="K141" s="13"/>
      <c r="L141" s="13"/>
      <c r="M141" s="13">
        <f t="shared" si="39"/>
        <v>9</v>
      </c>
      <c r="N141" s="13">
        <f t="shared" si="39"/>
        <v>180</v>
      </c>
    </row>
    <row r="142" spans="2:14" s="9" customFormat="1" x14ac:dyDescent="0.25">
      <c r="B142" s="38" t="s">
        <v>136</v>
      </c>
      <c r="C142" s="42">
        <v>2216041</v>
      </c>
      <c r="D142" s="43" t="s">
        <v>17</v>
      </c>
      <c r="E142" s="43">
        <v>10</v>
      </c>
      <c r="F142" s="40">
        <f t="shared" si="40"/>
        <v>20</v>
      </c>
      <c r="G142" s="13">
        <v>7</v>
      </c>
      <c r="H142" s="13">
        <f t="shared" si="35"/>
        <v>140</v>
      </c>
      <c r="I142" s="13"/>
      <c r="J142" s="13">
        <f t="shared" si="33"/>
        <v>0</v>
      </c>
      <c r="K142" s="13"/>
      <c r="L142" s="13"/>
      <c r="M142" s="13">
        <f t="shared" si="39"/>
        <v>7</v>
      </c>
      <c r="N142" s="13">
        <f t="shared" si="39"/>
        <v>140</v>
      </c>
    </row>
    <row r="143" spans="2:14" s="9" customFormat="1" x14ac:dyDescent="0.25">
      <c r="B143" s="41" t="s">
        <v>137</v>
      </c>
      <c r="C143" s="39">
        <v>2216039</v>
      </c>
      <c r="D143" s="40" t="s">
        <v>17</v>
      </c>
      <c r="E143" s="40">
        <v>10</v>
      </c>
      <c r="F143" s="40">
        <f t="shared" si="40"/>
        <v>20</v>
      </c>
      <c r="G143" s="13">
        <v>10</v>
      </c>
      <c r="H143" s="13">
        <f t="shared" si="35"/>
        <v>200</v>
      </c>
      <c r="I143" s="13"/>
      <c r="J143" s="13">
        <f t="shared" si="33"/>
        <v>0</v>
      </c>
      <c r="K143" s="13"/>
      <c r="L143" s="13"/>
      <c r="M143" s="13">
        <f t="shared" si="39"/>
        <v>10</v>
      </c>
      <c r="N143" s="13">
        <f t="shared" si="39"/>
        <v>200</v>
      </c>
    </row>
    <row r="144" spans="2:14" s="9" customFormat="1" x14ac:dyDescent="0.25">
      <c r="B144" s="50" t="s">
        <v>138</v>
      </c>
      <c r="C144" s="44">
        <v>2216020</v>
      </c>
      <c r="D144" s="40" t="s">
        <v>17</v>
      </c>
      <c r="E144" s="43">
        <v>10</v>
      </c>
      <c r="F144" s="40">
        <f t="shared" si="40"/>
        <v>20</v>
      </c>
      <c r="G144" s="13">
        <v>1</v>
      </c>
      <c r="H144" s="13">
        <f t="shared" si="35"/>
        <v>20</v>
      </c>
      <c r="I144" s="13"/>
      <c r="J144" s="13">
        <f t="shared" si="33"/>
        <v>0</v>
      </c>
      <c r="K144" s="13"/>
      <c r="L144" s="13"/>
      <c r="M144" s="13">
        <f t="shared" si="39"/>
        <v>1</v>
      </c>
      <c r="N144" s="13">
        <f t="shared" si="39"/>
        <v>20</v>
      </c>
    </row>
    <row r="145" spans="1:14" s="9" customFormat="1" x14ac:dyDescent="0.25">
      <c r="B145" s="38" t="s">
        <v>139</v>
      </c>
      <c r="C145" s="42">
        <v>2216013</v>
      </c>
      <c r="D145" s="40" t="s">
        <v>17</v>
      </c>
      <c r="E145" s="43">
        <v>10</v>
      </c>
      <c r="F145" s="40">
        <f t="shared" si="40"/>
        <v>20</v>
      </c>
      <c r="G145" s="13">
        <v>1</v>
      </c>
      <c r="H145" s="13">
        <f t="shared" si="35"/>
        <v>20</v>
      </c>
      <c r="I145" s="13"/>
      <c r="J145" s="13">
        <f t="shared" si="33"/>
        <v>0</v>
      </c>
      <c r="K145" s="13"/>
      <c r="L145" s="13"/>
      <c r="M145" s="13">
        <f t="shared" si="39"/>
        <v>1</v>
      </c>
      <c r="N145" s="13">
        <f t="shared" si="39"/>
        <v>20</v>
      </c>
    </row>
    <row r="146" spans="1:14" s="9" customFormat="1" x14ac:dyDescent="0.25">
      <c r="B146" s="38" t="s">
        <v>140</v>
      </c>
      <c r="C146" s="42">
        <v>2216040</v>
      </c>
      <c r="D146" s="40" t="s">
        <v>17</v>
      </c>
      <c r="E146" s="43">
        <v>10</v>
      </c>
      <c r="F146" s="40">
        <f t="shared" si="40"/>
        <v>20</v>
      </c>
      <c r="G146" s="13">
        <v>15</v>
      </c>
      <c r="H146" s="13">
        <f t="shared" si="35"/>
        <v>300</v>
      </c>
      <c r="I146" s="13"/>
      <c r="J146" s="13">
        <f t="shared" si="33"/>
        <v>0</v>
      </c>
      <c r="K146" s="13"/>
      <c r="L146" s="13"/>
      <c r="M146" s="13">
        <f t="shared" si="39"/>
        <v>15</v>
      </c>
      <c r="N146" s="13">
        <f t="shared" si="39"/>
        <v>300</v>
      </c>
    </row>
    <row r="147" spans="1:14" s="9" customFormat="1" x14ac:dyDescent="0.25">
      <c r="B147" s="38" t="s">
        <v>141</v>
      </c>
      <c r="C147" s="42">
        <v>2216004</v>
      </c>
      <c r="D147" s="40" t="s">
        <v>17</v>
      </c>
      <c r="E147" s="43">
        <v>10</v>
      </c>
      <c r="F147" s="40">
        <f t="shared" si="40"/>
        <v>20</v>
      </c>
      <c r="G147" s="13">
        <v>9</v>
      </c>
      <c r="H147" s="13">
        <f t="shared" si="35"/>
        <v>180</v>
      </c>
      <c r="I147" s="13"/>
      <c r="J147" s="13">
        <f t="shared" si="33"/>
        <v>0</v>
      </c>
      <c r="K147" s="13"/>
      <c r="L147" s="13"/>
      <c r="M147" s="13">
        <f t="shared" si="39"/>
        <v>9</v>
      </c>
      <c r="N147" s="13">
        <f t="shared" si="39"/>
        <v>180</v>
      </c>
    </row>
    <row r="148" spans="1:14" s="9" customFormat="1" x14ac:dyDescent="0.25">
      <c r="B148" s="54" t="s">
        <v>22</v>
      </c>
      <c r="C148" s="33"/>
      <c r="D148" s="4"/>
      <c r="E148" s="147"/>
      <c r="F148" s="147"/>
      <c r="G148" s="147">
        <f t="shared" ref="G148:H148" si="41">SUM(G119:G147)</f>
        <v>188</v>
      </c>
      <c r="H148" s="147">
        <f t="shared" si="41"/>
        <v>4350</v>
      </c>
      <c r="I148" s="147">
        <f>SUM(I119:I147)</f>
        <v>0</v>
      </c>
      <c r="J148" s="147">
        <f>SUM(J119:J147)</f>
        <v>0</v>
      </c>
      <c r="K148" s="147">
        <f t="shared" ref="K148:N148" si="42">SUM(K119:K147)</f>
        <v>0</v>
      </c>
      <c r="L148" s="147">
        <f t="shared" si="42"/>
        <v>0</v>
      </c>
      <c r="M148" s="147">
        <f t="shared" si="42"/>
        <v>188</v>
      </c>
      <c r="N148" s="147">
        <f t="shared" si="42"/>
        <v>4350</v>
      </c>
    </row>
    <row r="149" spans="1:14" s="9" customFormat="1" ht="15.75" hidden="1" x14ac:dyDescent="0.25">
      <c r="B149" s="57" t="s">
        <v>142</v>
      </c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9"/>
    </row>
    <row r="150" spans="1:14" hidden="1" x14ac:dyDescent="0.25">
      <c r="A150" s="1">
        <v>1</v>
      </c>
      <c r="B150" s="60" t="s">
        <v>143</v>
      </c>
      <c r="C150" s="42">
        <v>2217012</v>
      </c>
      <c r="D150" s="53" t="s">
        <v>17</v>
      </c>
      <c r="E150" s="53">
        <v>0.7</v>
      </c>
      <c r="F150" s="53">
        <f>E150*2</f>
        <v>1.4</v>
      </c>
      <c r="G150" s="61"/>
      <c r="H150" s="62"/>
      <c r="I150" s="43"/>
      <c r="J150" s="40"/>
      <c r="K150" s="40"/>
      <c r="L150" s="40"/>
      <c r="M150" s="40">
        <f>G150+I150-K150</f>
        <v>0</v>
      </c>
      <c r="N150" s="40">
        <f>H150+J150-L150</f>
        <v>0</v>
      </c>
    </row>
    <row r="151" spans="1:14" hidden="1" x14ac:dyDescent="0.25">
      <c r="A151" s="1">
        <v>2</v>
      </c>
      <c r="B151" s="60" t="s">
        <v>144</v>
      </c>
      <c r="C151" s="42">
        <v>2217169</v>
      </c>
      <c r="D151" s="43" t="s">
        <v>17</v>
      </c>
      <c r="E151" s="53">
        <v>13.33</v>
      </c>
      <c r="F151" s="53">
        <f t="shared" ref="F151:F167" si="43">E151*2</f>
        <v>26.66</v>
      </c>
      <c r="G151" s="61"/>
      <c r="H151" s="62"/>
      <c r="I151" s="43"/>
      <c r="J151" s="40"/>
      <c r="K151" s="40"/>
      <c r="L151" s="40"/>
      <c r="M151" s="40">
        <f>G151+I151-K151</f>
        <v>0</v>
      </c>
      <c r="N151" s="40">
        <f>H151+J151-L151</f>
        <v>0</v>
      </c>
    </row>
    <row r="152" spans="1:14" hidden="1" x14ac:dyDescent="0.25">
      <c r="A152" s="1">
        <v>3</v>
      </c>
      <c r="B152" s="60" t="s">
        <v>144</v>
      </c>
      <c r="C152" s="42">
        <v>2217169</v>
      </c>
      <c r="D152" s="43" t="s">
        <v>17</v>
      </c>
      <c r="E152" s="53">
        <v>13.34</v>
      </c>
      <c r="F152" s="53">
        <f t="shared" si="43"/>
        <v>26.68</v>
      </c>
      <c r="G152" s="61"/>
      <c r="H152" s="62"/>
      <c r="I152" s="43"/>
      <c r="J152" s="40"/>
      <c r="K152" s="40"/>
      <c r="L152" s="40"/>
      <c r="M152" s="40">
        <f t="shared" ref="M152:N167" si="44">G152+I152-K152</f>
        <v>0</v>
      </c>
      <c r="N152" s="40">
        <f t="shared" si="44"/>
        <v>0</v>
      </c>
    </row>
    <row r="153" spans="1:14" hidden="1" x14ac:dyDescent="0.25">
      <c r="A153" s="1">
        <v>4</v>
      </c>
      <c r="B153" s="60" t="s">
        <v>145</v>
      </c>
      <c r="C153" s="42">
        <v>2217007</v>
      </c>
      <c r="D153" s="53" t="s">
        <v>17</v>
      </c>
      <c r="E153" s="53">
        <v>2.29</v>
      </c>
      <c r="F153" s="53">
        <f t="shared" si="43"/>
        <v>4.58</v>
      </c>
      <c r="G153" s="61"/>
      <c r="H153" s="62"/>
      <c r="I153" s="43"/>
      <c r="J153" s="40"/>
      <c r="K153" s="40"/>
      <c r="L153" s="40"/>
      <c r="M153" s="40">
        <f t="shared" si="44"/>
        <v>0</v>
      </c>
      <c r="N153" s="40">
        <f t="shared" si="44"/>
        <v>0</v>
      </c>
    </row>
    <row r="154" spans="1:14" hidden="1" x14ac:dyDescent="0.25">
      <c r="A154" s="1">
        <v>5</v>
      </c>
      <c r="B154" s="60" t="s">
        <v>146</v>
      </c>
      <c r="C154" s="42">
        <v>2217006</v>
      </c>
      <c r="D154" s="53" t="s">
        <v>17</v>
      </c>
      <c r="E154" s="53">
        <v>18</v>
      </c>
      <c r="F154" s="53">
        <f t="shared" si="43"/>
        <v>36</v>
      </c>
      <c r="G154" s="61"/>
      <c r="H154" s="62"/>
      <c r="I154" s="43"/>
      <c r="J154" s="40"/>
      <c r="K154" s="40"/>
      <c r="L154" s="40"/>
      <c r="M154" s="40">
        <f t="shared" si="44"/>
        <v>0</v>
      </c>
      <c r="N154" s="40">
        <f t="shared" si="44"/>
        <v>0</v>
      </c>
    </row>
    <row r="155" spans="1:14" hidden="1" x14ac:dyDescent="0.25">
      <c r="A155" s="1">
        <v>6</v>
      </c>
      <c r="B155" s="60" t="s">
        <v>147</v>
      </c>
      <c r="C155" s="42">
        <v>2217013</v>
      </c>
      <c r="D155" s="43" t="s">
        <v>17</v>
      </c>
      <c r="E155" s="53">
        <v>13</v>
      </c>
      <c r="F155" s="53">
        <f t="shared" si="43"/>
        <v>26</v>
      </c>
      <c r="G155" s="61"/>
      <c r="H155" s="62"/>
      <c r="I155" s="43"/>
      <c r="J155" s="40"/>
      <c r="K155" s="40"/>
      <c r="L155" s="40"/>
      <c r="M155" s="40">
        <f t="shared" si="44"/>
        <v>0</v>
      </c>
      <c r="N155" s="40">
        <f t="shared" si="44"/>
        <v>0</v>
      </c>
    </row>
    <row r="156" spans="1:14" hidden="1" x14ac:dyDescent="0.25">
      <c r="A156" s="1">
        <v>7</v>
      </c>
      <c r="B156" s="60" t="s">
        <v>148</v>
      </c>
      <c r="C156" s="42">
        <v>2217011</v>
      </c>
      <c r="D156" s="43" t="s">
        <v>17</v>
      </c>
      <c r="E156" s="53">
        <v>0.3</v>
      </c>
      <c r="F156" s="53">
        <f t="shared" si="43"/>
        <v>0.6</v>
      </c>
      <c r="G156" s="61"/>
      <c r="H156" s="62"/>
      <c r="I156" s="43"/>
      <c r="J156" s="40"/>
      <c r="K156" s="40"/>
      <c r="L156" s="40"/>
      <c r="M156" s="40">
        <f t="shared" si="44"/>
        <v>0</v>
      </c>
      <c r="N156" s="40">
        <f t="shared" si="44"/>
        <v>0</v>
      </c>
    </row>
    <row r="157" spans="1:14" hidden="1" x14ac:dyDescent="0.25">
      <c r="A157" s="1">
        <v>8</v>
      </c>
      <c r="B157" s="60" t="s">
        <v>149</v>
      </c>
      <c r="C157" s="42">
        <v>2217163</v>
      </c>
      <c r="D157" s="43" t="s">
        <v>17</v>
      </c>
      <c r="E157" s="53">
        <v>3.5</v>
      </c>
      <c r="F157" s="53">
        <f t="shared" si="43"/>
        <v>7</v>
      </c>
      <c r="G157" s="61"/>
      <c r="H157" s="62"/>
      <c r="I157" s="43"/>
      <c r="J157" s="40"/>
      <c r="K157" s="40"/>
      <c r="L157" s="40"/>
      <c r="M157" s="40">
        <f t="shared" si="44"/>
        <v>0</v>
      </c>
      <c r="N157" s="40">
        <f t="shared" si="44"/>
        <v>0</v>
      </c>
    </row>
    <row r="158" spans="1:14" ht="0.75" hidden="1" customHeight="1" x14ac:dyDescent="0.25">
      <c r="A158" s="1">
        <v>9</v>
      </c>
      <c r="B158" s="60" t="s">
        <v>150</v>
      </c>
      <c r="C158" s="42">
        <v>2217005</v>
      </c>
      <c r="D158" s="53" t="s">
        <v>17</v>
      </c>
      <c r="E158" s="53">
        <v>3</v>
      </c>
      <c r="F158" s="53">
        <f t="shared" si="43"/>
        <v>6</v>
      </c>
      <c r="G158" s="61"/>
      <c r="H158" s="62"/>
      <c r="I158" s="43"/>
      <c r="J158" s="40"/>
      <c r="K158" s="40"/>
      <c r="L158" s="40"/>
      <c r="M158" s="40">
        <f t="shared" si="44"/>
        <v>0</v>
      </c>
      <c r="N158" s="40">
        <f t="shared" si="44"/>
        <v>0</v>
      </c>
    </row>
    <row r="159" spans="1:14" hidden="1" x14ac:dyDescent="0.25">
      <c r="A159" s="1">
        <v>10</v>
      </c>
      <c r="B159" s="60" t="s">
        <v>151</v>
      </c>
      <c r="C159" s="42">
        <v>2217009</v>
      </c>
      <c r="D159" s="53" t="s">
        <v>17</v>
      </c>
      <c r="E159" s="53">
        <v>1</v>
      </c>
      <c r="F159" s="53">
        <f t="shared" si="43"/>
        <v>2</v>
      </c>
      <c r="G159" s="61"/>
      <c r="H159" s="62"/>
      <c r="I159" s="43"/>
      <c r="J159" s="40"/>
      <c r="K159" s="40"/>
      <c r="L159" s="40"/>
      <c r="M159" s="40">
        <f t="shared" si="44"/>
        <v>0</v>
      </c>
      <c r="N159" s="40">
        <f t="shared" si="44"/>
        <v>0</v>
      </c>
    </row>
    <row r="160" spans="1:14" hidden="1" x14ac:dyDescent="0.25">
      <c r="A160" s="1">
        <v>11</v>
      </c>
      <c r="B160" s="60" t="s">
        <v>152</v>
      </c>
      <c r="C160" s="42">
        <v>2217198</v>
      </c>
      <c r="D160" s="53" t="s">
        <v>17</v>
      </c>
      <c r="E160" s="53">
        <v>70.83</v>
      </c>
      <c r="F160" s="53">
        <f t="shared" si="43"/>
        <v>141.66</v>
      </c>
      <c r="G160" s="61"/>
      <c r="H160" s="62"/>
      <c r="I160" s="43"/>
      <c r="J160" s="40"/>
      <c r="K160" s="40"/>
      <c r="L160" s="40"/>
      <c r="M160" s="40">
        <f t="shared" si="44"/>
        <v>0</v>
      </c>
      <c r="N160" s="40">
        <f t="shared" si="44"/>
        <v>0</v>
      </c>
    </row>
    <row r="161" spans="1:14" hidden="1" x14ac:dyDescent="0.25">
      <c r="A161" s="1">
        <v>12</v>
      </c>
      <c r="B161" s="60" t="s">
        <v>153</v>
      </c>
      <c r="C161" s="42">
        <v>2217202</v>
      </c>
      <c r="D161" s="53" t="s">
        <v>17</v>
      </c>
      <c r="E161" s="53">
        <v>10</v>
      </c>
      <c r="F161" s="53">
        <f t="shared" si="43"/>
        <v>20</v>
      </c>
      <c r="G161" s="61"/>
      <c r="H161" s="62"/>
      <c r="I161" s="43"/>
      <c r="J161" s="40"/>
      <c r="K161" s="40"/>
      <c r="L161" s="40"/>
      <c r="M161" s="40">
        <f t="shared" si="44"/>
        <v>0</v>
      </c>
      <c r="N161" s="40">
        <f t="shared" si="44"/>
        <v>0</v>
      </c>
    </row>
    <row r="162" spans="1:14" hidden="1" x14ac:dyDescent="0.25">
      <c r="A162" s="1">
        <v>13</v>
      </c>
      <c r="B162" s="41" t="s">
        <v>154</v>
      </c>
      <c r="C162" s="39">
        <v>2217012</v>
      </c>
      <c r="D162" s="53" t="s">
        <v>17</v>
      </c>
      <c r="E162" s="40">
        <v>0.7</v>
      </c>
      <c r="F162" s="53">
        <f t="shared" si="43"/>
        <v>1.4</v>
      </c>
      <c r="G162" s="61"/>
      <c r="H162" s="62"/>
      <c r="I162" s="43"/>
      <c r="J162" s="40"/>
      <c r="K162" s="40"/>
      <c r="L162" s="40"/>
      <c r="M162" s="40">
        <f t="shared" si="44"/>
        <v>0</v>
      </c>
      <c r="N162" s="40">
        <f t="shared" si="44"/>
        <v>0</v>
      </c>
    </row>
    <row r="163" spans="1:14" hidden="1" x14ac:dyDescent="0.25">
      <c r="A163" s="1">
        <v>14</v>
      </c>
      <c r="B163" s="60" t="s">
        <v>155</v>
      </c>
      <c r="C163" s="42">
        <v>2217168</v>
      </c>
      <c r="D163" s="53" t="s">
        <v>17</v>
      </c>
      <c r="E163" s="40">
        <v>9.16</v>
      </c>
      <c r="F163" s="53">
        <f t="shared" si="43"/>
        <v>18.32</v>
      </c>
      <c r="G163" s="61"/>
      <c r="H163" s="62"/>
      <c r="I163" s="43"/>
      <c r="J163" s="40"/>
      <c r="K163" s="40"/>
      <c r="L163" s="40"/>
      <c r="M163" s="40">
        <f t="shared" si="44"/>
        <v>0</v>
      </c>
      <c r="N163" s="40">
        <f t="shared" si="44"/>
        <v>0</v>
      </c>
    </row>
    <row r="164" spans="1:14" hidden="1" x14ac:dyDescent="0.25">
      <c r="A164" s="1">
        <v>15</v>
      </c>
      <c r="B164" s="60" t="s">
        <v>155</v>
      </c>
      <c r="C164" s="42">
        <v>2217166</v>
      </c>
      <c r="D164" s="53" t="s">
        <v>17</v>
      </c>
      <c r="E164" s="40">
        <v>11</v>
      </c>
      <c r="F164" s="53">
        <f t="shared" si="43"/>
        <v>22</v>
      </c>
      <c r="G164" s="61"/>
      <c r="H164" s="62"/>
      <c r="I164" s="43"/>
      <c r="J164" s="40"/>
      <c r="K164" s="40"/>
      <c r="L164" s="40"/>
      <c r="M164" s="40">
        <f t="shared" si="44"/>
        <v>0</v>
      </c>
      <c r="N164" s="40">
        <f t="shared" si="44"/>
        <v>0</v>
      </c>
    </row>
    <row r="165" spans="1:14" hidden="1" x14ac:dyDescent="0.25">
      <c r="A165" s="1">
        <v>16</v>
      </c>
      <c r="B165" s="60" t="s">
        <v>156</v>
      </c>
      <c r="C165" s="42">
        <v>2217004</v>
      </c>
      <c r="D165" s="53" t="s">
        <v>17</v>
      </c>
      <c r="E165" s="40">
        <v>13</v>
      </c>
      <c r="F165" s="53">
        <f t="shared" si="43"/>
        <v>26</v>
      </c>
      <c r="G165" s="61"/>
      <c r="H165" s="62"/>
      <c r="I165" s="43"/>
      <c r="J165" s="40"/>
      <c r="K165" s="40"/>
      <c r="L165" s="40"/>
      <c r="M165" s="40">
        <f t="shared" si="44"/>
        <v>0</v>
      </c>
      <c r="N165" s="40">
        <f t="shared" si="44"/>
        <v>0</v>
      </c>
    </row>
    <row r="166" spans="1:14" hidden="1" x14ac:dyDescent="0.25">
      <c r="A166" s="1">
        <v>17</v>
      </c>
      <c r="B166" s="60" t="s">
        <v>157</v>
      </c>
      <c r="C166" s="42">
        <v>2217005</v>
      </c>
      <c r="D166" s="43" t="s">
        <v>17</v>
      </c>
      <c r="E166" s="40">
        <v>1.5</v>
      </c>
      <c r="F166" s="53">
        <f t="shared" si="43"/>
        <v>3</v>
      </c>
      <c r="G166" s="61"/>
      <c r="H166" s="62"/>
      <c r="I166" s="43"/>
      <c r="J166" s="40"/>
      <c r="K166" s="40"/>
      <c r="L166" s="40"/>
      <c r="M166" s="40">
        <f t="shared" si="44"/>
        <v>0</v>
      </c>
      <c r="N166" s="40">
        <f t="shared" si="44"/>
        <v>0</v>
      </c>
    </row>
    <row r="167" spans="1:14" hidden="1" x14ac:dyDescent="0.25">
      <c r="A167" s="1">
        <v>18</v>
      </c>
      <c r="B167" s="60" t="s">
        <v>158</v>
      </c>
      <c r="C167" s="42">
        <v>2217003</v>
      </c>
      <c r="D167" s="43" t="s">
        <v>17</v>
      </c>
      <c r="E167" s="40">
        <v>7</v>
      </c>
      <c r="F167" s="53">
        <f t="shared" si="43"/>
        <v>14</v>
      </c>
      <c r="G167" s="61"/>
      <c r="H167" s="62"/>
      <c r="I167" s="43"/>
      <c r="J167" s="40"/>
      <c r="K167" s="40"/>
      <c r="L167" s="40"/>
      <c r="M167" s="40">
        <f t="shared" si="44"/>
        <v>0</v>
      </c>
      <c r="N167" s="40">
        <f t="shared" si="44"/>
        <v>0</v>
      </c>
    </row>
    <row r="168" spans="1:14" hidden="1" x14ac:dyDescent="0.25">
      <c r="A168" s="1">
        <v>19</v>
      </c>
      <c r="B168" s="60" t="s">
        <v>159</v>
      </c>
      <c r="C168" s="42">
        <v>221</v>
      </c>
      <c r="D168" s="43" t="s">
        <v>17</v>
      </c>
      <c r="E168" s="40"/>
      <c r="F168" s="53">
        <v>380</v>
      </c>
      <c r="G168" s="61"/>
      <c r="H168" s="62"/>
      <c r="I168" s="43"/>
      <c r="J168" s="40"/>
      <c r="K168" s="40"/>
      <c r="L168" s="40"/>
      <c r="M168" s="40">
        <f t="shared" ref="M168:N168" si="45">G168+I168-K168</f>
        <v>0</v>
      </c>
      <c r="N168" s="40">
        <f t="shared" si="45"/>
        <v>0</v>
      </c>
    </row>
    <row r="169" spans="1:14" s="9" customFormat="1" hidden="1" x14ac:dyDescent="0.25">
      <c r="B169" s="25" t="s">
        <v>22</v>
      </c>
      <c r="C169" s="63"/>
      <c r="D169" s="4"/>
      <c r="E169" s="147"/>
      <c r="F169" s="147"/>
      <c r="G169" s="147">
        <f>SUM(G150:G168)</f>
        <v>0</v>
      </c>
      <c r="H169" s="147">
        <f>SUM(H150:H168)</f>
        <v>0</v>
      </c>
      <c r="I169" s="147">
        <f t="shared" ref="I169:N169" si="46">SUM(I150:I168)</f>
        <v>0</v>
      </c>
      <c r="J169" s="147">
        <f t="shared" si="46"/>
        <v>0</v>
      </c>
      <c r="K169" s="147">
        <f t="shared" si="46"/>
        <v>0</v>
      </c>
      <c r="L169" s="147">
        <f t="shared" si="46"/>
        <v>0</v>
      </c>
      <c r="M169" s="147">
        <f t="shared" si="46"/>
        <v>0</v>
      </c>
      <c r="N169" s="147">
        <f t="shared" si="46"/>
        <v>0</v>
      </c>
    </row>
    <row r="170" spans="1:14" s="9" customFormat="1" x14ac:dyDescent="0.25">
      <c r="A170" s="1"/>
      <c r="B170" s="96" t="s">
        <v>345</v>
      </c>
      <c r="C170" s="97"/>
      <c r="D170" s="98"/>
      <c r="E170" s="98"/>
      <c r="F170" s="98"/>
      <c r="G170" s="93"/>
      <c r="H170" s="93"/>
      <c r="I170" s="98"/>
      <c r="J170" s="98"/>
      <c r="K170" s="98"/>
      <c r="L170" s="98"/>
      <c r="M170" s="98"/>
      <c r="N170" s="99"/>
    </row>
    <row r="171" spans="1:14" s="9" customFormat="1" x14ac:dyDescent="0.25">
      <c r="A171" s="1">
        <v>1</v>
      </c>
      <c r="B171" s="77" t="s">
        <v>143</v>
      </c>
      <c r="C171" s="21">
        <v>2217012</v>
      </c>
      <c r="D171" s="64" t="s">
        <v>17</v>
      </c>
      <c r="E171" s="64">
        <v>0.7</v>
      </c>
      <c r="F171" s="64">
        <f>E171*2</f>
        <v>1.4</v>
      </c>
      <c r="G171" s="62">
        <v>2</v>
      </c>
      <c r="H171" s="62">
        <f>G171*F171</f>
        <v>2.8</v>
      </c>
      <c r="I171" s="78"/>
      <c r="J171" s="64"/>
      <c r="K171" s="16"/>
      <c r="L171" s="16">
        <f>K171*F171</f>
        <v>0</v>
      </c>
      <c r="M171" s="16">
        <f>G171+I171-K171</f>
        <v>2</v>
      </c>
      <c r="N171" s="16">
        <f>H171+J171-L171</f>
        <v>2.8</v>
      </c>
    </row>
    <row r="172" spans="1:14" s="9" customFormat="1" x14ac:dyDescent="0.25">
      <c r="A172" s="1">
        <v>2</v>
      </c>
      <c r="B172" s="77" t="s">
        <v>144</v>
      </c>
      <c r="C172" s="21">
        <v>2217169</v>
      </c>
      <c r="D172" s="16" t="s">
        <v>17</v>
      </c>
      <c r="E172" s="64">
        <v>13.33</v>
      </c>
      <c r="F172" s="64">
        <f t="shared" ref="F172:F182" si="47">E172*2</f>
        <v>26.66</v>
      </c>
      <c r="G172" s="62">
        <v>1</v>
      </c>
      <c r="H172" s="62">
        <f t="shared" ref="H172:H183" si="48">G172*F172</f>
        <v>26.66</v>
      </c>
      <c r="I172" s="16"/>
      <c r="J172" s="16"/>
      <c r="K172" s="16"/>
      <c r="L172" s="16">
        <f t="shared" ref="L172:L183" si="49">K172*F172</f>
        <v>0</v>
      </c>
      <c r="M172" s="16">
        <f>G172+I172-K172</f>
        <v>1</v>
      </c>
      <c r="N172" s="16">
        <f>H172+J172-L172</f>
        <v>26.66</v>
      </c>
    </row>
    <row r="173" spans="1:14" s="9" customFormat="1" x14ac:dyDescent="0.25">
      <c r="A173" s="1">
        <v>3</v>
      </c>
      <c r="B173" s="77" t="s">
        <v>144</v>
      </c>
      <c r="C173" s="21">
        <v>2217169</v>
      </c>
      <c r="D173" s="16" t="s">
        <v>17</v>
      </c>
      <c r="E173" s="64">
        <v>13.34</v>
      </c>
      <c r="F173" s="64">
        <f t="shared" si="47"/>
        <v>26.68</v>
      </c>
      <c r="G173" s="62">
        <v>1</v>
      </c>
      <c r="H173" s="62">
        <f t="shared" si="48"/>
        <v>26.68</v>
      </c>
      <c r="I173" s="16"/>
      <c r="J173" s="16"/>
      <c r="K173" s="16"/>
      <c r="L173" s="16">
        <f t="shared" si="49"/>
        <v>0</v>
      </c>
      <c r="M173" s="16">
        <f t="shared" ref="M173:N183" si="50">G173+I173-K173</f>
        <v>1</v>
      </c>
      <c r="N173" s="16">
        <f t="shared" si="50"/>
        <v>26.68</v>
      </c>
    </row>
    <row r="174" spans="1:14" s="9" customFormat="1" x14ac:dyDescent="0.25">
      <c r="A174" s="1">
        <v>4</v>
      </c>
      <c r="B174" s="77" t="s">
        <v>145</v>
      </c>
      <c r="C174" s="21">
        <v>2217007</v>
      </c>
      <c r="D174" s="64" t="s">
        <v>17</v>
      </c>
      <c r="E174" s="64">
        <v>2.29</v>
      </c>
      <c r="F174" s="64">
        <f t="shared" si="47"/>
        <v>4.58</v>
      </c>
      <c r="G174" s="62">
        <v>2</v>
      </c>
      <c r="H174" s="62">
        <f t="shared" si="48"/>
        <v>9.16</v>
      </c>
      <c r="I174" s="16"/>
      <c r="J174" s="16"/>
      <c r="K174" s="16"/>
      <c r="L174" s="16">
        <f t="shared" si="49"/>
        <v>0</v>
      </c>
      <c r="M174" s="16">
        <f t="shared" si="50"/>
        <v>2</v>
      </c>
      <c r="N174" s="16">
        <f t="shared" si="50"/>
        <v>9.16</v>
      </c>
    </row>
    <row r="175" spans="1:14" s="9" customFormat="1" x14ac:dyDescent="0.25">
      <c r="A175" s="1">
        <v>5</v>
      </c>
      <c r="B175" s="77" t="s">
        <v>146</v>
      </c>
      <c r="C175" s="21">
        <v>2217006</v>
      </c>
      <c r="D175" s="64" t="s">
        <v>17</v>
      </c>
      <c r="E175" s="64">
        <v>18</v>
      </c>
      <c r="F175" s="64">
        <f t="shared" si="47"/>
        <v>36</v>
      </c>
      <c r="G175" s="62">
        <v>3</v>
      </c>
      <c r="H175" s="62">
        <f t="shared" si="48"/>
        <v>108</v>
      </c>
      <c r="I175" s="16"/>
      <c r="J175" s="16"/>
      <c r="K175" s="16"/>
      <c r="L175" s="16">
        <f t="shared" si="49"/>
        <v>0</v>
      </c>
      <c r="M175" s="16">
        <f t="shared" si="50"/>
        <v>3</v>
      </c>
      <c r="N175" s="16">
        <f t="shared" si="50"/>
        <v>108</v>
      </c>
    </row>
    <row r="176" spans="1:14" s="9" customFormat="1" x14ac:dyDescent="0.25">
      <c r="A176" s="1">
        <v>6</v>
      </c>
      <c r="B176" s="77" t="s">
        <v>148</v>
      </c>
      <c r="C176" s="21">
        <v>2217011</v>
      </c>
      <c r="D176" s="16" t="s">
        <v>17</v>
      </c>
      <c r="E176" s="64">
        <v>0.3</v>
      </c>
      <c r="F176" s="64">
        <f t="shared" si="47"/>
        <v>0.6</v>
      </c>
      <c r="G176" s="62">
        <v>3</v>
      </c>
      <c r="H176" s="62">
        <f t="shared" si="48"/>
        <v>1.7999999999999998</v>
      </c>
      <c r="I176" s="78"/>
      <c r="J176" s="64"/>
      <c r="K176" s="16"/>
      <c r="L176" s="16">
        <f t="shared" si="49"/>
        <v>0</v>
      </c>
      <c r="M176" s="16">
        <f t="shared" si="50"/>
        <v>3</v>
      </c>
      <c r="N176" s="16">
        <f t="shared" si="50"/>
        <v>1.7999999999999998</v>
      </c>
    </row>
    <row r="177" spans="1:14" s="9" customFormat="1" x14ac:dyDescent="0.25">
      <c r="A177" s="1">
        <v>7</v>
      </c>
      <c r="B177" s="77" t="s">
        <v>151</v>
      </c>
      <c r="C177" s="21">
        <v>2217009</v>
      </c>
      <c r="D177" s="64" t="s">
        <v>17</v>
      </c>
      <c r="E177" s="64">
        <v>1</v>
      </c>
      <c r="F177" s="64">
        <f t="shared" si="47"/>
        <v>2</v>
      </c>
      <c r="G177" s="62">
        <v>4</v>
      </c>
      <c r="H177" s="62">
        <f t="shared" si="48"/>
        <v>8</v>
      </c>
      <c r="I177" s="16"/>
      <c r="J177" s="64"/>
      <c r="K177" s="16"/>
      <c r="L177" s="16">
        <f t="shared" si="49"/>
        <v>0</v>
      </c>
      <c r="M177" s="16">
        <f t="shared" si="50"/>
        <v>4</v>
      </c>
      <c r="N177" s="16">
        <f t="shared" si="50"/>
        <v>8</v>
      </c>
    </row>
    <row r="178" spans="1:14" s="9" customFormat="1" x14ac:dyDescent="0.25">
      <c r="A178" s="1">
        <v>8</v>
      </c>
      <c r="B178" s="77" t="s">
        <v>152</v>
      </c>
      <c r="C178" s="21">
        <v>2217198</v>
      </c>
      <c r="D178" s="64" t="s">
        <v>17</v>
      </c>
      <c r="E178" s="64">
        <v>70.83</v>
      </c>
      <c r="F178" s="64">
        <f t="shared" si="47"/>
        <v>141.66</v>
      </c>
      <c r="G178" s="62">
        <v>1</v>
      </c>
      <c r="H178" s="62">
        <f t="shared" si="48"/>
        <v>141.66</v>
      </c>
      <c r="I178" s="16"/>
      <c r="J178" s="64"/>
      <c r="K178" s="16"/>
      <c r="L178" s="16">
        <f t="shared" si="49"/>
        <v>0</v>
      </c>
      <c r="M178" s="16">
        <f t="shared" si="50"/>
        <v>1</v>
      </c>
      <c r="N178" s="16">
        <f t="shared" si="50"/>
        <v>141.66</v>
      </c>
    </row>
    <row r="179" spans="1:14" s="9" customFormat="1" x14ac:dyDescent="0.25">
      <c r="A179" s="1">
        <v>9</v>
      </c>
      <c r="B179" s="77" t="s">
        <v>153</v>
      </c>
      <c r="C179" s="21">
        <v>2217202</v>
      </c>
      <c r="D179" s="64" t="s">
        <v>17</v>
      </c>
      <c r="E179" s="64">
        <v>10</v>
      </c>
      <c r="F179" s="64">
        <f t="shared" si="47"/>
        <v>20</v>
      </c>
      <c r="G179" s="62">
        <v>20</v>
      </c>
      <c r="H179" s="62">
        <f t="shared" si="48"/>
        <v>400</v>
      </c>
      <c r="I179" s="16"/>
      <c r="J179" s="64"/>
      <c r="K179" s="16"/>
      <c r="L179" s="16">
        <f t="shared" si="49"/>
        <v>0</v>
      </c>
      <c r="M179" s="16">
        <f t="shared" si="50"/>
        <v>20</v>
      </c>
      <c r="N179" s="16">
        <f t="shared" si="50"/>
        <v>400</v>
      </c>
    </row>
    <row r="180" spans="1:14" s="9" customFormat="1" x14ac:dyDescent="0.25">
      <c r="A180" s="1">
        <v>10</v>
      </c>
      <c r="B180" s="77" t="s">
        <v>155</v>
      </c>
      <c r="C180" s="21">
        <v>2217168</v>
      </c>
      <c r="D180" s="64" t="s">
        <v>17</v>
      </c>
      <c r="E180" s="16">
        <v>9.16</v>
      </c>
      <c r="F180" s="64">
        <f t="shared" si="47"/>
        <v>18.32</v>
      </c>
      <c r="G180" s="62">
        <v>1</v>
      </c>
      <c r="H180" s="62">
        <f t="shared" si="48"/>
        <v>18.32</v>
      </c>
      <c r="I180" s="78"/>
      <c r="J180" s="64"/>
      <c r="K180" s="16"/>
      <c r="L180" s="16">
        <f t="shared" si="49"/>
        <v>0</v>
      </c>
      <c r="M180" s="16">
        <f t="shared" si="50"/>
        <v>1</v>
      </c>
      <c r="N180" s="16">
        <f t="shared" si="50"/>
        <v>18.32</v>
      </c>
    </row>
    <row r="181" spans="1:14" s="9" customFormat="1" x14ac:dyDescent="0.25">
      <c r="A181" s="1">
        <v>11</v>
      </c>
      <c r="B181" s="77" t="s">
        <v>155</v>
      </c>
      <c r="C181" s="21">
        <v>2217166</v>
      </c>
      <c r="D181" s="64" t="s">
        <v>17</v>
      </c>
      <c r="E181" s="16">
        <v>11</v>
      </c>
      <c r="F181" s="64">
        <f t="shared" si="47"/>
        <v>22</v>
      </c>
      <c r="G181" s="62">
        <v>1</v>
      </c>
      <c r="H181" s="62">
        <f t="shared" si="48"/>
        <v>22</v>
      </c>
      <c r="I181" s="78"/>
      <c r="J181" s="64"/>
      <c r="K181" s="16"/>
      <c r="L181" s="16">
        <f t="shared" si="49"/>
        <v>0</v>
      </c>
      <c r="M181" s="16">
        <f t="shared" si="50"/>
        <v>1</v>
      </c>
      <c r="N181" s="16">
        <f t="shared" si="50"/>
        <v>22</v>
      </c>
    </row>
    <row r="182" spans="1:14" s="9" customFormat="1" x14ac:dyDescent="0.25">
      <c r="A182" s="1">
        <v>12</v>
      </c>
      <c r="B182" s="77" t="s">
        <v>158</v>
      </c>
      <c r="C182" s="21">
        <v>2217003</v>
      </c>
      <c r="D182" s="16" t="s">
        <v>17</v>
      </c>
      <c r="E182" s="16">
        <v>7</v>
      </c>
      <c r="F182" s="64">
        <f t="shared" si="47"/>
        <v>14</v>
      </c>
      <c r="G182" s="62">
        <v>2</v>
      </c>
      <c r="H182" s="62">
        <f t="shared" si="48"/>
        <v>28</v>
      </c>
      <c r="I182" s="78"/>
      <c r="J182" s="64"/>
      <c r="K182" s="16"/>
      <c r="L182" s="16">
        <f t="shared" si="49"/>
        <v>0</v>
      </c>
      <c r="M182" s="16">
        <f t="shared" si="50"/>
        <v>2</v>
      </c>
      <c r="N182" s="16">
        <f t="shared" si="50"/>
        <v>28</v>
      </c>
    </row>
    <row r="183" spans="1:14" s="9" customFormat="1" x14ac:dyDescent="0.25">
      <c r="A183" s="1">
        <v>13</v>
      </c>
      <c r="B183" s="77" t="s">
        <v>159</v>
      </c>
      <c r="C183" s="21">
        <v>221</v>
      </c>
      <c r="D183" s="16" t="s">
        <v>17</v>
      </c>
      <c r="E183" s="16"/>
      <c r="F183" s="64">
        <v>380</v>
      </c>
      <c r="G183" s="62">
        <v>2</v>
      </c>
      <c r="H183" s="62">
        <f t="shared" si="48"/>
        <v>760</v>
      </c>
      <c r="I183" s="78"/>
      <c r="J183" s="64"/>
      <c r="K183" s="16"/>
      <c r="L183" s="16">
        <f t="shared" si="49"/>
        <v>0</v>
      </c>
      <c r="M183" s="16">
        <f t="shared" si="50"/>
        <v>2</v>
      </c>
      <c r="N183" s="16">
        <f t="shared" si="50"/>
        <v>760</v>
      </c>
    </row>
    <row r="184" spans="1:14" s="9" customFormat="1" x14ac:dyDescent="0.25">
      <c r="A184" s="1">
        <v>14</v>
      </c>
      <c r="B184" s="25" t="s">
        <v>22</v>
      </c>
      <c r="C184" s="100"/>
      <c r="D184" s="26"/>
      <c r="E184" s="26"/>
      <c r="F184" s="26"/>
      <c r="G184" s="26">
        <f t="shared" ref="G184:N184" si="51">SUM(G171:G183)</f>
        <v>43</v>
      </c>
      <c r="H184" s="26">
        <f t="shared" si="51"/>
        <v>1553.08</v>
      </c>
      <c r="I184" s="101">
        <f t="shared" si="51"/>
        <v>0</v>
      </c>
      <c r="J184" s="26">
        <f t="shared" si="51"/>
        <v>0</v>
      </c>
      <c r="K184" s="101">
        <f t="shared" si="51"/>
        <v>0</v>
      </c>
      <c r="L184" s="26">
        <f t="shared" si="51"/>
        <v>0</v>
      </c>
      <c r="M184" s="101">
        <f t="shared" si="51"/>
        <v>43</v>
      </c>
      <c r="N184" s="26">
        <f t="shared" si="51"/>
        <v>1553.08</v>
      </c>
    </row>
    <row r="185" spans="1:14" ht="15.75" hidden="1" x14ac:dyDescent="0.25">
      <c r="B185" s="57" t="s">
        <v>346</v>
      </c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9"/>
    </row>
    <row r="186" spans="1:14" hidden="1" x14ac:dyDescent="0.25">
      <c r="A186" s="1">
        <v>1</v>
      </c>
      <c r="B186" s="41" t="s">
        <v>347</v>
      </c>
      <c r="C186" s="39">
        <v>2217014</v>
      </c>
      <c r="D186" s="40" t="s">
        <v>17</v>
      </c>
      <c r="E186" s="40" t="e">
        <f>#REF!</f>
        <v>#REF!</v>
      </c>
      <c r="F186" s="40" t="e">
        <f>#REF!</f>
        <v>#REF!</v>
      </c>
      <c r="G186" s="62">
        <v>0</v>
      </c>
      <c r="H186" s="62">
        <v>0</v>
      </c>
      <c r="I186" s="43"/>
      <c r="J186" s="40"/>
      <c r="K186" s="40">
        <v>0</v>
      </c>
      <c r="L186" s="40">
        <v>0</v>
      </c>
      <c r="M186" s="40">
        <f t="shared" ref="M186:N189" si="52">G186+I186-K186</f>
        <v>0</v>
      </c>
      <c r="N186" s="40">
        <f t="shared" si="52"/>
        <v>0</v>
      </c>
    </row>
    <row r="187" spans="1:14" hidden="1" x14ac:dyDescent="0.25">
      <c r="A187" s="1">
        <v>24</v>
      </c>
      <c r="B187" s="38" t="s">
        <v>348</v>
      </c>
      <c r="C187" s="42">
        <v>2217205</v>
      </c>
      <c r="D187" s="40" t="s">
        <v>17</v>
      </c>
      <c r="E187" s="40" t="e">
        <f>#REF!</f>
        <v>#REF!</v>
      </c>
      <c r="F187" s="40" t="e">
        <f>#REF!</f>
        <v>#REF!</v>
      </c>
      <c r="G187" s="62">
        <v>0</v>
      </c>
      <c r="H187" s="62">
        <v>0</v>
      </c>
      <c r="I187" s="43"/>
      <c r="J187" s="40"/>
      <c r="K187" s="40"/>
      <c r="L187" s="40"/>
      <c r="M187" s="40">
        <f t="shared" si="52"/>
        <v>0</v>
      </c>
      <c r="N187" s="40">
        <f t="shared" si="52"/>
        <v>0</v>
      </c>
    </row>
    <row r="188" spans="1:14" hidden="1" x14ac:dyDescent="0.25">
      <c r="A188" s="1">
        <v>25</v>
      </c>
      <c r="B188" s="38" t="s">
        <v>349</v>
      </c>
      <c r="C188" s="42">
        <v>2217206</v>
      </c>
      <c r="D188" s="40" t="s">
        <v>17</v>
      </c>
      <c r="E188" s="40" t="e">
        <f>#REF!</f>
        <v>#REF!</v>
      </c>
      <c r="F188" s="40" t="e">
        <f>#REF!</f>
        <v>#REF!</v>
      </c>
      <c r="G188" s="62">
        <v>0</v>
      </c>
      <c r="H188" s="62">
        <v>0</v>
      </c>
      <c r="I188" s="43"/>
      <c r="J188" s="40"/>
      <c r="K188" s="40"/>
      <c r="L188" s="40"/>
      <c r="M188" s="40">
        <f t="shared" si="52"/>
        <v>0</v>
      </c>
      <c r="N188" s="40">
        <f t="shared" si="52"/>
        <v>0</v>
      </c>
    </row>
    <row r="189" spans="1:14" hidden="1" x14ac:dyDescent="0.25">
      <c r="A189" s="1">
        <v>26</v>
      </c>
      <c r="B189" s="38" t="s">
        <v>350</v>
      </c>
      <c r="C189" s="42">
        <v>2217207</v>
      </c>
      <c r="D189" s="40" t="s">
        <v>17</v>
      </c>
      <c r="E189" s="40" t="e">
        <f>#REF!</f>
        <v>#REF!</v>
      </c>
      <c r="F189" s="40" t="e">
        <f>#REF!</f>
        <v>#REF!</v>
      </c>
      <c r="G189" s="62">
        <v>0</v>
      </c>
      <c r="H189" s="62">
        <v>0</v>
      </c>
      <c r="I189" s="43"/>
      <c r="J189" s="40"/>
      <c r="K189" s="40"/>
      <c r="L189" s="40"/>
      <c r="M189" s="40">
        <f t="shared" si="52"/>
        <v>0</v>
      </c>
      <c r="N189" s="40">
        <f t="shared" si="52"/>
        <v>0</v>
      </c>
    </row>
    <row r="190" spans="1:14" s="9" customFormat="1" hidden="1" x14ac:dyDescent="0.25">
      <c r="B190" s="25" t="s">
        <v>22</v>
      </c>
      <c r="C190" s="63"/>
      <c r="D190" s="4"/>
      <c r="E190" s="147"/>
      <c r="F190" s="147"/>
      <c r="G190" s="147">
        <f>SUM(G186:G189)</f>
        <v>0</v>
      </c>
      <c r="H190" s="147">
        <f t="shared" ref="H190:N190" si="53">SUM(H186:H189)</f>
        <v>0</v>
      </c>
      <c r="I190" s="147">
        <f t="shared" si="53"/>
        <v>0</v>
      </c>
      <c r="J190" s="147">
        <f t="shared" si="53"/>
        <v>0</v>
      </c>
      <c r="K190" s="147">
        <f t="shared" si="53"/>
        <v>0</v>
      </c>
      <c r="L190" s="147">
        <f t="shared" si="53"/>
        <v>0</v>
      </c>
      <c r="M190" s="147">
        <f t="shared" si="53"/>
        <v>0</v>
      </c>
      <c r="N190" s="147">
        <f t="shared" si="53"/>
        <v>0</v>
      </c>
    </row>
    <row r="191" spans="1:14" s="9" customFormat="1" x14ac:dyDescent="0.25">
      <c r="B191" s="96" t="s">
        <v>591</v>
      </c>
      <c r="C191" s="97"/>
      <c r="D191" s="98"/>
      <c r="E191" s="98"/>
      <c r="F191" s="98"/>
      <c r="G191" s="93"/>
      <c r="H191" s="93"/>
      <c r="I191" s="98"/>
      <c r="J191" s="98"/>
      <c r="K191" s="98"/>
      <c r="L191" s="98"/>
      <c r="M191" s="98"/>
      <c r="N191" s="99"/>
    </row>
    <row r="192" spans="1:14" s="9" customFormat="1" x14ac:dyDescent="0.25">
      <c r="B192" s="41" t="s">
        <v>226</v>
      </c>
      <c r="C192" s="39">
        <v>2215193</v>
      </c>
      <c r="D192" s="40" t="s">
        <v>17</v>
      </c>
      <c r="E192" s="40">
        <v>2.66</v>
      </c>
      <c r="F192" s="40">
        <f t="shared" ref="F192:F214" si="54">E192*2</f>
        <v>5.32</v>
      </c>
      <c r="G192" s="13">
        <v>1</v>
      </c>
      <c r="H192" s="13">
        <f t="shared" ref="H192:H255" si="55">G192*F192</f>
        <v>5.32</v>
      </c>
      <c r="I192" s="13"/>
      <c r="J192" s="16">
        <f t="shared" ref="J192:J255" si="56">I192*F192</f>
        <v>0</v>
      </c>
      <c r="K192" s="13"/>
      <c r="L192" s="13">
        <f>K192*F192</f>
        <v>0</v>
      </c>
      <c r="M192" s="13">
        <f>G192+I192-K192</f>
        <v>1</v>
      </c>
      <c r="N192" s="13">
        <f>H192+J192-L192</f>
        <v>5.32</v>
      </c>
    </row>
    <row r="193" spans="2:14" s="9" customFormat="1" x14ac:dyDescent="0.25">
      <c r="B193" s="41" t="s">
        <v>226</v>
      </c>
      <c r="C193" s="39">
        <v>2215193</v>
      </c>
      <c r="D193" s="40" t="s">
        <v>17</v>
      </c>
      <c r="E193" s="40">
        <v>2.67</v>
      </c>
      <c r="F193" s="40">
        <f t="shared" si="54"/>
        <v>5.34</v>
      </c>
      <c r="G193" s="13">
        <v>2</v>
      </c>
      <c r="H193" s="13">
        <f t="shared" si="55"/>
        <v>10.68</v>
      </c>
      <c r="I193" s="13"/>
      <c r="J193" s="16">
        <f t="shared" si="56"/>
        <v>0</v>
      </c>
      <c r="K193" s="13"/>
      <c r="L193" s="13">
        <f t="shared" ref="L193:L256" si="57">K193*F193</f>
        <v>0</v>
      </c>
      <c r="M193" s="13">
        <f t="shared" ref="M193:N256" si="58">G193+I193-K193</f>
        <v>2</v>
      </c>
      <c r="N193" s="13">
        <f t="shared" si="58"/>
        <v>10.68</v>
      </c>
    </row>
    <row r="194" spans="2:14" s="9" customFormat="1" x14ac:dyDescent="0.25">
      <c r="B194" s="41" t="s">
        <v>227</v>
      </c>
      <c r="C194" s="39">
        <v>2215242</v>
      </c>
      <c r="D194" s="40" t="s">
        <v>17</v>
      </c>
      <c r="E194" s="40">
        <v>6.5</v>
      </c>
      <c r="F194" s="40">
        <f t="shared" si="54"/>
        <v>13</v>
      </c>
      <c r="G194" s="13">
        <v>2</v>
      </c>
      <c r="H194" s="13">
        <f t="shared" si="55"/>
        <v>26</v>
      </c>
      <c r="I194" s="13"/>
      <c r="J194" s="16">
        <f t="shared" si="56"/>
        <v>0</v>
      </c>
      <c r="K194" s="13"/>
      <c r="L194" s="13">
        <f t="shared" si="57"/>
        <v>0</v>
      </c>
      <c r="M194" s="13">
        <f t="shared" si="58"/>
        <v>2</v>
      </c>
      <c r="N194" s="13">
        <f t="shared" si="58"/>
        <v>26</v>
      </c>
    </row>
    <row r="195" spans="2:14" s="9" customFormat="1" x14ac:dyDescent="0.25">
      <c r="B195" s="41" t="s">
        <v>228</v>
      </c>
      <c r="C195" s="39">
        <v>2215168</v>
      </c>
      <c r="D195" s="40" t="s">
        <v>17</v>
      </c>
      <c r="E195" s="40">
        <v>1.85</v>
      </c>
      <c r="F195" s="40">
        <f t="shared" si="54"/>
        <v>3.7</v>
      </c>
      <c r="G195" s="13">
        <v>1</v>
      </c>
      <c r="H195" s="13">
        <f t="shared" si="55"/>
        <v>3.7</v>
      </c>
      <c r="I195" s="13"/>
      <c r="J195" s="16">
        <f t="shared" si="56"/>
        <v>0</v>
      </c>
      <c r="K195" s="13"/>
      <c r="L195" s="13">
        <f t="shared" si="57"/>
        <v>0</v>
      </c>
      <c r="M195" s="13">
        <f t="shared" si="58"/>
        <v>1</v>
      </c>
      <c r="N195" s="13">
        <f t="shared" si="58"/>
        <v>3.7</v>
      </c>
    </row>
    <row r="196" spans="2:14" s="9" customFormat="1" x14ac:dyDescent="0.25">
      <c r="B196" s="50" t="s">
        <v>229</v>
      </c>
      <c r="C196" s="44">
        <v>2215190</v>
      </c>
      <c r="D196" s="43" t="s">
        <v>17</v>
      </c>
      <c r="E196" s="45">
        <v>11.47</v>
      </c>
      <c r="F196" s="40">
        <f t="shared" si="54"/>
        <v>22.94</v>
      </c>
      <c r="G196" s="13">
        <v>5</v>
      </c>
      <c r="H196" s="13">
        <f t="shared" si="55"/>
        <v>114.7</v>
      </c>
      <c r="I196" s="13"/>
      <c r="J196" s="16">
        <f t="shared" si="56"/>
        <v>0</v>
      </c>
      <c r="K196" s="13"/>
      <c r="L196" s="13">
        <f t="shared" si="57"/>
        <v>0</v>
      </c>
      <c r="M196" s="13">
        <f t="shared" si="58"/>
        <v>5</v>
      </c>
      <c r="N196" s="13">
        <f t="shared" si="58"/>
        <v>114.7</v>
      </c>
    </row>
    <row r="197" spans="2:14" s="9" customFormat="1" x14ac:dyDescent="0.25">
      <c r="B197" s="50" t="s">
        <v>229</v>
      </c>
      <c r="C197" s="44">
        <v>2215190</v>
      </c>
      <c r="D197" s="43" t="s">
        <v>17</v>
      </c>
      <c r="E197" s="45">
        <v>11.48</v>
      </c>
      <c r="F197" s="40">
        <f t="shared" si="54"/>
        <v>22.96</v>
      </c>
      <c r="G197" s="13">
        <v>1</v>
      </c>
      <c r="H197" s="13">
        <f t="shared" si="55"/>
        <v>22.96</v>
      </c>
      <c r="I197" s="13"/>
      <c r="J197" s="16">
        <f t="shared" si="56"/>
        <v>0</v>
      </c>
      <c r="K197" s="13"/>
      <c r="L197" s="13">
        <f t="shared" si="57"/>
        <v>0</v>
      </c>
      <c r="M197" s="13">
        <f t="shared" si="58"/>
        <v>1</v>
      </c>
      <c r="N197" s="13">
        <f t="shared" si="58"/>
        <v>22.96</v>
      </c>
    </row>
    <row r="198" spans="2:14" s="9" customFormat="1" x14ac:dyDescent="0.25">
      <c r="B198" s="50" t="s">
        <v>230</v>
      </c>
      <c r="C198" s="44">
        <v>2215217</v>
      </c>
      <c r="D198" s="43" t="s">
        <v>17</v>
      </c>
      <c r="E198" s="45">
        <v>7</v>
      </c>
      <c r="F198" s="40">
        <f t="shared" si="54"/>
        <v>14</v>
      </c>
      <c r="G198" s="13">
        <v>2</v>
      </c>
      <c r="H198" s="13">
        <f t="shared" si="55"/>
        <v>28</v>
      </c>
      <c r="I198" s="13"/>
      <c r="J198" s="16">
        <f t="shared" si="56"/>
        <v>0</v>
      </c>
      <c r="K198" s="13"/>
      <c r="L198" s="13">
        <f t="shared" si="57"/>
        <v>0</v>
      </c>
      <c r="M198" s="13">
        <f t="shared" si="58"/>
        <v>2</v>
      </c>
      <c r="N198" s="13">
        <f t="shared" si="58"/>
        <v>28</v>
      </c>
    </row>
    <row r="199" spans="2:14" s="9" customFormat="1" x14ac:dyDescent="0.25">
      <c r="B199" s="50" t="s">
        <v>231</v>
      </c>
      <c r="C199" s="44">
        <v>2215169</v>
      </c>
      <c r="D199" s="43" t="s">
        <v>17</v>
      </c>
      <c r="E199" s="45">
        <v>9.75</v>
      </c>
      <c r="F199" s="40">
        <f t="shared" si="54"/>
        <v>19.5</v>
      </c>
      <c r="G199" s="13">
        <v>2</v>
      </c>
      <c r="H199" s="13">
        <f t="shared" si="55"/>
        <v>39</v>
      </c>
      <c r="I199" s="13"/>
      <c r="J199" s="16">
        <f t="shared" si="56"/>
        <v>0</v>
      </c>
      <c r="K199" s="13"/>
      <c r="L199" s="13">
        <f t="shared" si="57"/>
        <v>0</v>
      </c>
      <c r="M199" s="13">
        <f t="shared" si="58"/>
        <v>2</v>
      </c>
      <c r="N199" s="13">
        <f t="shared" si="58"/>
        <v>39</v>
      </c>
    </row>
    <row r="200" spans="2:14" s="9" customFormat="1" x14ac:dyDescent="0.25">
      <c r="B200" s="38" t="s">
        <v>232</v>
      </c>
      <c r="C200" s="42">
        <v>2215173</v>
      </c>
      <c r="D200" s="40" t="s">
        <v>17</v>
      </c>
      <c r="E200" s="43">
        <v>60</v>
      </c>
      <c r="F200" s="40">
        <f t="shared" si="54"/>
        <v>120</v>
      </c>
      <c r="G200" s="13">
        <v>1</v>
      </c>
      <c r="H200" s="13">
        <f t="shared" si="55"/>
        <v>120</v>
      </c>
      <c r="I200" s="13"/>
      <c r="J200" s="16">
        <f t="shared" si="56"/>
        <v>0</v>
      </c>
      <c r="K200" s="13"/>
      <c r="L200" s="13">
        <f t="shared" si="57"/>
        <v>0</v>
      </c>
      <c r="M200" s="13">
        <f t="shared" si="58"/>
        <v>1</v>
      </c>
      <c r="N200" s="13">
        <f t="shared" si="58"/>
        <v>120</v>
      </c>
    </row>
    <row r="201" spans="2:14" s="9" customFormat="1" x14ac:dyDescent="0.25">
      <c r="B201" s="20" t="s">
        <v>19</v>
      </c>
      <c r="C201" s="21">
        <v>2215226</v>
      </c>
      <c r="D201" s="16" t="s">
        <v>17</v>
      </c>
      <c r="E201" s="16">
        <v>1</v>
      </c>
      <c r="F201" s="16">
        <f t="shared" si="54"/>
        <v>2</v>
      </c>
      <c r="G201" s="18">
        <v>2</v>
      </c>
      <c r="H201" s="18">
        <f t="shared" si="55"/>
        <v>4</v>
      </c>
      <c r="I201" s="18"/>
      <c r="J201" s="16">
        <f t="shared" si="56"/>
        <v>0</v>
      </c>
      <c r="K201" s="18"/>
      <c r="L201" s="13">
        <f t="shared" si="57"/>
        <v>0</v>
      </c>
      <c r="M201" s="18">
        <f t="shared" si="58"/>
        <v>2</v>
      </c>
      <c r="N201" s="18">
        <f t="shared" si="58"/>
        <v>4</v>
      </c>
    </row>
    <row r="202" spans="2:14" s="9" customFormat="1" x14ac:dyDescent="0.25">
      <c r="B202" s="50" t="s">
        <v>233</v>
      </c>
      <c r="C202" s="44">
        <v>2215245</v>
      </c>
      <c r="D202" s="43" t="s">
        <v>17</v>
      </c>
      <c r="E202" s="45">
        <v>7.5</v>
      </c>
      <c r="F202" s="40">
        <f t="shared" si="54"/>
        <v>15</v>
      </c>
      <c r="G202" s="13">
        <v>3</v>
      </c>
      <c r="H202" s="13">
        <f t="shared" si="55"/>
        <v>45</v>
      </c>
      <c r="I202" s="13"/>
      <c r="J202" s="16">
        <f t="shared" si="56"/>
        <v>0</v>
      </c>
      <c r="K202" s="13"/>
      <c r="L202" s="13">
        <f t="shared" si="57"/>
        <v>0</v>
      </c>
      <c r="M202" s="13">
        <f t="shared" si="58"/>
        <v>3</v>
      </c>
      <c r="N202" s="13">
        <f t="shared" si="58"/>
        <v>45</v>
      </c>
    </row>
    <row r="203" spans="2:14" s="9" customFormat="1" x14ac:dyDescent="0.25">
      <c r="B203" s="20" t="s">
        <v>39</v>
      </c>
      <c r="C203" s="21">
        <v>2215255</v>
      </c>
      <c r="D203" s="16" t="s">
        <v>17</v>
      </c>
      <c r="E203" s="16">
        <v>2</v>
      </c>
      <c r="F203" s="16">
        <f t="shared" si="54"/>
        <v>4</v>
      </c>
      <c r="G203" s="18">
        <v>0</v>
      </c>
      <c r="H203" s="18">
        <f t="shared" si="55"/>
        <v>0</v>
      </c>
      <c r="I203" s="18"/>
      <c r="J203" s="16">
        <f t="shared" si="56"/>
        <v>0</v>
      </c>
      <c r="K203" s="18"/>
      <c r="L203" s="13">
        <f t="shared" si="57"/>
        <v>0</v>
      </c>
      <c r="M203" s="18">
        <f t="shared" si="58"/>
        <v>0</v>
      </c>
      <c r="N203" s="18">
        <f t="shared" si="58"/>
        <v>0</v>
      </c>
    </row>
    <row r="204" spans="2:14" s="9" customFormat="1" x14ac:dyDescent="0.25">
      <c r="B204" s="41" t="s">
        <v>234</v>
      </c>
      <c r="C204" s="39">
        <v>2215195</v>
      </c>
      <c r="D204" s="40" t="s">
        <v>17</v>
      </c>
      <c r="E204" s="40">
        <v>2.93</v>
      </c>
      <c r="F204" s="40">
        <f t="shared" si="54"/>
        <v>5.86</v>
      </c>
      <c r="G204" s="13">
        <v>6</v>
      </c>
      <c r="H204" s="13">
        <f t="shared" si="55"/>
        <v>35.160000000000004</v>
      </c>
      <c r="I204" s="13"/>
      <c r="J204" s="16">
        <f t="shared" si="56"/>
        <v>0</v>
      </c>
      <c r="K204" s="13"/>
      <c r="L204" s="13">
        <f t="shared" si="57"/>
        <v>0</v>
      </c>
      <c r="M204" s="13">
        <f t="shared" si="58"/>
        <v>6</v>
      </c>
      <c r="N204" s="13">
        <f t="shared" si="58"/>
        <v>35.160000000000004</v>
      </c>
    </row>
    <row r="205" spans="2:14" s="9" customFormat="1" x14ac:dyDescent="0.25">
      <c r="B205" s="41" t="s">
        <v>235</v>
      </c>
      <c r="C205" s="39">
        <v>2215219</v>
      </c>
      <c r="D205" s="40" t="s">
        <v>17</v>
      </c>
      <c r="E205" s="40">
        <v>4.5</v>
      </c>
      <c r="F205" s="40">
        <f t="shared" si="54"/>
        <v>9</v>
      </c>
      <c r="G205" s="13">
        <v>2</v>
      </c>
      <c r="H205" s="13">
        <f t="shared" si="55"/>
        <v>18</v>
      </c>
      <c r="I205" s="13"/>
      <c r="J205" s="16">
        <f t="shared" si="56"/>
        <v>0</v>
      </c>
      <c r="K205" s="13"/>
      <c r="L205" s="13">
        <f t="shared" si="57"/>
        <v>0</v>
      </c>
      <c r="M205" s="13">
        <f t="shared" si="58"/>
        <v>2</v>
      </c>
      <c r="N205" s="13">
        <f t="shared" si="58"/>
        <v>18</v>
      </c>
    </row>
    <row r="206" spans="2:14" s="9" customFormat="1" x14ac:dyDescent="0.25">
      <c r="B206" s="41" t="s">
        <v>236</v>
      </c>
      <c r="C206" s="39">
        <v>2215258</v>
      </c>
      <c r="D206" s="40" t="s">
        <v>17</v>
      </c>
      <c r="E206" s="40">
        <v>1.67</v>
      </c>
      <c r="F206" s="40">
        <f t="shared" si="54"/>
        <v>3.34</v>
      </c>
      <c r="G206" s="13">
        <v>12</v>
      </c>
      <c r="H206" s="13">
        <f t="shared" si="55"/>
        <v>40.08</v>
      </c>
      <c r="I206" s="13"/>
      <c r="J206" s="16">
        <f t="shared" si="56"/>
        <v>0</v>
      </c>
      <c r="K206" s="13"/>
      <c r="L206" s="13">
        <f t="shared" si="57"/>
        <v>0</v>
      </c>
      <c r="M206" s="13">
        <f t="shared" si="58"/>
        <v>12</v>
      </c>
      <c r="N206" s="13">
        <f t="shared" si="58"/>
        <v>40.08</v>
      </c>
    </row>
    <row r="207" spans="2:14" s="9" customFormat="1" x14ac:dyDescent="0.25">
      <c r="B207" s="41" t="s">
        <v>237</v>
      </c>
      <c r="C207" s="39">
        <v>2215240</v>
      </c>
      <c r="D207" s="40" t="s">
        <v>17</v>
      </c>
      <c r="E207" s="40">
        <v>12</v>
      </c>
      <c r="F207" s="40">
        <f t="shared" si="54"/>
        <v>24</v>
      </c>
      <c r="G207" s="13">
        <v>7</v>
      </c>
      <c r="H207" s="13">
        <f t="shared" si="55"/>
        <v>168</v>
      </c>
      <c r="I207" s="13"/>
      <c r="J207" s="16">
        <f t="shared" si="56"/>
        <v>0</v>
      </c>
      <c r="K207" s="13"/>
      <c r="L207" s="13">
        <f t="shared" si="57"/>
        <v>0</v>
      </c>
      <c r="M207" s="13">
        <f t="shared" si="58"/>
        <v>7</v>
      </c>
      <c r="N207" s="13">
        <f t="shared" si="58"/>
        <v>168</v>
      </c>
    </row>
    <row r="208" spans="2:14" s="9" customFormat="1" x14ac:dyDescent="0.25">
      <c r="B208" s="41" t="s">
        <v>238</v>
      </c>
      <c r="C208" s="39">
        <v>2215205</v>
      </c>
      <c r="D208" s="40" t="s">
        <v>17</v>
      </c>
      <c r="E208" s="40">
        <v>7</v>
      </c>
      <c r="F208" s="40">
        <f t="shared" si="54"/>
        <v>14</v>
      </c>
      <c r="G208" s="13">
        <v>5</v>
      </c>
      <c r="H208" s="13">
        <f t="shared" si="55"/>
        <v>70</v>
      </c>
      <c r="I208" s="13"/>
      <c r="J208" s="16">
        <f t="shared" si="56"/>
        <v>0</v>
      </c>
      <c r="K208" s="13"/>
      <c r="L208" s="13">
        <f t="shared" si="57"/>
        <v>0</v>
      </c>
      <c r="M208" s="13">
        <f t="shared" si="58"/>
        <v>5</v>
      </c>
      <c r="N208" s="13">
        <f t="shared" si="58"/>
        <v>70</v>
      </c>
    </row>
    <row r="209" spans="2:14" s="9" customFormat="1" x14ac:dyDescent="0.25">
      <c r="B209" s="41" t="s">
        <v>238</v>
      </c>
      <c r="C209" s="39">
        <v>2215244</v>
      </c>
      <c r="D209" s="40" t="s">
        <v>17</v>
      </c>
      <c r="E209" s="40">
        <v>7.5</v>
      </c>
      <c r="F209" s="40">
        <f t="shared" si="54"/>
        <v>15</v>
      </c>
      <c r="G209" s="13">
        <v>1</v>
      </c>
      <c r="H209" s="13">
        <f t="shared" si="55"/>
        <v>15</v>
      </c>
      <c r="I209" s="13"/>
      <c r="J209" s="16">
        <f t="shared" si="56"/>
        <v>0</v>
      </c>
      <c r="K209" s="13"/>
      <c r="L209" s="13">
        <f t="shared" si="57"/>
        <v>0</v>
      </c>
      <c r="M209" s="13">
        <f t="shared" si="58"/>
        <v>1</v>
      </c>
      <c r="N209" s="13">
        <f t="shared" si="58"/>
        <v>15</v>
      </c>
    </row>
    <row r="210" spans="2:14" s="9" customFormat="1" x14ac:dyDescent="0.25">
      <c r="B210" s="38" t="s">
        <v>239</v>
      </c>
      <c r="C210" s="42">
        <v>2215162</v>
      </c>
      <c r="D210" s="40" t="s">
        <v>17</v>
      </c>
      <c r="E210" s="43">
        <v>95</v>
      </c>
      <c r="F210" s="40">
        <f t="shared" si="54"/>
        <v>190</v>
      </c>
      <c r="G210" s="13">
        <v>1</v>
      </c>
      <c r="H210" s="13">
        <f t="shared" si="55"/>
        <v>190</v>
      </c>
      <c r="I210" s="13"/>
      <c r="J210" s="16">
        <f t="shared" si="56"/>
        <v>0</v>
      </c>
      <c r="K210" s="13"/>
      <c r="L210" s="13">
        <f t="shared" si="57"/>
        <v>0</v>
      </c>
      <c r="M210" s="13">
        <f t="shared" si="58"/>
        <v>1</v>
      </c>
      <c r="N210" s="13">
        <f t="shared" si="58"/>
        <v>190</v>
      </c>
    </row>
    <row r="211" spans="2:14" s="9" customFormat="1" x14ac:dyDescent="0.25">
      <c r="B211" s="20" t="s">
        <v>20</v>
      </c>
      <c r="C211" s="21">
        <v>2215210</v>
      </c>
      <c r="D211" s="16" t="s">
        <v>17</v>
      </c>
      <c r="E211" s="16">
        <v>1.5</v>
      </c>
      <c r="F211" s="16">
        <f t="shared" si="54"/>
        <v>3</v>
      </c>
      <c r="G211" s="18">
        <v>7</v>
      </c>
      <c r="H211" s="18">
        <f t="shared" si="55"/>
        <v>21</v>
      </c>
      <c r="I211" s="18"/>
      <c r="J211" s="16">
        <f t="shared" si="56"/>
        <v>0</v>
      </c>
      <c r="K211" s="18"/>
      <c r="L211" s="13">
        <f t="shared" si="57"/>
        <v>0</v>
      </c>
      <c r="M211" s="18">
        <f t="shared" si="58"/>
        <v>7</v>
      </c>
      <c r="N211" s="18">
        <f t="shared" si="58"/>
        <v>21</v>
      </c>
    </row>
    <row r="212" spans="2:14" s="9" customFormat="1" x14ac:dyDescent="0.25">
      <c r="B212" s="38" t="s">
        <v>240</v>
      </c>
      <c r="C212" s="42">
        <v>2215233</v>
      </c>
      <c r="D212" s="40" t="s">
        <v>17</v>
      </c>
      <c r="E212" s="43">
        <v>1</v>
      </c>
      <c r="F212" s="40">
        <f t="shared" si="54"/>
        <v>2</v>
      </c>
      <c r="G212" s="13">
        <v>1</v>
      </c>
      <c r="H212" s="13">
        <f t="shared" si="55"/>
        <v>2</v>
      </c>
      <c r="I212" s="13"/>
      <c r="J212" s="16">
        <f t="shared" si="56"/>
        <v>0</v>
      </c>
      <c r="K212" s="13"/>
      <c r="L212" s="13">
        <f t="shared" si="57"/>
        <v>0</v>
      </c>
      <c r="M212" s="13">
        <f t="shared" si="58"/>
        <v>1</v>
      </c>
      <c r="N212" s="13">
        <f t="shared" si="58"/>
        <v>2</v>
      </c>
    </row>
    <row r="213" spans="2:14" s="9" customFormat="1" x14ac:dyDescent="0.25">
      <c r="B213" s="38" t="s">
        <v>241</v>
      </c>
      <c r="C213" s="42">
        <v>2215220</v>
      </c>
      <c r="D213" s="40" t="s">
        <v>17</v>
      </c>
      <c r="E213" s="43">
        <v>1.5</v>
      </c>
      <c r="F213" s="40">
        <f t="shared" si="54"/>
        <v>3</v>
      </c>
      <c r="G213" s="13">
        <v>1</v>
      </c>
      <c r="H213" s="13">
        <f t="shared" si="55"/>
        <v>3</v>
      </c>
      <c r="I213" s="13"/>
      <c r="J213" s="16">
        <f t="shared" si="56"/>
        <v>0</v>
      </c>
      <c r="K213" s="13"/>
      <c r="L213" s="13">
        <f t="shared" si="57"/>
        <v>0</v>
      </c>
      <c r="M213" s="13">
        <f t="shared" si="58"/>
        <v>1</v>
      </c>
      <c r="N213" s="13">
        <f t="shared" si="58"/>
        <v>3</v>
      </c>
    </row>
    <row r="214" spans="2:14" s="9" customFormat="1" x14ac:dyDescent="0.25">
      <c r="B214" s="38" t="s">
        <v>242</v>
      </c>
      <c r="C214" s="42">
        <v>2215167</v>
      </c>
      <c r="D214" s="40" t="s">
        <v>17</v>
      </c>
      <c r="E214" s="43">
        <v>1.8</v>
      </c>
      <c r="F214" s="40">
        <f t="shared" si="54"/>
        <v>3.6</v>
      </c>
      <c r="G214" s="13">
        <v>1</v>
      </c>
      <c r="H214" s="13">
        <f t="shared" si="55"/>
        <v>3.6</v>
      </c>
      <c r="I214" s="13"/>
      <c r="J214" s="16">
        <f t="shared" si="56"/>
        <v>0</v>
      </c>
      <c r="K214" s="13"/>
      <c r="L214" s="13">
        <f t="shared" si="57"/>
        <v>0</v>
      </c>
      <c r="M214" s="13">
        <f t="shared" si="58"/>
        <v>1</v>
      </c>
      <c r="N214" s="13">
        <f t="shared" si="58"/>
        <v>3.6</v>
      </c>
    </row>
    <row r="215" spans="2:14" s="9" customFormat="1" x14ac:dyDescent="0.25">
      <c r="B215" s="38" t="s">
        <v>243</v>
      </c>
      <c r="C215" s="42">
        <v>2215206</v>
      </c>
      <c r="D215" s="40" t="s">
        <v>17</v>
      </c>
      <c r="E215" s="43">
        <v>2</v>
      </c>
      <c r="F215" s="40">
        <f>E215*2</f>
        <v>4</v>
      </c>
      <c r="G215" s="13">
        <v>2</v>
      </c>
      <c r="H215" s="13">
        <f t="shared" si="55"/>
        <v>8</v>
      </c>
      <c r="I215" s="13"/>
      <c r="J215" s="16">
        <f t="shared" si="56"/>
        <v>0</v>
      </c>
      <c r="K215" s="13"/>
      <c r="L215" s="13">
        <f t="shared" si="57"/>
        <v>0</v>
      </c>
      <c r="M215" s="13">
        <f t="shared" si="58"/>
        <v>2</v>
      </c>
      <c r="N215" s="13">
        <f t="shared" si="58"/>
        <v>8</v>
      </c>
    </row>
    <row r="216" spans="2:14" s="9" customFormat="1" x14ac:dyDescent="0.25">
      <c r="B216" s="38" t="s">
        <v>244</v>
      </c>
      <c r="C216" s="42">
        <v>2215238</v>
      </c>
      <c r="D216" s="40" t="s">
        <v>17</v>
      </c>
      <c r="E216" s="43">
        <v>0.1</v>
      </c>
      <c r="F216" s="40">
        <f t="shared" ref="F216:F220" si="59">E216*2</f>
        <v>0.2</v>
      </c>
      <c r="G216" s="13">
        <v>15</v>
      </c>
      <c r="H216" s="13">
        <f t="shared" si="55"/>
        <v>3</v>
      </c>
      <c r="I216" s="13"/>
      <c r="J216" s="16">
        <f t="shared" si="56"/>
        <v>0</v>
      </c>
      <c r="K216" s="13"/>
      <c r="L216" s="13">
        <f t="shared" si="57"/>
        <v>0</v>
      </c>
      <c r="M216" s="13">
        <f t="shared" si="58"/>
        <v>15</v>
      </c>
      <c r="N216" s="13">
        <f t="shared" si="58"/>
        <v>3</v>
      </c>
    </row>
    <row r="217" spans="2:14" s="9" customFormat="1" x14ac:dyDescent="0.25">
      <c r="B217" s="38" t="s">
        <v>245</v>
      </c>
      <c r="C217" s="42">
        <v>2215337</v>
      </c>
      <c r="D217" s="40" t="s">
        <v>17</v>
      </c>
      <c r="E217" s="43">
        <v>7.5</v>
      </c>
      <c r="F217" s="40">
        <f t="shared" si="59"/>
        <v>15</v>
      </c>
      <c r="G217" s="13">
        <v>28</v>
      </c>
      <c r="H217" s="13">
        <f t="shared" si="55"/>
        <v>420</v>
      </c>
      <c r="I217" s="13"/>
      <c r="J217" s="16">
        <f t="shared" si="56"/>
        <v>0</v>
      </c>
      <c r="K217" s="13"/>
      <c r="L217" s="13">
        <f t="shared" si="57"/>
        <v>0</v>
      </c>
      <c r="M217" s="13">
        <f t="shared" si="58"/>
        <v>28</v>
      </c>
      <c r="N217" s="13">
        <f t="shared" si="58"/>
        <v>420</v>
      </c>
    </row>
    <row r="218" spans="2:14" s="9" customFormat="1" x14ac:dyDescent="0.25">
      <c r="B218" s="38" t="s">
        <v>246</v>
      </c>
      <c r="C218" s="42">
        <v>2215251</v>
      </c>
      <c r="D218" s="40" t="s">
        <v>17</v>
      </c>
      <c r="E218" s="43">
        <v>2.08</v>
      </c>
      <c r="F218" s="40">
        <f t="shared" si="59"/>
        <v>4.16</v>
      </c>
      <c r="G218" s="13">
        <v>14</v>
      </c>
      <c r="H218" s="13">
        <f t="shared" si="55"/>
        <v>58.24</v>
      </c>
      <c r="I218" s="13"/>
      <c r="J218" s="16">
        <f t="shared" si="56"/>
        <v>0</v>
      </c>
      <c r="K218" s="13"/>
      <c r="L218" s="13">
        <f t="shared" si="57"/>
        <v>0</v>
      </c>
      <c r="M218" s="13">
        <f t="shared" si="58"/>
        <v>14</v>
      </c>
      <c r="N218" s="13">
        <f t="shared" si="58"/>
        <v>58.24</v>
      </c>
    </row>
    <row r="219" spans="2:14" s="9" customFormat="1" x14ac:dyDescent="0.25">
      <c r="B219" s="38" t="s">
        <v>247</v>
      </c>
      <c r="C219" s="42">
        <v>2215239</v>
      </c>
      <c r="D219" s="40" t="s">
        <v>17</v>
      </c>
      <c r="E219" s="43">
        <v>47</v>
      </c>
      <c r="F219" s="40">
        <f t="shared" si="59"/>
        <v>94</v>
      </c>
      <c r="G219" s="13">
        <v>2</v>
      </c>
      <c r="H219" s="13">
        <f t="shared" si="55"/>
        <v>188</v>
      </c>
      <c r="I219" s="13"/>
      <c r="J219" s="16">
        <f t="shared" si="56"/>
        <v>0</v>
      </c>
      <c r="K219" s="13"/>
      <c r="L219" s="13">
        <f t="shared" si="57"/>
        <v>0</v>
      </c>
      <c r="M219" s="13">
        <f t="shared" si="58"/>
        <v>2</v>
      </c>
      <c r="N219" s="13">
        <f t="shared" si="58"/>
        <v>188</v>
      </c>
    </row>
    <row r="220" spans="2:14" s="9" customFormat="1" x14ac:dyDescent="0.25">
      <c r="B220" s="38" t="s">
        <v>248</v>
      </c>
      <c r="C220" s="42">
        <v>2215254</v>
      </c>
      <c r="D220" s="40" t="s">
        <v>17</v>
      </c>
      <c r="E220" s="43">
        <v>2.08</v>
      </c>
      <c r="F220" s="40">
        <f t="shared" si="59"/>
        <v>4.16</v>
      </c>
      <c r="G220" s="13">
        <v>17</v>
      </c>
      <c r="H220" s="13">
        <f t="shared" si="55"/>
        <v>70.72</v>
      </c>
      <c r="I220" s="13"/>
      <c r="J220" s="16">
        <f t="shared" si="56"/>
        <v>0</v>
      </c>
      <c r="K220" s="13"/>
      <c r="L220" s="13">
        <f t="shared" si="57"/>
        <v>0</v>
      </c>
      <c r="M220" s="13">
        <f t="shared" si="58"/>
        <v>17</v>
      </c>
      <c r="N220" s="13">
        <f t="shared" si="58"/>
        <v>70.72</v>
      </c>
    </row>
    <row r="221" spans="2:14" s="9" customFormat="1" x14ac:dyDescent="0.25">
      <c r="B221" s="41" t="s">
        <v>249</v>
      </c>
      <c r="C221" s="39">
        <v>2215253</v>
      </c>
      <c r="D221" s="40" t="s">
        <v>17</v>
      </c>
      <c r="E221" s="40">
        <v>2.08</v>
      </c>
      <c r="F221" s="40">
        <f>E221*2</f>
        <v>4.16</v>
      </c>
      <c r="G221" s="13">
        <v>20</v>
      </c>
      <c r="H221" s="13">
        <f t="shared" si="55"/>
        <v>83.2</v>
      </c>
      <c r="I221" s="13"/>
      <c r="J221" s="16">
        <f t="shared" si="56"/>
        <v>0</v>
      </c>
      <c r="K221" s="13"/>
      <c r="L221" s="13">
        <f t="shared" si="57"/>
        <v>0</v>
      </c>
      <c r="M221" s="13">
        <f t="shared" si="58"/>
        <v>20</v>
      </c>
      <c r="N221" s="13">
        <f t="shared" si="58"/>
        <v>83.2</v>
      </c>
    </row>
    <row r="222" spans="2:14" s="9" customFormat="1" x14ac:dyDescent="0.25">
      <c r="B222" s="41" t="s">
        <v>250</v>
      </c>
      <c r="C222" s="39">
        <v>2215218</v>
      </c>
      <c r="D222" s="40" t="s">
        <v>17</v>
      </c>
      <c r="E222" s="40">
        <v>4.17</v>
      </c>
      <c r="F222" s="40">
        <f>E222*2</f>
        <v>8.34</v>
      </c>
      <c r="G222" s="13">
        <v>20</v>
      </c>
      <c r="H222" s="13">
        <f t="shared" si="55"/>
        <v>166.8</v>
      </c>
      <c r="I222" s="13"/>
      <c r="J222" s="16">
        <f t="shared" si="56"/>
        <v>0</v>
      </c>
      <c r="K222" s="13"/>
      <c r="L222" s="13">
        <f t="shared" si="57"/>
        <v>0</v>
      </c>
      <c r="M222" s="13">
        <f t="shared" si="58"/>
        <v>20</v>
      </c>
      <c r="N222" s="13">
        <f t="shared" si="58"/>
        <v>166.8</v>
      </c>
    </row>
    <row r="223" spans="2:14" s="9" customFormat="1" x14ac:dyDescent="0.25">
      <c r="B223" s="50" t="s">
        <v>250</v>
      </c>
      <c r="C223" s="44">
        <v>2215218</v>
      </c>
      <c r="D223" s="40" t="s">
        <v>17</v>
      </c>
      <c r="E223" s="45">
        <v>4.18</v>
      </c>
      <c r="F223" s="40">
        <f>E223*2</f>
        <v>8.36</v>
      </c>
      <c r="G223" s="13">
        <v>17</v>
      </c>
      <c r="H223" s="13">
        <f t="shared" si="55"/>
        <v>142.12</v>
      </c>
      <c r="I223" s="13"/>
      <c r="J223" s="16">
        <f t="shared" si="56"/>
        <v>0</v>
      </c>
      <c r="K223" s="13"/>
      <c r="L223" s="13">
        <f t="shared" si="57"/>
        <v>0</v>
      </c>
      <c r="M223" s="13">
        <f t="shared" si="58"/>
        <v>17</v>
      </c>
      <c r="N223" s="13">
        <f t="shared" si="58"/>
        <v>142.12</v>
      </c>
    </row>
    <row r="224" spans="2:14" s="9" customFormat="1" x14ac:dyDescent="0.25">
      <c r="B224" s="38" t="s">
        <v>251</v>
      </c>
      <c r="C224" s="42">
        <v>2215200</v>
      </c>
      <c r="D224" s="40" t="s">
        <v>17</v>
      </c>
      <c r="E224" s="43">
        <v>4</v>
      </c>
      <c r="F224" s="40">
        <f t="shared" ref="F224:F227" si="60">E224*2</f>
        <v>8</v>
      </c>
      <c r="G224" s="13">
        <v>3</v>
      </c>
      <c r="H224" s="13">
        <f t="shared" si="55"/>
        <v>24</v>
      </c>
      <c r="I224" s="13"/>
      <c r="J224" s="16">
        <f t="shared" si="56"/>
        <v>0</v>
      </c>
      <c r="K224" s="13"/>
      <c r="L224" s="13">
        <f t="shared" si="57"/>
        <v>0</v>
      </c>
      <c r="M224" s="13">
        <f t="shared" si="58"/>
        <v>3</v>
      </c>
      <c r="N224" s="13">
        <f t="shared" si="58"/>
        <v>24</v>
      </c>
    </row>
    <row r="225" spans="2:14" s="9" customFormat="1" x14ac:dyDescent="0.25">
      <c r="B225" s="38" t="s">
        <v>252</v>
      </c>
      <c r="C225" s="42">
        <v>2215209</v>
      </c>
      <c r="D225" s="40" t="s">
        <v>17</v>
      </c>
      <c r="E225" s="43">
        <v>0.5</v>
      </c>
      <c r="F225" s="40">
        <f t="shared" si="60"/>
        <v>1</v>
      </c>
      <c r="G225" s="13">
        <v>9</v>
      </c>
      <c r="H225" s="13">
        <f t="shared" si="55"/>
        <v>9</v>
      </c>
      <c r="I225" s="13"/>
      <c r="J225" s="16">
        <f t="shared" si="56"/>
        <v>0</v>
      </c>
      <c r="K225" s="13"/>
      <c r="L225" s="13">
        <f t="shared" si="57"/>
        <v>0</v>
      </c>
      <c r="M225" s="13">
        <f t="shared" si="58"/>
        <v>9</v>
      </c>
      <c r="N225" s="13">
        <f t="shared" si="58"/>
        <v>9</v>
      </c>
    </row>
    <row r="226" spans="2:14" s="9" customFormat="1" x14ac:dyDescent="0.25">
      <c r="B226" s="38" t="s">
        <v>253</v>
      </c>
      <c r="C226" s="42">
        <v>2215189</v>
      </c>
      <c r="D226" s="40" t="s">
        <v>17</v>
      </c>
      <c r="E226" s="43">
        <v>1.5</v>
      </c>
      <c r="F226" s="40">
        <f t="shared" si="60"/>
        <v>3</v>
      </c>
      <c r="G226" s="13">
        <v>6</v>
      </c>
      <c r="H226" s="13">
        <f t="shared" si="55"/>
        <v>18</v>
      </c>
      <c r="I226" s="13"/>
      <c r="J226" s="16">
        <f t="shared" si="56"/>
        <v>0</v>
      </c>
      <c r="K226" s="13"/>
      <c r="L226" s="13">
        <f t="shared" si="57"/>
        <v>0</v>
      </c>
      <c r="M226" s="13">
        <f t="shared" si="58"/>
        <v>6</v>
      </c>
      <c r="N226" s="13">
        <f t="shared" si="58"/>
        <v>18</v>
      </c>
    </row>
    <row r="227" spans="2:14" s="9" customFormat="1" x14ac:dyDescent="0.25">
      <c r="B227" s="38" t="s">
        <v>254</v>
      </c>
      <c r="C227" s="42">
        <v>2215185</v>
      </c>
      <c r="D227" s="40" t="s">
        <v>17</v>
      </c>
      <c r="E227" s="43">
        <v>2</v>
      </c>
      <c r="F227" s="40">
        <f t="shared" si="60"/>
        <v>4</v>
      </c>
      <c r="G227" s="13">
        <v>1</v>
      </c>
      <c r="H227" s="13">
        <f t="shared" si="55"/>
        <v>4</v>
      </c>
      <c r="I227" s="13"/>
      <c r="J227" s="16">
        <f t="shared" si="56"/>
        <v>0</v>
      </c>
      <c r="K227" s="13"/>
      <c r="L227" s="13">
        <f t="shared" si="57"/>
        <v>0</v>
      </c>
      <c r="M227" s="13">
        <f t="shared" si="58"/>
        <v>1</v>
      </c>
      <c r="N227" s="13">
        <f t="shared" si="58"/>
        <v>4</v>
      </c>
    </row>
    <row r="228" spans="2:14" s="9" customFormat="1" x14ac:dyDescent="0.25">
      <c r="B228" s="41" t="s">
        <v>255</v>
      </c>
      <c r="C228" s="39">
        <v>2215222</v>
      </c>
      <c r="D228" s="40" t="s">
        <v>17</v>
      </c>
      <c r="E228" s="40">
        <v>0.2</v>
      </c>
      <c r="F228" s="40">
        <f>E228*2</f>
        <v>0.4</v>
      </c>
      <c r="G228" s="13">
        <v>7</v>
      </c>
      <c r="H228" s="13">
        <f t="shared" si="55"/>
        <v>2.8000000000000003</v>
      </c>
      <c r="I228" s="13"/>
      <c r="J228" s="16">
        <f t="shared" si="56"/>
        <v>0</v>
      </c>
      <c r="K228" s="13"/>
      <c r="L228" s="13">
        <f t="shared" si="57"/>
        <v>0</v>
      </c>
      <c r="M228" s="13">
        <f t="shared" si="58"/>
        <v>7</v>
      </c>
      <c r="N228" s="13">
        <f t="shared" si="58"/>
        <v>2.8000000000000003</v>
      </c>
    </row>
    <row r="229" spans="2:14" s="9" customFormat="1" x14ac:dyDescent="0.25">
      <c r="B229" s="41" t="s">
        <v>256</v>
      </c>
      <c r="C229" s="39">
        <v>2215166</v>
      </c>
      <c r="D229" s="40" t="s">
        <v>17</v>
      </c>
      <c r="E229" s="40">
        <v>1.85</v>
      </c>
      <c r="F229" s="40">
        <f>E229*2</f>
        <v>3.7</v>
      </c>
      <c r="G229" s="13">
        <v>1</v>
      </c>
      <c r="H229" s="13">
        <f t="shared" si="55"/>
        <v>3.7</v>
      </c>
      <c r="I229" s="13"/>
      <c r="J229" s="16">
        <f t="shared" si="56"/>
        <v>0</v>
      </c>
      <c r="K229" s="13"/>
      <c r="L229" s="13">
        <f t="shared" si="57"/>
        <v>0</v>
      </c>
      <c r="M229" s="13">
        <f t="shared" si="58"/>
        <v>1</v>
      </c>
      <c r="N229" s="13">
        <f t="shared" si="58"/>
        <v>3.7</v>
      </c>
    </row>
    <row r="230" spans="2:14" s="9" customFormat="1" x14ac:dyDescent="0.25">
      <c r="B230" s="41" t="s">
        <v>256</v>
      </c>
      <c r="C230" s="39">
        <v>2215241</v>
      </c>
      <c r="D230" s="40" t="s">
        <v>17</v>
      </c>
      <c r="E230" s="40">
        <v>2</v>
      </c>
      <c r="F230" s="40">
        <f>E230*2</f>
        <v>4</v>
      </c>
      <c r="G230" s="13">
        <v>2</v>
      </c>
      <c r="H230" s="13">
        <f t="shared" si="55"/>
        <v>8</v>
      </c>
      <c r="I230" s="13"/>
      <c r="J230" s="16">
        <f t="shared" si="56"/>
        <v>0</v>
      </c>
      <c r="K230" s="13"/>
      <c r="L230" s="13">
        <f t="shared" si="57"/>
        <v>0</v>
      </c>
      <c r="M230" s="13">
        <f t="shared" si="58"/>
        <v>2</v>
      </c>
      <c r="N230" s="13">
        <f t="shared" si="58"/>
        <v>8</v>
      </c>
    </row>
    <row r="231" spans="2:14" s="9" customFormat="1" x14ac:dyDescent="0.25">
      <c r="B231" s="38" t="s">
        <v>37</v>
      </c>
      <c r="C231" s="42">
        <v>2215194</v>
      </c>
      <c r="D231" s="40" t="s">
        <v>17</v>
      </c>
      <c r="E231" s="43">
        <v>5</v>
      </c>
      <c r="F231" s="40">
        <f t="shared" ref="F231:F232" si="61">E231*2</f>
        <v>10</v>
      </c>
      <c r="G231" s="13">
        <v>0</v>
      </c>
      <c r="H231" s="13">
        <f t="shared" si="55"/>
        <v>0</v>
      </c>
      <c r="I231" s="13"/>
      <c r="J231" s="16">
        <f t="shared" si="56"/>
        <v>0</v>
      </c>
      <c r="K231" s="13"/>
      <c r="L231" s="13">
        <f t="shared" si="57"/>
        <v>0</v>
      </c>
      <c r="M231" s="13">
        <f t="shared" si="58"/>
        <v>0</v>
      </c>
      <c r="N231" s="13">
        <f t="shared" si="58"/>
        <v>0</v>
      </c>
    </row>
    <row r="232" spans="2:14" s="9" customFormat="1" x14ac:dyDescent="0.25">
      <c r="B232" s="38" t="s">
        <v>257</v>
      </c>
      <c r="C232" s="42">
        <v>2215208</v>
      </c>
      <c r="D232" s="40" t="s">
        <v>17</v>
      </c>
      <c r="E232" s="43">
        <v>4</v>
      </c>
      <c r="F232" s="40">
        <f t="shared" si="61"/>
        <v>8</v>
      </c>
      <c r="G232" s="13">
        <v>9</v>
      </c>
      <c r="H232" s="13">
        <f t="shared" si="55"/>
        <v>72</v>
      </c>
      <c r="I232" s="13"/>
      <c r="J232" s="16">
        <f t="shared" si="56"/>
        <v>0</v>
      </c>
      <c r="K232" s="13"/>
      <c r="L232" s="13">
        <f t="shared" si="57"/>
        <v>0</v>
      </c>
      <c r="M232" s="13">
        <f t="shared" si="58"/>
        <v>9</v>
      </c>
      <c r="N232" s="13">
        <f t="shared" si="58"/>
        <v>72</v>
      </c>
    </row>
    <row r="233" spans="2:14" s="9" customFormat="1" x14ac:dyDescent="0.25">
      <c r="B233" s="38" t="s">
        <v>258</v>
      </c>
      <c r="C233" s="42">
        <v>2215248</v>
      </c>
      <c r="D233" s="40" t="s">
        <v>17</v>
      </c>
      <c r="E233" s="43">
        <v>4.57</v>
      </c>
      <c r="F233" s="40">
        <f>E233*2</f>
        <v>9.14</v>
      </c>
      <c r="G233" s="13">
        <v>1</v>
      </c>
      <c r="H233" s="13">
        <f t="shared" si="55"/>
        <v>9.14</v>
      </c>
      <c r="I233" s="13"/>
      <c r="J233" s="16">
        <f t="shared" si="56"/>
        <v>0</v>
      </c>
      <c r="K233" s="13"/>
      <c r="L233" s="13">
        <f t="shared" si="57"/>
        <v>0</v>
      </c>
      <c r="M233" s="13">
        <f t="shared" si="58"/>
        <v>1</v>
      </c>
      <c r="N233" s="13">
        <f t="shared" si="58"/>
        <v>9.14</v>
      </c>
    </row>
    <row r="234" spans="2:14" s="9" customFormat="1" x14ac:dyDescent="0.25">
      <c r="B234" s="38" t="s">
        <v>259</v>
      </c>
      <c r="C234" s="42">
        <v>2215171</v>
      </c>
      <c r="D234" s="40" t="s">
        <v>17</v>
      </c>
      <c r="E234" s="43">
        <v>12.56</v>
      </c>
      <c r="F234" s="40">
        <f t="shared" ref="F234:F250" si="62">E234*2</f>
        <v>25.12</v>
      </c>
      <c r="G234" s="13">
        <v>1</v>
      </c>
      <c r="H234" s="13">
        <f t="shared" si="55"/>
        <v>25.12</v>
      </c>
      <c r="I234" s="13"/>
      <c r="J234" s="16">
        <f t="shared" si="56"/>
        <v>0</v>
      </c>
      <c r="K234" s="13"/>
      <c r="L234" s="13">
        <f t="shared" si="57"/>
        <v>0</v>
      </c>
      <c r="M234" s="13">
        <f t="shared" si="58"/>
        <v>1</v>
      </c>
      <c r="N234" s="13">
        <f t="shared" si="58"/>
        <v>25.12</v>
      </c>
    </row>
    <row r="235" spans="2:14" s="9" customFormat="1" x14ac:dyDescent="0.25">
      <c r="B235" s="41" t="s">
        <v>260</v>
      </c>
      <c r="C235" s="39">
        <v>2215370</v>
      </c>
      <c r="D235" s="40" t="s">
        <v>17</v>
      </c>
      <c r="E235" s="40">
        <v>10</v>
      </c>
      <c r="F235" s="40">
        <f t="shared" si="62"/>
        <v>20</v>
      </c>
      <c r="G235" s="13">
        <v>18</v>
      </c>
      <c r="H235" s="13">
        <f t="shared" si="55"/>
        <v>360</v>
      </c>
      <c r="I235" s="13"/>
      <c r="J235" s="16">
        <f t="shared" si="56"/>
        <v>0</v>
      </c>
      <c r="K235" s="13"/>
      <c r="L235" s="13">
        <f t="shared" si="57"/>
        <v>0</v>
      </c>
      <c r="M235" s="13">
        <f t="shared" si="58"/>
        <v>18</v>
      </c>
      <c r="N235" s="13">
        <f t="shared" si="58"/>
        <v>360</v>
      </c>
    </row>
    <row r="236" spans="2:14" s="9" customFormat="1" x14ac:dyDescent="0.25">
      <c r="B236" s="20" t="s">
        <v>21</v>
      </c>
      <c r="C236" s="21">
        <v>2215191</v>
      </c>
      <c r="D236" s="16" t="s">
        <v>17</v>
      </c>
      <c r="E236" s="16">
        <v>1.5</v>
      </c>
      <c r="F236" s="16">
        <f t="shared" si="62"/>
        <v>3</v>
      </c>
      <c r="G236" s="18">
        <v>12</v>
      </c>
      <c r="H236" s="18">
        <f t="shared" si="55"/>
        <v>36</v>
      </c>
      <c r="I236" s="18"/>
      <c r="J236" s="16">
        <f t="shared" si="56"/>
        <v>0</v>
      </c>
      <c r="K236" s="18"/>
      <c r="L236" s="13">
        <f t="shared" si="57"/>
        <v>0</v>
      </c>
      <c r="M236" s="18">
        <f t="shared" si="58"/>
        <v>12</v>
      </c>
      <c r="N236" s="18">
        <f t="shared" si="58"/>
        <v>36</v>
      </c>
    </row>
    <row r="237" spans="2:14" s="9" customFormat="1" x14ac:dyDescent="0.25">
      <c r="B237" s="41" t="s">
        <v>262</v>
      </c>
      <c r="C237" s="39">
        <v>2215236</v>
      </c>
      <c r="D237" s="40" t="s">
        <v>17</v>
      </c>
      <c r="E237" s="40">
        <v>38</v>
      </c>
      <c r="F237" s="40">
        <f t="shared" si="62"/>
        <v>76</v>
      </c>
      <c r="G237" s="13">
        <v>1</v>
      </c>
      <c r="H237" s="13">
        <f t="shared" si="55"/>
        <v>76</v>
      </c>
      <c r="I237" s="13"/>
      <c r="J237" s="16">
        <f t="shared" si="56"/>
        <v>0</v>
      </c>
      <c r="K237" s="13"/>
      <c r="L237" s="13">
        <f t="shared" si="57"/>
        <v>0</v>
      </c>
      <c r="M237" s="13">
        <f t="shared" si="58"/>
        <v>1</v>
      </c>
      <c r="N237" s="13">
        <f t="shared" si="58"/>
        <v>76</v>
      </c>
    </row>
    <row r="238" spans="2:14" s="9" customFormat="1" x14ac:dyDescent="0.25">
      <c r="B238" s="41" t="s">
        <v>263</v>
      </c>
      <c r="C238" s="39">
        <v>2215231</v>
      </c>
      <c r="D238" s="40" t="s">
        <v>17</v>
      </c>
      <c r="E238" s="40">
        <v>8</v>
      </c>
      <c r="F238" s="40">
        <f t="shared" si="62"/>
        <v>16</v>
      </c>
      <c r="G238" s="13">
        <v>5</v>
      </c>
      <c r="H238" s="13">
        <f t="shared" si="55"/>
        <v>80</v>
      </c>
      <c r="I238" s="13"/>
      <c r="J238" s="16">
        <f t="shared" si="56"/>
        <v>0</v>
      </c>
      <c r="K238" s="13"/>
      <c r="L238" s="13">
        <f t="shared" si="57"/>
        <v>0</v>
      </c>
      <c r="M238" s="13">
        <f t="shared" si="58"/>
        <v>5</v>
      </c>
      <c r="N238" s="13">
        <f t="shared" si="58"/>
        <v>80</v>
      </c>
    </row>
    <row r="239" spans="2:14" s="9" customFormat="1" x14ac:dyDescent="0.25">
      <c r="B239" s="41" t="s">
        <v>264</v>
      </c>
      <c r="C239" s="39">
        <v>2215232</v>
      </c>
      <c r="D239" s="40" t="s">
        <v>17</v>
      </c>
      <c r="E239" s="40">
        <v>6.5</v>
      </c>
      <c r="F239" s="40">
        <f t="shared" si="62"/>
        <v>13</v>
      </c>
      <c r="G239" s="13">
        <v>1</v>
      </c>
      <c r="H239" s="13">
        <f t="shared" si="55"/>
        <v>13</v>
      </c>
      <c r="I239" s="13"/>
      <c r="J239" s="16">
        <f t="shared" si="56"/>
        <v>0</v>
      </c>
      <c r="K239" s="13"/>
      <c r="L239" s="13">
        <f t="shared" si="57"/>
        <v>0</v>
      </c>
      <c r="M239" s="13">
        <f t="shared" si="58"/>
        <v>1</v>
      </c>
      <c r="N239" s="13">
        <f t="shared" si="58"/>
        <v>13</v>
      </c>
    </row>
    <row r="240" spans="2:14" s="9" customFormat="1" x14ac:dyDescent="0.25">
      <c r="B240" s="20" t="s">
        <v>23</v>
      </c>
      <c r="C240" s="21">
        <v>2215235</v>
      </c>
      <c r="D240" s="16" t="s">
        <v>17</v>
      </c>
      <c r="E240" s="16">
        <v>2</v>
      </c>
      <c r="F240" s="16">
        <f t="shared" si="62"/>
        <v>4</v>
      </c>
      <c r="G240" s="18">
        <v>10</v>
      </c>
      <c r="H240" s="18">
        <f t="shared" si="55"/>
        <v>40</v>
      </c>
      <c r="I240" s="18"/>
      <c r="J240" s="16">
        <f t="shared" si="56"/>
        <v>0</v>
      </c>
      <c r="K240" s="18"/>
      <c r="L240" s="13">
        <f t="shared" si="57"/>
        <v>0</v>
      </c>
      <c r="M240" s="18">
        <f t="shared" si="58"/>
        <v>10</v>
      </c>
      <c r="N240" s="13">
        <f t="shared" si="58"/>
        <v>40</v>
      </c>
    </row>
    <row r="241" spans="2:14" s="9" customFormat="1" x14ac:dyDescent="0.25">
      <c r="B241" s="41" t="s">
        <v>265</v>
      </c>
      <c r="C241" s="39">
        <v>2215223</v>
      </c>
      <c r="D241" s="40" t="s">
        <v>17</v>
      </c>
      <c r="E241" s="40">
        <v>0.1</v>
      </c>
      <c r="F241" s="40">
        <f t="shared" si="62"/>
        <v>0.2</v>
      </c>
      <c r="G241" s="13">
        <v>35</v>
      </c>
      <c r="H241" s="13">
        <f t="shared" si="55"/>
        <v>7</v>
      </c>
      <c r="I241" s="13"/>
      <c r="J241" s="16">
        <f t="shared" si="56"/>
        <v>0</v>
      </c>
      <c r="K241" s="13"/>
      <c r="L241" s="13">
        <f t="shared" si="57"/>
        <v>0</v>
      </c>
      <c r="M241" s="13">
        <f t="shared" si="58"/>
        <v>35</v>
      </c>
      <c r="N241" s="13">
        <f t="shared" si="58"/>
        <v>7</v>
      </c>
    </row>
    <row r="242" spans="2:14" s="9" customFormat="1" x14ac:dyDescent="0.25">
      <c r="B242" s="41" t="s">
        <v>266</v>
      </c>
      <c r="C242" s="39">
        <v>2215207</v>
      </c>
      <c r="D242" s="40" t="s">
        <v>17</v>
      </c>
      <c r="E242" s="40">
        <v>0.7</v>
      </c>
      <c r="F242" s="40">
        <f t="shared" si="62"/>
        <v>1.4</v>
      </c>
      <c r="G242" s="13">
        <v>2</v>
      </c>
      <c r="H242" s="13">
        <f t="shared" si="55"/>
        <v>2.8</v>
      </c>
      <c r="I242" s="13"/>
      <c r="J242" s="16">
        <f t="shared" si="56"/>
        <v>0</v>
      </c>
      <c r="K242" s="13"/>
      <c r="L242" s="13">
        <f t="shared" si="57"/>
        <v>0</v>
      </c>
      <c r="M242" s="13">
        <f t="shared" si="58"/>
        <v>2</v>
      </c>
      <c r="N242" s="13">
        <f t="shared" si="58"/>
        <v>2.8</v>
      </c>
    </row>
    <row r="243" spans="2:14" s="9" customFormat="1" x14ac:dyDescent="0.25">
      <c r="B243" s="38" t="s">
        <v>267</v>
      </c>
      <c r="C243" s="42">
        <v>2215382</v>
      </c>
      <c r="D243" s="40" t="s">
        <v>17</v>
      </c>
      <c r="E243" s="43">
        <v>34.14</v>
      </c>
      <c r="F243" s="40">
        <f t="shared" si="62"/>
        <v>68.28</v>
      </c>
      <c r="G243" s="13">
        <v>4</v>
      </c>
      <c r="H243" s="13">
        <f t="shared" si="55"/>
        <v>273.12</v>
      </c>
      <c r="I243" s="13"/>
      <c r="J243" s="16">
        <f t="shared" si="56"/>
        <v>0</v>
      </c>
      <c r="K243" s="13"/>
      <c r="L243" s="13">
        <f t="shared" si="57"/>
        <v>0</v>
      </c>
      <c r="M243" s="13">
        <f t="shared" si="58"/>
        <v>4</v>
      </c>
      <c r="N243" s="13">
        <f t="shared" si="58"/>
        <v>273.12</v>
      </c>
    </row>
    <row r="244" spans="2:14" s="9" customFormat="1" x14ac:dyDescent="0.25">
      <c r="B244" s="41" t="s">
        <v>268</v>
      </c>
      <c r="C244" s="39">
        <v>2215188</v>
      </c>
      <c r="D244" s="40" t="s">
        <v>17</v>
      </c>
      <c r="E244" s="40">
        <v>1</v>
      </c>
      <c r="F244" s="40">
        <f t="shared" si="62"/>
        <v>2</v>
      </c>
      <c r="G244" s="13">
        <v>2</v>
      </c>
      <c r="H244" s="13">
        <f t="shared" si="55"/>
        <v>4</v>
      </c>
      <c r="I244" s="13"/>
      <c r="J244" s="16">
        <f t="shared" si="56"/>
        <v>0</v>
      </c>
      <c r="K244" s="13"/>
      <c r="L244" s="13">
        <f t="shared" si="57"/>
        <v>0</v>
      </c>
      <c r="M244" s="13">
        <f t="shared" si="58"/>
        <v>2</v>
      </c>
      <c r="N244" s="13">
        <f t="shared" si="58"/>
        <v>4</v>
      </c>
    </row>
    <row r="245" spans="2:14" s="9" customFormat="1" x14ac:dyDescent="0.25">
      <c r="B245" s="38" t="s">
        <v>269</v>
      </c>
      <c r="C245" s="42">
        <v>2215386</v>
      </c>
      <c r="D245" s="40" t="s">
        <v>17</v>
      </c>
      <c r="E245" s="43">
        <v>25</v>
      </c>
      <c r="F245" s="40">
        <f t="shared" si="62"/>
        <v>50</v>
      </c>
      <c r="G245" s="13">
        <v>1</v>
      </c>
      <c r="H245" s="13">
        <f t="shared" si="55"/>
        <v>50</v>
      </c>
      <c r="I245" s="13"/>
      <c r="J245" s="16">
        <f t="shared" si="56"/>
        <v>0</v>
      </c>
      <c r="K245" s="13"/>
      <c r="L245" s="13">
        <f t="shared" si="57"/>
        <v>0</v>
      </c>
      <c r="M245" s="13">
        <f t="shared" si="58"/>
        <v>1</v>
      </c>
      <c r="N245" s="13">
        <f t="shared" si="58"/>
        <v>50</v>
      </c>
    </row>
    <row r="246" spans="2:14" s="9" customFormat="1" x14ac:dyDescent="0.25">
      <c r="B246" s="38" t="s">
        <v>269</v>
      </c>
      <c r="C246" s="42">
        <v>2215385</v>
      </c>
      <c r="D246" s="40" t="s">
        <v>17</v>
      </c>
      <c r="E246" s="43">
        <v>28.8</v>
      </c>
      <c r="F246" s="40">
        <f t="shared" si="62"/>
        <v>57.6</v>
      </c>
      <c r="G246" s="13">
        <v>1</v>
      </c>
      <c r="H246" s="13">
        <f t="shared" si="55"/>
        <v>57.6</v>
      </c>
      <c r="I246" s="13"/>
      <c r="J246" s="16">
        <f t="shared" si="56"/>
        <v>0</v>
      </c>
      <c r="K246" s="13"/>
      <c r="L246" s="13">
        <f t="shared" si="57"/>
        <v>0</v>
      </c>
      <c r="M246" s="13">
        <f t="shared" si="58"/>
        <v>1</v>
      </c>
      <c r="N246" s="13">
        <f t="shared" si="58"/>
        <v>57.6</v>
      </c>
    </row>
    <row r="247" spans="2:14" s="9" customFormat="1" x14ac:dyDescent="0.25">
      <c r="B247" s="38" t="s">
        <v>270</v>
      </c>
      <c r="C247" s="42">
        <v>2215383</v>
      </c>
      <c r="D247" s="40" t="s">
        <v>17</v>
      </c>
      <c r="E247" s="43">
        <v>25</v>
      </c>
      <c r="F247" s="40">
        <f t="shared" si="62"/>
        <v>50</v>
      </c>
      <c r="G247" s="13">
        <v>2</v>
      </c>
      <c r="H247" s="13">
        <f t="shared" si="55"/>
        <v>100</v>
      </c>
      <c r="I247" s="13"/>
      <c r="J247" s="16">
        <f t="shared" si="56"/>
        <v>0</v>
      </c>
      <c r="K247" s="13"/>
      <c r="L247" s="13">
        <f t="shared" si="57"/>
        <v>0</v>
      </c>
      <c r="M247" s="13">
        <f t="shared" si="58"/>
        <v>2</v>
      </c>
      <c r="N247" s="13">
        <f t="shared" si="58"/>
        <v>100</v>
      </c>
    </row>
    <row r="248" spans="2:14" s="9" customFormat="1" x14ac:dyDescent="0.25">
      <c r="B248" s="38" t="s">
        <v>271</v>
      </c>
      <c r="C248" s="42">
        <v>2215224</v>
      </c>
      <c r="D248" s="40" t="s">
        <v>17</v>
      </c>
      <c r="E248" s="43">
        <v>7</v>
      </c>
      <c r="F248" s="40">
        <f t="shared" si="62"/>
        <v>14</v>
      </c>
      <c r="G248" s="13">
        <v>7</v>
      </c>
      <c r="H248" s="13">
        <f t="shared" si="55"/>
        <v>98</v>
      </c>
      <c r="I248" s="13"/>
      <c r="J248" s="16">
        <f t="shared" si="56"/>
        <v>0</v>
      </c>
      <c r="K248" s="13"/>
      <c r="L248" s="13">
        <f t="shared" si="57"/>
        <v>0</v>
      </c>
      <c r="M248" s="13">
        <f t="shared" si="58"/>
        <v>7</v>
      </c>
      <c r="N248" s="13">
        <f t="shared" si="58"/>
        <v>98</v>
      </c>
    </row>
    <row r="249" spans="2:14" s="9" customFormat="1" x14ac:dyDescent="0.25">
      <c r="B249" s="38" t="s">
        <v>272</v>
      </c>
      <c r="C249" s="42">
        <v>2215197</v>
      </c>
      <c r="D249" s="40" t="s">
        <v>17</v>
      </c>
      <c r="E249" s="43">
        <v>0.2</v>
      </c>
      <c r="F249" s="40">
        <f t="shared" si="62"/>
        <v>0.4</v>
      </c>
      <c r="G249" s="13">
        <v>18</v>
      </c>
      <c r="H249" s="13">
        <f t="shared" si="55"/>
        <v>7.2</v>
      </c>
      <c r="I249" s="13"/>
      <c r="J249" s="16">
        <f t="shared" si="56"/>
        <v>0</v>
      </c>
      <c r="K249" s="13"/>
      <c r="L249" s="13">
        <f t="shared" si="57"/>
        <v>0</v>
      </c>
      <c r="M249" s="13">
        <f t="shared" si="58"/>
        <v>18</v>
      </c>
      <c r="N249" s="13">
        <f t="shared" si="58"/>
        <v>7.2</v>
      </c>
    </row>
    <row r="250" spans="2:14" s="9" customFormat="1" x14ac:dyDescent="0.25">
      <c r="B250" s="38" t="s">
        <v>26</v>
      </c>
      <c r="C250" s="42">
        <v>2215368</v>
      </c>
      <c r="D250" s="40" t="s">
        <v>17</v>
      </c>
      <c r="E250" s="43">
        <v>6</v>
      </c>
      <c r="F250" s="40">
        <f t="shared" si="62"/>
        <v>12</v>
      </c>
      <c r="G250" s="13">
        <v>5</v>
      </c>
      <c r="H250" s="13">
        <f t="shared" si="55"/>
        <v>60</v>
      </c>
      <c r="I250" s="13"/>
      <c r="J250" s="16">
        <f t="shared" si="56"/>
        <v>0</v>
      </c>
      <c r="K250" s="13"/>
      <c r="L250" s="13">
        <f t="shared" si="57"/>
        <v>0</v>
      </c>
      <c r="M250" s="13">
        <f t="shared" si="58"/>
        <v>5</v>
      </c>
      <c r="N250" s="13">
        <f t="shared" si="58"/>
        <v>60</v>
      </c>
    </row>
    <row r="251" spans="2:14" s="9" customFormat="1" x14ac:dyDescent="0.25">
      <c r="B251" s="38" t="s">
        <v>273</v>
      </c>
      <c r="C251" s="42">
        <v>2215201</v>
      </c>
      <c r="D251" s="40" t="s">
        <v>17</v>
      </c>
      <c r="E251" s="43">
        <v>0.2</v>
      </c>
      <c r="F251" s="40">
        <f>E251*2</f>
        <v>0.4</v>
      </c>
      <c r="G251" s="13">
        <v>4</v>
      </c>
      <c r="H251" s="13">
        <f t="shared" si="55"/>
        <v>1.6</v>
      </c>
      <c r="I251" s="13"/>
      <c r="J251" s="16">
        <f t="shared" si="56"/>
        <v>0</v>
      </c>
      <c r="K251" s="13"/>
      <c r="L251" s="13">
        <f t="shared" si="57"/>
        <v>0</v>
      </c>
      <c r="M251" s="13">
        <f t="shared" si="58"/>
        <v>4</v>
      </c>
      <c r="N251" s="13">
        <f t="shared" si="58"/>
        <v>1.6</v>
      </c>
    </row>
    <row r="252" spans="2:14" s="9" customFormat="1" x14ac:dyDescent="0.25">
      <c r="B252" s="38" t="s">
        <v>274</v>
      </c>
      <c r="C252" s="42">
        <v>2215229</v>
      </c>
      <c r="D252" s="40" t="s">
        <v>17</v>
      </c>
      <c r="E252" s="43">
        <v>1</v>
      </c>
      <c r="F252" s="40">
        <f>E252*2</f>
        <v>2</v>
      </c>
      <c r="G252" s="13">
        <v>1</v>
      </c>
      <c r="H252" s="13">
        <f t="shared" si="55"/>
        <v>2</v>
      </c>
      <c r="I252" s="13"/>
      <c r="J252" s="16">
        <f t="shared" si="56"/>
        <v>0</v>
      </c>
      <c r="K252" s="13"/>
      <c r="L252" s="13">
        <f t="shared" si="57"/>
        <v>0</v>
      </c>
      <c r="M252" s="13">
        <f t="shared" si="58"/>
        <v>1</v>
      </c>
      <c r="N252" s="13">
        <f t="shared" si="58"/>
        <v>2</v>
      </c>
    </row>
    <row r="253" spans="2:14" s="9" customFormat="1" x14ac:dyDescent="0.25">
      <c r="B253" s="20" t="s">
        <v>214</v>
      </c>
      <c r="C253" s="21">
        <v>2215221</v>
      </c>
      <c r="D253" s="16" t="s">
        <v>17</v>
      </c>
      <c r="E253" s="16">
        <v>0.7</v>
      </c>
      <c r="F253" s="16">
        <f t="shared" ref="F253:F265" si="63">E253*2</f>
        <v>1.4</v>
      </c>
      <c r="G253" s="18">
        <v>2</v>
      </c>
      <c r="H253" s="18">
        <f t="shared" si="55"/>
        <v>2.8</v>
      </c>
      <c r="I253" s="18"/>
      <c r="J253" s="16">
        <f t="shared" si="56"/>
        <v>0</v>
      </c>
      <c r="K253" s="18"/>
      <c r="L253" s="13">
        <f t="shared" si="57"/>
        <v>0</v>
      </c>
      <c r="M253" s="18">
        <f t="shared" si="58"/>
        <v>2</v>
      </c>
      <c r="N253" s="18">
        <f t="shared" si="58"/>
        <v>2.8</v>
      </c>
    </row>
    <row r="254" spans="2:14" s="9" customFormat="1" x14ac:dyDescent="0.25">
      <c r="B254" s="38" t="s">
        <v>275</v>
      </c>
      <c r="C254" s="42">
        <v>2215203</v>
      </c>
      <c r="D254" s="40" t="s">
        <v>17</v>
      </c>
      <c r="E254" s="43">
        <v>3</v>
      </c>
      <c r="F254" s="40">
        <f t="shared" si="63"/>
        <v>6</v>
      </c>
      <c r="G254" s="13">
        <v>2</v>
      </c>
      <c r="H254" s="13">
        <f t="shared" si="55"/>
        <v>12</v>
      </c>
      <c r="I254" s="13"/>
      <c r="J254" s="16">
        <f t="shared" si="56"/>
        <v>0</v>
      </c>
      <c r="K254" s="13"/>
      <c r="L254" s="13">
        <f t="shared" si="57"/>
        <v>0</v>
      </c>
      <c r="M254" s="13">
        <f t="shared" si="58"/>
        <v>2</v>
      </c>
      <c r="N254" s="13">
        <f t="shared" si="58"/>
        <v>12</v>
      </c>
    </row>
    <row r="255" spans="2:14" s="9" customFormat="1" x14ac:dyDescent="0.25">
      <c r="B255" s="38" t="s">
        <v>276</v>
      </c>
      <c r="C255" s="42">
        <v>2215215</v>
      </c>
      <c r="D255" s="40" t="s">
        <v>17</v>
      </c>
      <c r="E255" s="43">
        <v>3</v>
      </c>
      <c r="F255" s="40">
        <f t="shared" si="63"/>
        <v>6</v>
      </c>
      <c r="G255" s="13">
        <v>13</v>
      </c>
      <c r="H255" s="13">
        <f t="shared" si="55"/>
        <v>78</v>
      </c>
      <c r="I255" s="13"/>
      <c r="J255" s="16">
        <f t="shared" si="56"/>
        <v>0</v>
      </c>
      <c r="K255" s="13"/>
      <c r="L255" s="13">
        <f t="shared" si="57"/>
        <v>0</v>
      </c>
      <c r="M255" s="13">
        <f t="shared" si="58"/>
        <v>13</v>
      </c>
      <c r="N255" s="13">
        <f t="shared" si="58"/>
        <v>78</v>
      </c>
    </row>
    <row r="256" spans="2:14" s="9" customFormat="1" x14ac:dyDescent="0.25">
      <c r="B256" s="66" t="s">
        <v>277</v>
      </c>
      <c r="C256" s="67">
        <v>2215202</v>
      </c>
      <c r="D256" s="40" t="s">
        <v>17</v>
      </c>
      <c r="E256" s="43">
        <v>2</v>
      </c>
      <c r="F256" s="40">
        <f t="shared" si="63"/>
        <v>4</v>
      </c>
      <c r="G256" s="13">
        <v>14</v>
      </c>
      <c r="H256" s="13">
        <f t="shared" ref="H256:H319" si="64">G256*F256</f>
        <v>56</v>
      </c>
      <c r="I256" s="13"/>
      <c r="J256" s="16">
        <f t="shared" ref="J256:J319" si="65">I256*F256</f>
        <v>0</v>
      </c>
      <c r="K256" s="13"/>
      <c r="L256" s="13">
        <f t="shared" si="57"/>
        <v>0</v>
      </c>
      <c r="M256" s="13">
        <f t="shared" si="58"/>
        <v>14</v>
      </c>
      <c r="N256" s="13">
        <f t="shared" si="58"/>
        <v>56</v>
      </c>
    </row>
    <row r="257" spans="2:14" s="9" customFormat="1" x14ac:dyDescent="0.25">
      <c r="B257" s="38" t="s">
        <v>278</v>
      </c>
      <c r="C257" s="42">
        <v>2215170</v>
      </c>
      <c r="D257" s="40" t="s">
        <v>17</v>
      </c>
      <c r="E257" s="43">
        <v>9.75</v>
      </c>
      <c r="F257" s="40">
        <f t="shared" si="63"/>
        <v>19.5</v>
      </c>
      <c r="G257" s="13">
        <v>2</v>
      </c>
      <c r="H257" s="13">
        <f t="shared" si="64"/>
        <v>39</v>
      </c>
      <c r="I257" s="13"/>
      <c r="J257" s="16">
        <f t="shared" si="65"/>
        <v>0</v>
      </c>
      <c r="K257" s="13"/>
      <c r="L257" s="13">
        <f t="shared" ref="L257:L320" si="66">K257*F257</f>
        <v>0</v>
      </c>
      <c r="M257" s="13">
        <f t="shared" ref="M257:N320" si="67">G257+I257-K257</f>
        <v>2</v>
      </c>
      <c r="N257" s="13">
        <f t="shared" si="67"/>
        <v>39</v>
      </c>
    </row>
    <row r="258" spans="2:14" s="9" customFormat="1" x14ac:dyDescent="0.25">
      <c r="B258" s="38" t="s">
        <v>278</v>
      </c>
      <c r="C258" s="42">
        <v>2215170</v>
      </c>
      <c r="D258" s="40" t="s">
        <v>17</v>
      </c>
      <c r="E258" s="43">
        <v>9.75</v>
      </c>
      <c r="F258" s="40">
        <f t="shared" si="63"/>
        <v>19.5</v>
      </c>
      <c r="G258" s="13">
        <v>1</v>
      </c>
      <c r="H258" s="13">
        <f t="shared" si="64"/>
        <v>19.5</v>
      </c>
      <c r="I258" s="13"/>
      <c r="J258" s="16">
        <f t="shared" si="65"/>
        <v>0</v>
      </c>
      <c r="K258" s="13"/>
      <c r="L258" s="13">
        <f t="shared" si="66"/>
        <v>0</v>
      </c>
      <c r="M258" s="13">
        <f t="shared" si="67"/>
        <v>1</v>
      </c>
      <c r="N258" s="13">
        <f t="shared" si="67"/>
        <v>19.5</v>
      </c>
    </row>
    <row r="259" spans="2:14" s="9" customFormat="1" x14ac:dyDescent="0.25">
      <c r="B259" s="38" t="s">
        <v>279</v>
      </c>
      <c r="C259" s="42">
        <v>2215371</v>
      </c>
      <c r="D259" s="40" t="s">
        <v>280</v>
      </c>
      <c r="E259" s="43">
        <v>19.59</v>
      </c>
      <c r="F259" s="40">
        <f t="shared" si="63"/>
        <v>39.18</v>
      </c>
      <c r="G259" s="13">
        <v>2</v>
      </c>
      <c r="H259" s="13">
        <f t="shared" si="64"/>
        <v>78.36</v>
      </c>
      <c r="I259" s="13"/>
      <c r="J259" s="16">
        <f t="shared" si="65"/>
        <v>0</v>
      </c>
      <c r="K259" s="13"/>
      <c r="L259" s="13">
        <f t="shared" si="66"/>
        <v>0</v>
      </c>
      <c r="M259" s="13">
        <f t="shared" si="67"/>
        <v>2</v>
      </c>
      <c r="N259" s="13">
        <f t="shared" si="67"/>
        <v>78.36</v>
      </c>
    </row>
    <row r="260" spans="2:14" s="9" customFormat="1" x14ac:dyDescent="0.25">
      <c r="B260" s="50" t="s">
        <v>281</v>
      </c>
      <c r="C260" s="44">
        <v>2215230</v>
      </c>
      <c r="D260" s="40" t="s">
        <v>17</v>
      </c>
      <c r="E260" s="45">
        <v>0.5</v>
      </c>
      <c r="F260" s="40">
        <f t="shared" si="63"/>
        <v>1</v>
      </c>
      <c r="G260" s="13">
        <v>2</v>
      </c>
      <c r="H260" s="13">
        <f t="shared" si="64"/>
        <v>2</v>
      </c>
      <c r="I260" s="13"/>
      <c r="J260" s="16">
        <f t="shared" si="65"/>
        <v>0</v>
      </c>
      <c r="K260" s="13"/>
      <c r="L260" s="13">
        <f t="shared" si="66"/>
        <v>0</v>
      </c>
      <c r="M260" s="13">
        <f t="shared" si="67"/>
        <v>2</v>
      </c>
      <c r="N260" s="13">
        <f t="shared" si="67"/>
        <v>2</v>
      </c>
    </row>
    <row r="261" spans="2:14" s="9" customFormat="1" x14ac:dyDescent="0.25">
      <c r="B261" s="38" t="s">
        <v>281</v>
      </c>
      <c r="C261" s="42">
        <v>2215226</v>
      </c>
      <c r="D261" s="40" t="s">
        <v>17</v>
      </c>
      <c r="E261" s="43">
        <v>1</v>
      </c>
      <c r="F261" s="40">
        <f t="shared" si="63"/>
        <v>2</v>
      </c>
      <c r="G261" s="13">
        <v>1</v>
      </c>
      <c r="H261" s="13">
        <f t="shared" si="64"/>
        <v>2</v>
      </c>
      <c r="I261" s="13"/>
      <c r="J261" s="16">
        <f t="shared" si="65"/>
        <v>0</v>
      </c>
      <c r="K261" s="13"/>
      <c r="L261" s="13">
        <f t="shared" si="66"/>
        <v>0</v>
      </c>
      <c r="M261" s="13">
        <f t="shared" si="67"/>
        <v>1</v>
      </c>
      <c r="N261" s="13">
        <f t="shared" si="67"/>
        <v>2</v>
      </c>
    </row>
    <row r="262" spans="2:14" s="9" customFormat="1" x14ac:dyDescent="0.25">
      <c r="B262" s="41" t="s">
        <v>282</v>
      </c>
      <c r="C262" s="39">
        <v>2215165</v>
      </c>
      <c r="D262" s="40" t="s">
        <v>17</v>
      </c>
      <c r="E262" s="40">
        <v>0.6</v>
      </c>
      <c r="F262" s="40">
        <f t="shared" si="63"/>
        <v>1.2</v>
      </c>
      <c r="G262" s="13">
        <v>2</v>
      </c>
      <c r="H262" s="13">
        <f t="shared" si="64"/>
        <v>2.4</v>
      </c>
      <c r="I262" s="13"/>
      <c r="J262" s="16">
        <f t="shared" si="65"/>
        <v>0</v>
      </c>
      <c r="K262" s="13"/>
      <c r="L262" s="13">
        <f t="shared" si="66"/>
        <v>0</v>
      </c>
      <c r="M262" s="13">
        <f t="shared" si="67"/>
        <v>2</v>
      </c>
      <c r="N262" s="13">
        <f t="shared" si="67"/>
        <v>2.4</v>
      </c>
    </row>
    <row r="263" spans="2:14" s="9" customFormat="1" x14ac:dyDescent="0.25">
      <c r="B263" s="41" t="s">
        <v>283</v>
      </c>
      <c r="C263" s="39">
        <v>2215164</v>
      </c>
      <c r="D263" s="40" t="s">
        <v>17</v>
      </c>
      <c r="E263" s="40">
        <v>4.5</v>
      </c>
      <c r="F263" s="40">
        <f t="shared" si="63"/>
        <v>9</v>
      </c>
      <c r="G263" s="13">
        <v>3</v>
      </c>
      <c r="H263" s="13">
        <f t="shared" si="64"/>
        <v>27</v>
      </c>
      <c r="I263" s="13"/>
      <c r="J263" s="16">
        <f t="shared" si="65"/>
        <v>0</v>
      </c>
      <c r="K263" s="13"/>
      <c r="L263" s="13">
        <f t="shared" si="66"/>
        <v>0</v>
      </c>
      <c r="M263" s="13">
        <f t="shared" si="67"/>
        <v>3</v>
      </c>
      <c r="N263" s="13">
        <f t="shared" si="67"/>
        <v>27</v>
      </c>
    </row>
    <row r="264" spans="2:14" s="9" customFormat="1" x14ac:dyDescent="0.25">
      <c r="B264" s="38" t="s">
        <v>284</v>
      </c>
      <c r="C264" s="42">
        <v>2215375</v>
      </c>
      <c r="D264" s="40" t="s">
        <v>17</v>
      </c>
      <c r="E264" s="43">
        <v>22.37</v>
      </c>
      <c r="F264" s="40">
        <f t="shared" si="63"/>
        <v>44.74</v>
      </c>
      <c r="G264" s="13">
        <v>5</v>
      </c>
      <c r="H264" s="13">
        <f t="shared" si="64"/>
        <v>223.70000000000002</v>
      </c>
      <c r="I264" s="13"/>
      <c r="J264" s="16">
        <f t="shared" si="65"/>
        <v>0</v>
      </c>
      <c r="K264" s="13"/>
      <c r="L264" s="13">
        <f t="shared" si="66"/>
        <v>0</v>
      </c>
      <c r="M264" s="13">
        <f t="shared" si="67"/>
        <v>5</v>
      </c>
      <c r="N264" s="13">
        <f t="shared" si="67"/>
        <v>223.70000000000002</v>
      </c>
    </row>
    <row r="265" spans="2:14" s="9" customFormat="1" x14ac:dyDescent="0.25">
      <c r="B265" s="50" t="s">
        <v>282</v>
      </c>
      <c r="C265" s="44">
        <v>2215227</v>
      </c>
      <c r="D265" s="40" t="s">
        <v>17</v>
      </c>
      <c r="E265" s="45">
        <v>0.5</v>
      </c>
      <c r="F265" s="40">
        <f t="shared" si="63"/>
        <v>1</v>
      </c>
      <c r="G265" s="13">
        <v>5</v>
      </c>
      <c r="H265" s="13">
        <f t="shared" si="64"/>
        <v>5</v>
      </c>
      <c r="I265" s="13"/>
      <c r="J265" s="16">
        <f t="shared" si="65"/>
        <v>0</v>
      </c>
      <c r="K265" s="13"/>
      <c r="L265" s="13">
        <f t="shared" si="66"/>
        <v>0</v>
      </c>
      <c r="M265" s="13">
        <f t="shared" si="67"/>
        <v>5</v>
      </c>
      <c r="N265" s="13">
        <f t="shared" si="67"/>
        <v>5</v>
      </c>
    </row>
    <row r="266" spans="2:14" s="9" customFormat="1" x14ac:dyDescent="0.25">
      <c r="B266" s="41" t="s">
        <v>285</v>
      </c>
      <c r="C266" s="39">
        <v>2215367</v>
      </c>
      <c r="D266" s="40" t="s">
        <v>17</v>
      </c>
      <c r="E266" s="40">
        <v>30</v>
      </c>
      <c r="F266" s="40">
        <f>E266*2</f>
        <v>60</v>
      </c>
      <c r="G266" s="13">
        <v>10</v>
      </c>
      <c r="H266" s="13">
        <f t="shared" si="64"/>
        <v>600</v>
      </c>
      <c r="I266" s="13"/>
      <c r="J266" s="16">
        <f t="shared" si="65"/>
        <v>0</v>
      </c>
      <c r="K266" s="13"/>
      <c r="L266" s="13">
        <f t="shared" si="66"/>
        <v>0</v>
      </c>
      <c r="M266" s="13">
        <f t="shared" si="67"/>
        <v>10</v>
      </c>
      <c r="N266" s="13">
        <f t="shared" si="67"/>
        <v>600</v>
      </c>
    </row>
    <row r="267" spans="2:14" s="9" customFormat="1" x14ac:dyDescent="0.25">
      <c r="B267" s="50" t="s">
        <v>237</v>
      </c>
      <c r="C267" s="44">
        <v>2215240</v>
      </c>
      <c r="D267" s="40" t="s">
        <v>17</v>
      </c>
      <c r="E267" s="45">
        <v>12</v>
      </c>
      <c r="F267" s="40">
        <f>E267*2</f>
        <v>24</v>
      </c>
      <c r="G267" s="13">
        <v>1</v>
      </c>
      <c r="H267" s="13">
        <f t="shared" si="64"/>
        <v>24</v>
      </c>
      <c r="I267" s="13"/>
      <c r="J267" s="16">
        <f t="shared" si="65"/>
        <v>0</v>
      </c>
      <c r="K267" s="13"/>
      <c r="L267" s="13">
        <f t="shared" si="66"/>
        <v>0</v>
      </c>
      <c r="M267" s="13">
        <f t="shared" si="67"/>
        <v>1</v>
      </c>
      <c r="N267" s="13">
        <f t="shared" si="67"/>
        <v>24</v>
      </c>
    </row>
    <row r="268" spans="2:14" s="9" customFormat="1" x14ac:dyDescent="0.25">
      <c r="B268" s="50" t="s">
        <v>286</v>
      </c>
      <c r="C268" s="44">
        <v>2215289</v>
      </c>
      <c r="D268" s="40" t="s">
        <v>17</v>
      </c>
      <c r="E268" s="45">
        <v>17.77</v>
      </c>
      <c r="F268" s="40">
        <f t="shared" ref="F268:F273" si="68">E268*2</f>
        <v>35.54</v>
      </c>
      <c r="G268" s="13">
        <v>2</v>
      </c>
      <c r="H268" s="13">
        <f t="shared" si="64"/>
        <v>71.08</v>
      </c>
      <c r="I268" s="13"/>
      <c r="J268" s="16">
        <f t="shared" si="65"/>
        <v>0</v>
      </c>
      <c r="K268" s="13"/>
      <c r="L268" s="13">
        <f t="shared" si="66"/>
        <v>0</v>
      </c>
      <c r="M268" s="13">
        <f t="shared" si="67"/>
        <v>2</v>
      </c>
      <c r="N268" s="13">
        <f t="shared" si="67"/>
        <v>71.08</v>
      </c>
    </row>
    <row r="269" spans="2:14" s="9" customFormat="1" x14ac:dyDescent="0.25">
      <c r="B269" s="38" t="s">
        <v>286</v>
      </c>
      <c r="C269" s="42">
        <v>2215290</v>
      </c>
      <c r="D269" s="40" t="s">
        <v>17</v>
      </c>
      <c r="E269" s="43">
        <v>17.78</v>
      </c>
      <c r="F269" s="40">
        <f t="shared" si="68"/>
        <v>35.56</v>
      </c>
      <c r="G269" s="13">
        <v>7</v>
      </c>
      <c r="H269" s="13">
        <f t="shared" si="64"/>
        <v>248.92000000000002</v>
      </c>
      <c r="I269" s="13"/>
      <c r="J269" s="16">
        <f t="shared" si="65"/>
        <v>0</v>
      </c>
      <c r="K269" s="13"/>
      <c r="L269" s="13">
        <f t="shared" si="66"/>
        <v>0</v>
      </c>
      <c r="M269" s="13">
        <f t="shared" si="67"/>
        <v>7</v>
      </c>
      <c r="N269" s="13">
        <f t="shared" si="67"/>
        <v>248.92000000000002</v>
      </c>
    </row>
    <row r="270" spans="2:14" s="9" customFormat="1" x14ac:dyDescent="0.25">
      <c r="B270" s="38" t="s">
        <v>287</v>
      </c>
      <c r="C270" s="42">
        <v>2215238</v>
      </c>
      <c r="D270" s="40" t="s">
        <v>17</v>
      </c>
      <c r="E270" s="43">
        <v>0.1</v>
      </c>
      <c r="F270" s="40">
        <f t="shared" si="68"/>
        <v>0.2</v>
      </c>
      <c r="G270" s="13">
        <v>19</v>
      </c>
      <c r="H270" s="13">
        <f t="shared" si="64"/>
        <v>3.8000000000000003</v>
      </c>
      <c r="I270" s="13"/>
      <c r="J270" s="16">
        <f t="shared" si="65"/>
        <v>0</v>
      </c>
      <c r="K270" s="13"/>
      <c r="L270" s="13">
        <f t="shared" si="66"/>
        <v>0</v>
      </c>
      <c r="M270" s="13">
        <f t="shared" si="67"/>
        <v>19</v>
      </c>
      <c r="N270" s="13">
        <f t="shared" si="67"/>
        <v>3.8000000000000003</v>
      </c>
    </row>
    <row r="271" spans="2:14" s="9" customFormat="1" x14ac:dyDescent="0.25">
      <c r="B271" s="38" t="s">
        <v>288</v>
      </c>
      <c r="C271" s="42">
        <v>2215376</v>
      </c>
      <c r="D271" s="40" t="s">
        <v>17</v>
      </c>
      <c r="E271" s="43">
        <v>4.82</v>
      </c>
      <c r="F271" s="40">
        <f t="shared" si="68"/>
        <v>9.64</v>
      </c>
      <c r="G271" s="13">
        <v>9</v>
      </c>
      <c r="H271" s="13">
        <f t="shared" si="64"/>
        <v>86.76</v>
      </c>
      <c r="I271" s="13"/>
      <c r="J271" s="16">
        <f t="shared" si="65"/>
        <v>0</v>
      </c>
      <c r="K271" s="13"/>
      <c r="L271" s="13">
        <f t="shared" si="66"/>
        <v>0</v>
      </c>
      <c r="M271" s="13">
        <f t="shared" si="67"/>
        <v>9</v>
      </c>
      <c r="N271" s="13">
        <f t="shared" si="67"/>
        <v>86.76</v>
      </c>
    </row>
    <row r="272" spans="2:14" s="9" customFormat="1" x14ac:dyDescent="0.25">
      <c r="B272" s="38" t="s">
        <v>288</v>
      </c>
      <c r="C272" s="42">
        <v>2215377</v>
      </c>
      <c r="D272" s="40" t="s">
        <v>17</v>
      </c>
      <c r="E272" s="43">
        <v>4.83</v>
      </c>
      <c r="F272" s="40">
        <f t="shared" si="68"/>
        <v>9.66</v>
      </c>
      <c r="G272" s="13">
        <v>9</v>
      </c>
      <c r="H272" s="13">
        <f t="shared" si="64"/>
        <v>86.94</v>
      </c>
      <c r="I272" s="13"/>
      <c r="J272" s="16">
        <f t="shared" si="65"/>
        <v>0</v>
      </c>
      <c r="K272" s="13"/>
      <c r="L272" s="13">
        <f t="shared" si="66"/>
        <v>0</v>
      </c>
      <c r="M272" s="13">
        <f t="shared" si="67"/>
        <v>9</v>
      </c>
      <c r="N272" s="13">
        <f t="shared" si="67"/>
        <v>86.94</v>
      </c>
    </row>
    <row r="273" spans="2:14" s="9" customFormat="1" x14ac:dyDescent="0.25">
      <c r="B273" s="38" t="s">
        <v>289</v>
      </c>
      <c r="C273" s="42">
        <v>2215341</v>
      </c>
      <c r="D273" s="40" t="s">
        <v>17</v>
      </c>
      <c r="E273" s="43">
        <v>2.93</v>
      </c>
      <c r="F273" s="40">
        <f t="shared" si="68"/>
        <v>5.86</v>
      </c>
      <c r="G273" s="13">
        <v>2</v>
      </c>
      <c r="H273" s="13">
        <f t="shared" si="64"/>
        <v>11.72</v>
      </c>
      <c r="I273" s="13"/>
      <c r="J273" s="16">
        <f t="shared" si="65"/>
        <v>0</v>
      </c>
      <c r="K273" s="13"/>
      <c r="L273" s="13">
        <f t="shared" si="66"/>
        <v>0</v>
      </c>
      <c r="M273" s="13">
        <f t="shared" si="67"/>
        <v>2</v>
      </c>
      <c r="N273" s="13">
        <f t="shared" si="67"/>
        <v>11.72</v>
      </c>
    </row>
    <row r="274" spans="2:14" s="9" customFormat="1" x14ac:dyDescent="0.25">
      <c r="B274" s="38" t="s">
        <v>290</v>
      </c>
      <c r="C274" s="42">
        <v>2215374</v>
      </c>
      <c r="D274" s="40" t="s">
        <v>17</v>
      </c>
      <c r="E274" s="43">
        <v>25.91</v>
      </c>
      <c r="F274" s="40">
        <f>E274*2</f>
        <v>51.82</v>
      </c>
      <c r="G274" s="13">
        <v>2</v>
      </c>
      <c r="H274" s="13">
        <f t="shared" si="64"/>
        <v>103.64</v>
      </c>
      <c r="I274" s="13"/>
      <c r="J274" s="16">
        <f t="shared" si="65"/>
        <v>0</v>
      </c>
      <c r="K274" s="13"/>
      <c r="L274" s="13">
        <f t="shared" si="66"/>
        <v>0</v>
      </c>
      <c r="M274" s="13">
        <f t="shared" si="67"/>
        <v>2</v>
      </c>
      <c r="N274" s="13">
        <f t="shared" si="67"/>
        <v>103.64</v>
      </c>
    </row>
    <row r="275" spans="2:14" s="9" customFormat="1" x14ac:dyDescent="0.25">
      <c r="B275" s="38" t="s">
        <v>291</v>
      </c>
      <c r="C275" s="42">
        <v>2215339</v>
      </c>
      <c r="D275" s="40" t="s">
        <v>17</v>
      </c>
      <c r="E275" s="43">
        <v>4.8</v>
      </c>
      <c r="F275" s="40">
        <f>E275*2</f>
        <v>9.6</v>
      </c>
      <c r="G275" s="13">
        <v>1</v>
      </c>
      <c r="H275" s="13">
        <f t="shared" si="64"/>
        <v>9.6</v>
      </c>
      <c r="I275" s="13"/>
      <c r="J275" s="16">
        <f t="shared" si="65"/>
        <v>0</v>
      </c>
      <c r="K275" s="13"/>
      <c r="L275" s="13">
        <f t="shared" si="66"/>
        <v>0</v>
      </c>
      <c r="M275" s="13">
        <f t="shared" si="67"/>
        <v>1</v>
      </c>
      <c r="N275" s="13">
        <f t="shared" si="67"/>
        <v>9.6</v>
      </c>
    </row>
    <row r="276" spans="2:14" s="9" customFormat="1" x14ac:dyDescent="0.25">
      <c r="B276" s="38" t="s">
        <v>291</v>
      </c>
      <c r="C276" s="42">
        <v>2215339</v>
      </c>
      <c r="D276" s="40" t="s">
        <v>17</v>
      </c>
      <c r="E276" s="43">
        <v>5</v>
      </c>
      <c r="F276" s="40">
        <f t="shared" ref="F276:F285" si="69">E276*2</f>
        <v>10</v>
      </c>
      <c r="G276" s="13">
        <v>28</v>
      </c>
      <c r="H276" s="13">
        <f t="shared" si="64"/>
        <v>280</v>
      </c>
      <c r="I276" s="13"/>
      <c r="J276" s="16">
        <f t="shared" si="65"/>
        <v>0</v>
      </c>
      <c r="K276" s="13"/>
      <c r="L276" s="13">
        <f t="shared" si="66"/>
        <v>0</v>
      </c>
      <c r="M276" s="13">
        <f t="shared" si="67"/>
        <v>28</v>
      </c>
      <c r="N276" s="13">
        <f t="shared" si="67"/>
        <v>280</v>
      </c>
    </row>
    <row r="277" spans="2:14" s="9" customFormat="1" x14ac:dyDescent="0.25">
      <c r="B277" s="38" t="s">
        <v>291</v>
      </c>
      <c r="C277" s="42">
        <v>2215339</v>
      </c>
      <c r="D277" s="40" t="s">
        <v>17</v>
      </c>
      <c r="E277" s="43">
        <v>5.2</v>
      </c>
      <c r="F277" s="40">
        <f t="shared" si="69"/>
        <v>10.4</v>
      </c>
      <c r="G277" s="13">
        <v>1</v>
      </c>
      <c r="H277" s="13">
        <f t="shared" si="64"/>
        <v>10.4</v>
      </c>
      <c r="I277" s="13"/>
      <c r="J277" s="16">
        <f t="shared" si="65"/>
        <v>0</v>
      </c>
      <c r="K277" s="13"/>
      <c r="L277" s="13">
        <f t="shared" si="66"/>
        <v>0</v>
      </c>
      <c r="M277" s="13">
        <f t="shared" si="67"/>
        <v>1</v>
      </c>
      <c r="N277" s="13">
        <f t="shared" si="67"/>
        <v>10.4</v>
      </c>
    </row>
    <row r="278" spans="2:14" s="9" customFormat="1" x14ac:dyDescent="0.25">
      <c r="B278" s="38" t="s">
        <v>292</v>
      </c>
      <c r="C278" s="42">
        <v>2215338</v>
      </c>
      <c r="D278" s="40" t="s">
        <v>17</v>
      </c>
      <c r="E278" s="43">
        <v>5.84</v>
      </c>
      <c r="F278" s="40">
        <f t="shared" si="69"/>
        <v>11.68</v>
      </c>
      <c r="G278" s="13">
        <v>30</v>
      </c>
      <c r="H278" s="13">
        <f t="shared" si="64"/>
        <v>350.4</v>
      </c>
      <c r="I278" s="13"/>
      <c r="J278" s="16">
        <f t="shared" si="65"/>
        <v>0</v>
      </c>
      <c r="K278" s="13"/>
      <c r="L278" s="13">
        <f t="shared" si="66"/>
        <v>0</v>
      </c>
      <c r="M278" s="13">
        <f t="shared" si="67"/>
        <v>30</v>
      </c>
      <c r="N278" s="13">
        <f t="shared" si="67"/>
        <v>350.4</v>
      </c>
    </row>
    <row r="279" spans="2:14" s="9" customFormat="1" x14ac:dyDescent="0.25">
      <c r="B279" s="38" t="s">
        <v>293</v>
      </c>
      <c r="C279" s="67">
        <v>2215180</v>
      </c>
      <c r="D279" s="40" t="s">
        <v>17</v>
      </c>
      <c r="E279" s="43">
        <v>2.8</v>
      </c>
      <c r="F279" s="40">
        <f t="shared" si="69"/>
        <v>5.6</v>
      </c>
      <c r="G279" s="13">
        <v>67</v>
      </c>
      <c r="H279" s="13">
        <f t="shared" si="64"/>
        <v>375.2</v>
      </c>
      <c r="I279" s="13"/>
      <c r="J279" s="16">
        <f t="shared" si="65"/>
        <v>0</v>
      </c>
      <c r="K279" s="13"/>
      <c r="L279" s="13">
        <f t="shared" si="66"/>
        <v>0</v>
      </c>
      <c r="M279" s="13">
        <f t="shared" si="67"/>
        <v>67</v>
      </c>
      <c r="N279" s="13">
        <f t="shared" si="67"/>
        <v>375.2</v>
      </c>
    </row>
    <row r="280" spans="2:14" s="9" customFormat="1" x14ac:dyDescent="0.25">
      <c r="B280" s="66" t="s">
        <v>294</v>
      </c>
      <c r="C280" s="67">
        <v>2215181</v>
      </c>
      <c r="D280" s="40" t="s">
        <v>17</v>
      </c>
      <c r="E280" s="43">
        <v>11.44</v>
      </c>
      <c r="F280" s="40">
        <f t="shared" si="69"/>
        <v>22.88</v>
      </c>
      <c r="G280" s="13">
        <v>10</v>
      </c>
      <c r="H280" s="13">
        <f t="shared" si="64"/>
        <v>228.79999999999998</v>
      </c>
      <c r="I280" s="13"/>
      <c r="J280" s="16">
        <f t="shared" si="65"/>
        <v>0</v>
      </c>
      <c r="K280" s="13"/>
      <c r="L280" s="13">
        <f t="shared" si="66"/>
        <v>0</v>
      </c>
      <c r="M280" s="13">
        <f t="shared" si="67"/>
        <v>10</v>
      </c>
      <c r="N280" s="13">
        <f t="shared" si="67"/>
        <v>228.79999999999998</v>
      </c>
    </row>
    <row r="281" spans="2:14" s="9" customFormat="1" x14ac:dyDescent="0.25">
      <c r="B281" s="38" t="s">
        <v>295</v>
      </c>
      <c r="C281" s="42">
        <v>2215379</v>
      </c>
      <c r="D281" s="40" t="s">
        <v>17</v>
      </c>
      <c r="E281" s="43">
        <v>11.44</v>
      </c>
      <c r="F281" s="40">
        <f t="shared" si="69"/>
        <v>22.88</v>
      </c>
      <c r="G281" s="13">
        <v>28</v>
      </c>
      <c r="H281" s="13">
        <f t="shared" si="64"/>
        <v>640.64</v>
      </c>
      <c r="I281" s="13"/>
      <c r="J281" s="16">
        <f t="shared" si="65"/>
        <v>0</v>
      </c>
      <c r="K281" s="13"/>
      <c r="L281" s="13">
        <f t="shared" si="66"/>
        <v>0</v>
      </c>
      <c r="M281" s="13">
        <f t="shared" si="67"/>
        <v>28</v>
      </c>
      <c r="N281" s="13">
        <f t="shared" si="67"/>
        <v>640.64</v>
      </c>
    </row>
    <row r="282" spans="2:14" s="9" customFormat="1" x14ac:dyDescent="0.25">
      <c r="B282" s="38" t="s">
        <v>296</v>
      </c>
      <c r="C282" s="42">
        <v>2215380</v>
      </c>
      <c r="D282" s="40" t="s">
        <v>17</v>
      </c>
      <c r="E282" s="43">
        <v>8.3000000000000007</v>
      </c>
      <c r="F282" s="40">
        <f t="shared" si="69"/>
        <v>16.600000000000001</v>
      </c>
      <c r="G282" s="13">
        <v>19</v>
      </c>
      <c r="H282" s="13">
        <f t="shared" si="64"/>
        <v>315.40000000000003</v>
      </c>
      <c r="I282" s="13"/>
      <c r="J282" s="16">
        <f t="shared" si="65"/>
        <v>0</v>
      </c>
      <c r="K282" s="13"/>
      <c r="L282" s="13">
        <f t="shared" si="66"/>
        <v>0</v>
      </c>
      <c r="M282" s="13">
        <f t="shared" si="67"/>
        <v>19</v>
      </c>
      <c r="N282" s="13">
        <f t="shared" si="67"/>
        <v>315.40000000000003</v>
      </c>
    </row>
    <row r="283" spans="2:14" s="9" customFormat="1" x14ac:dyDescent="0.25">
      <c r="B283" s="38" t="s">
        <v>296</v>
      </c>
      <c r="C283" s="44">
        <v>2215378</v>
      </c>
      <c r="D283" s="40" t="s">
        <v>17</v>
      </c>
      <c r="E283" s="45">
        <v>11.44</v>
      </c>
      <c r="F283" s="40">
        <f t="shared" si="69"/>
        <v>22.88</v>
      </c>
      <c r="G283" s="13">
        <v>2</v>
      </c>
      <c r="H283" s="13">
        <f t="shared" si="64"/>
        <v>45.76</v>
      </c>
      <c r="I283" s="13"/>
      <c r="J283" s="16">
        <f t="shared" si="65"/>
        <v>0</v>
      </c>
      <c r="K283" s="13"/>
      <c r="L283" s="13">
        <f t="shared" si="66"/>
        <v>0</v>
      </c>
      <c r="M283" s="13">
        <f t="shared" si="67"/>
        <v>2</v>
      </c>
      <c r="N283" s="13">
        <f t="shared" si="67"/>
        <v>45.76</v>
      </c>
    </row>
    <row r="284" spans="2:14" s="9" customFormat="1" x14ac:dyDescent="0.25">
      <c r="B284" s="50" t="s">
        <v>225</v>
      </c>
      <c r="C284" s="39">
        <v>2215198</v>
      </c>
      <c r="D284" s="40" t="s">
        <v>17</v>
      </c>
      <c r="E284" s="40">
        <v>5.93</v>
      </c>
      <c r="F284" s="40">
        <f t="shared" si="69"/>
        <v>11.86</v>
      </c>
      <c r="G284" s="13">
        <v>1</v>
      </c>
      <c r="H284" s="13">
        <f t="shared" si="64"/>
        <v>11.86</v>
      </c>
      <c r="I284" s="13"/>
      <c r="J284" s="16">
        <f t="shared" si="65"/>
        <v>0</v>
      </c>
      <c r="K284" s="13"/>
      <c r="L284" s="13">
        <f t="shared" si="66"/>
        <v>0</v>
      </c>
      <c r="M284" s="13">
        <f t="shared" si="67"/>
        <v>1</v>
      </c>
      <c r="N284" s="13">
        <f t="shared" si="67"/>
        <v>11.86</v>
      </c>
    </row>
    <row r="285" spans="2:14" s="9" customFormat="1" x14ac:dyDescent="0.25">
      <c r="B285" s="50" t="s">
        <v>225</v>
      </c>
      <c r="C285" s="39">
        <v>2215198</v>
      </c>
      <c r="D285" s="40" t="s">
        <v>17</v>
      </c>
      <c r="E285" s="68">
        <v>5.94</v>
      </c>
      <c r="F285" s="40">
        <f t="shared" si="69"/>
        <v>11.88</v>
      </c>
      <c r="G285" s="13">
        <v>1</v>
      </c>
      <c r="H285" s="13">
        <f t="shared" si="64"/>
        <v>11.88</v>
      </c>
      <c r="I285" s="13"/>
      <c r="J285" s="16">
        <f t="shared" si="65"/>
        <v>0</v>
      </c>
      <c r="K285" s="13"/>
      <c r="L285" s="13">
        <f t="shared" si="66"/>
        <v>0</v>
      </c>
      <c r="M285" s="13">
        <f t="shared" si="67"/>
        <v>1</v>
      </c>
      <c r="N285" s="13">
        <f t="shared" si="67"/>
        <v>11.88</v>
      </c>
    </row>
    <row r="286" spans="2:14" s="9" customFormat="1" x14ac:dyDescent="0.25">
      <c r="B286" s="50" t="s">
        <v>298</v>
      </c>
      <c r="C286" s="39">
        <v>2217216</v>
      </c>
      <c r="D286" s="40" t="s">
        <v>17</v>
      </c>
      <c r="E286" s="40">
        <v>0</v>
      </c>
      <c r="F286" s="40">
        <v>49</v>
      </c>
      <c r="G286" s="13">
        <v>1</v>
      </c>
      <c r="H286" s="13">
        <f t="shared" si="64"/>
        <v>49</v>
      </c>
      <c r="I286" s="13"/>
      <c r="J286" s="16">
        <f t="shared" si="65"/>
        <v>0</v>
      </c>
      <c r="K286" s="13"/>
      <c r="L286" s="13">
        <f t="shared" si="66"/>
        <v>0</v>
      </c>
      <c r="M286" s="13">
        <f t="shared" si="67"/>
        <v>1</v>
      </c>
      <c r="N286" s="13">
        <f t="shared" si="67"/>
        <v>49</v>
      </c>
    </row>
    <row r="287" spans="2:14" s="9" customFormat="1" x14ac:dyDescent="0.25">
      <c r="B287" s="50" t="s">
        <v>299</v>
      </c>
      <c r="C287" s="39">
        <v>2217217</v>
      </c>
      <c r="D287" s="40" t="s">
        <v>17</v>
      </c>
      <c r="E287" s="40">
        <v>0</v>
      </c>
      <c r="F287" s="40">
        <v>210</v>
      </c>
      <c r="G287" s="13">
        <v>1</v>
      </c>
      <c r="H287" s="13">
        <f t="shared" si="64"/>
        <v>210</v>
      </c>
      <c r="I287" s="13"/>
      <c r="J287" s="16">
        <f t="shared" si="65"/>
        <v>0</v>
      </c>
      <c r="K287" s="13"/>
      <c r="L287" s="13">
        <f t="shared" si="66"/>
        <v>0</v>
      </c>
      <c r="M287" s="13">
        <f t="shared" si="67"/>
        <v>1</v>
      </c>
      <c r="N287" s="13">
        <f t="shared" si="67"/>
        <v>210</v>
      </c>
    </row>
    <row r="288" spans="2:14" s="9" customFormat="1" x14ac:dyDescent="0.25">
      <c r="B288" s="14" t="s">
        <v>300</v>
      </c>
      <c r="C288" s="21">
        <v>2217212</v>
      </c>
      <c r="D288" s="16" t="s">
        <v>301</v>
      </c>
      <c r="E288" s="16">
        <v>0</v>
      </c>
      <c r="F288" s="16">
        <v>200</v>
      </c>
      <c r="G288" s="13">
        <v>0</v>
      </c>
      <c r="H288" s="13">
        <f t="shared" si="64"/>
        <v>0</v>
      </c>
      <c r="I288" s="13"/>
      <c r="J288" s="16">
        <f t="shared" si="65"/>
        <v>0</v>
      </c>
      <c r="K288" s="13"/>
      <c r="L288" s="13">
        <f t="shared" si="66"/>
        <v>0</v>
      </c>
      <c r="M288" s="13">
        <f t="shared" si="67"/>
        <v>0</v>
      </c>
      <c r="N288" s="13">
        <f t="shared" si="67"/>
        <v>0</v>
      </c>
    </row>
    <row r="289" spans="2:14" s="9" customFormat="1" x14ac:dyDescent="0.25">
      <c r="B289" s="14" t="s">
        <v>302</v>
      </c>
      <c r="C289" s="21">
        <v>2217213</v>
      </c>
      <c r="D289" s="16" t="s">
        <v>301</v>
      </c>
      <c r="E289" s="16">
        <v>0</v>
      </c>
      <c r="F289" s="16">
        <v>80</v>
      </c>
      <c r="G289" s="13">
        <v>0</v>
      </c>
      <c r="H289" s="13">
        <f t="shared" si="64"/>
        <v>0</v>
      </c>
      <c r="I289" s="13"/>
      <c r="J289" s="16">
        <f t="shared" si="65"/>
        <v>0</v>
      </c>
      <c r="K289" s="13"/>
      <c r="L289" s="13">
        <f t="shared" si="66"/>
        <v>0</v>
      </c>
      <c r="M289" s="13">
        <f t="shared" si="67"/>
        <v>0</v>
      </c>
      <c r="N289" s="13">
        <f t="shared" si="67"/>
        <v>0</v>
      </c>
    </row>
    <row r="290" spans="2:14" s="9" customFormat="1" x14ac:dyDescent="0.25">
      <c r="B290" s="50" t="s">
        <v>303</v>
      </c>
      <c r="C290" s="39">
        <v>2217214</v>
      </c>
      <c r="D290" s="40" t="s">
        <v>17</v>
      </c>
      <c r="E290" s="40">
        <v>0</v>
      </c>
      <c r="F290" s="40">
        <v>1400</v>
      </c>
      <c r="G290" s="13">
        <v>1</v>
      </c>
      <c r="H290" s="13">
        <f t="shared" si="64"/>
        <v>1400</v>
      </c>
      <c r="I290" s="13"/>
      <c r="J290" s="16">
        <f t="shared" si="65"/>
        <v>0</v>
      </c>
      <c r="K290" s="13"/>
      <c r="L290" s="13">
        <f t="shared" si="66"/>
        <v>0</v>
      </c>
      <c r="M290" s="13">
        <f t="shared" si="67"/>
        <v>1</v>
      </c>
      <c r="N290" s="13">
        <f t="shared" si="67"/>
        <v>1400</v>
      </c>
    </row>
    <row r="291" spans="2:14" s="9" customFormat="1" x14ac:dyDescent="0.25">
      <c r="B291" s="50" t="s">
        <v>304</v>
      </c>
      <c r="C291" s="39">
        <v>2217218</v>
      </c>
      <c r="D291" s="40" t="s">
        <v>17</v>
      </c>
      <c r="E291" s="40">
        <v>0</v>
      </c>
      <c r="F291" s="40">
        <v>520</v>
      </c>
      <c r="G291" s="13">
        <v>1</v>
      </c>
      <c r="H291" s="13">
        <f t="shared" si="64"/>
        <v>520</v>
      </c>
      <c r="I291" s="13"/>
      <c r="J291" s="16">
        <f t="shared" si="65"/>
        <v>0</v>
      </c>
      <c r="K291" s="13"/>
      <c r="L291" s="13">
        <f t="shared" si="66"/>
        <v>0</v>
      </c>
      <c r="M291" s="13">
        <f t="shared" si="67"/>
        <v>1</v>
      </c>
      <c r="N291" s="13">
        <f t="shared" si="67"/>
        <v>520</v>
      </c>
    </row>
    <row r="292" spans="2:14" s="9" customFormat="1" x14ac:dyDescent="0.25">
      <c r="B292" s="50" t="s">
        <v>305</v>
      </c>
      <c r="C292" s="39" t="s">
        <v>306</v>
      </c>
      <c r="D292" s="40" t="s">
        <v>17</v>
      </c>
      <c r="E292" s="40">
        <v>0</v>
      </c>
      <c r="F292" s="40">
        <v>120</v>
      </c>
      <c r="G292" s="13">
        <v>5</v>
      </c>
      <c r="H292" s="13">
        <f t="shared" si="64"/>
        <v>600</v>
      </c>
      <c r="I292" s="13"/>
      <c r="J292" s="16">
        <f t="shared" si="65"/>
        <v>0</v>
      </c>
      <c r="K292" s="13"/>
      <c r="L292" s="13">
        <f t="shared" si="66"/>
        <v>0</v>
      </c>
      <c r="M292" s="13">
        <f t="shared" si="67"/>
        <v>5</v>
      </c>
      <c r="N292" s="13">
        <f t="shared" si="67"/>
        <v>600</v>
      </c>
    </row>
    <row r="293" spans="2:14" s="9" customFormat="1" x14ac:dyDescent="0.25">
      <c r="B293" s="50" t="s">
        <v>307</v>
      </c>
      <c r="C293" s="39" t="s">
        <v>308</v>
      </c>
      <c r="D293" s="40" t="s">
        <v>17</v>
      </c>
      <c r="E293" s="40">
        <v>0</v>
      </c>
      <c r="F293" s="40">
        <v>80</v>
      </c>
      <c r="G293" s="13">
        <v>2</v>
      </c>
      <c r="H293" s="13">
        <f t="shared" si="64"/>
        <v>160</v>
      </c>
      <c r="I293" s="13"/>
      <c r="J293" s="16">
        <f t="shared" si="65"/>
        <v>0</v>
      </c>
      <c r="K293" s="13"/>
      <c r="L293" s="13">
        <f t="shared" si="66"/>
        <v>0</v>
      </c>
      <c r="M293" s="13">
        <f t="shared" si="67"/>
        <v>2</v>
      </c>
      <c r="N293" s="13">
        <f t="shared" si="67"/>
        <v>160</v>
      </c>
    </row>
    <row r="294" spans="2:14" s="9" customFormat="1" x14ac:dyDescent="0.25">
      <c r="B294" s="50" t="s">
        <v>309</v>
      </c>
      <c r="C294" s="39">
        <v>2217221</v>
      </c>
      <c r="D294" s="40" t="s">
        <v>17</v>
      </c>
      <c r="E294" s="40">
        <v>0</v>
      </c>
      <c r="F294" s="40">
        <v>150</v>
      </c>
      <c r="G294" s="13">
        <v>1</v>
      </c>
      <c r="H294" s="13">
        <f t="shared" si="64"/>
        <v>150</v>
      </c>
      <c r="I294" s="13"/>
      <c r="J294" s="16">
        <f t="shared" si="65"/>
        <v>0</v>
      </c>
      <c r="K294" s="13"/>
      <c r="L294" s="13">
        <f t="shared" si="66"/>
        <v>0</v>
      </c>
      <c r="M294" s="13">
        <f t="shared" si="67"/>
        <v>1</v>
      </c>
      <c r="N294" s="13">
        <f t="shared" si="67"/>
        <v>150</v>
      </c>
    </row>
    <row r="295" spans="2:14" s="9" customFormat="1" x14ac:dyDescent="0.25">
      <c r="B295" s="14" t="s">
        <v>40</v>
      </c>
      <c r="C295" s="21" t="s">
        <v>310</v>
      </c>
      <c r="D295" s="16" t="s">
        <v>17</v>
      </c>
      <c r="E295" s="16">
        <v>0</v>
      </c>
      <c r="F295" s="16">
        <v>85</v>
      </c>
      <c r="G295" s="18">
        <v>17</v>
      </c>
      <c r="H295" s="18">
        <f t="shared" si="64"/>
        <v>1445</v>
      </c>
      <c r="I295" s="18"/>
      <c r="J295" s="16">
        <f t="shared" si="65"/>
        <v>0</v>
      </c>
      <c r="K295" s="18"/>
      <c r="L295" s="13">
        <f t="shared" si="66"/>
        <v>0</v>
      </c>
      <c r="M295" s="18">
        <f t="shared" si="67"/>
        <v>17</v>
      </c>
      <c r="N295" s="18">
        <f t="shared" si="67"/>
        <v>1445</v>
      </c>
    </row>
    <row r="296" spans="2:14" s="9" customFormat="1" x14ac:dyDescent="0.25">
      <c r="B296" s="50" t="s">
        <v>311</v>
      </c>
      <c r="C296" s="39">
        <v>2217223</v>
      </c>
      <c r="D296" s="40" t="s">
        <v>17</v>
      </c>
      <c r="E296" s="40">
        <v>0</v>
      </c>
      <c r="F296" s="40">
        <v>1150</v>
      </c>
      <c r="G296" s="13">
        <v>1</v>
      </c>
      <c r="H296" s="13">
        <f t="shared" si="64"/>
        <v>1150</v>
      </c>
      <c r="I296" s="13"/>
      <c r="J296" s="16">
        <f t="shared" si="65"/>
        <v>0</v>
      </c>
      <c r="K296" s="13"/>
      <c r="L296" s="13">
        <f t="shared" si="66"/>
        <v>0</v>
      </c>
      <c r="M296" s="13">
        <f t="shared" si="67"/>
        <v>1</v>
      </c>
      <c r="N296" s="13">
        <f t="shared" si="67"/>
        <v>1150</v>
      </c>
    </row>
    <row r="297" spans="2:14" s="9" customFormat="1" x14ac:dyDescent="0.25">
      <c r="B297" s="50" t="s">
        <v>312</v>
      </c>
      <c r="C297" s="42" t="s">
        <v>313</v>
      </c>
      <c r="D297" s="43" t="s">
        <v>17</v>
      </c>
      <c r="E297" s="43">
        <v>0</v>
      </c>
      <c r="F297" s="43">
        <v>300</v>
      </c>
      <c r="G297" s="13">
        <v>2</v>
      </c>
      <c r="H297" s="13">
        <f t="shared" si="64"/>
        <v>600</v>
      </c>
      <c r="I297" s="13"/>
      <c r="J297" s="16">
        <f t="shared" si="65"/>
        <v>0</v>
      </c>
      <c r="K297" s="13"/>
      <c r="L297" s="13">
        <f t="shared" si="66"/>
        <v>0</v>
      </c>
      <c r="M297" s="13">
        <f t="shared" si="67"/>
        <v>2</v>
      </c>
      <c r="N297" s="13">
        <f t="shared" si="67"/>
        <v>600</v>
      </c>
    </row>
    <row r="298" spans="2:14" s="9" customFormat="1" x14ac:dyDescent="0.25">
      <c r="B298" s="50" t="s">
        <v>314</v>
      </c>
      <c r="C298" s="42" t="s">
        <v>315</v>
      </c>
      <c r="D298" s="43" t="s">
        <v>17</v>
      </c>
      <c r="E298" s="43">
        <v>0</v>
      </c>
      <c r="F298" s="43">
        <v>85</v>
      </c>
      <c r="G298" s="13">
        <v>2</v>
      </c>
      <c r="H298" s="13">
        <f t="shared" si="64"/>
        <v>170</v>
      </c>
      <c r="I298" s="13"/>
      <c r="J298" s="16">
        <f t="shared" si="65"/>
        <v>0</v>
      </c>
      <c r="K298" s="13"/>
      <c r="L298" s="13">
        <f t="shared" si="66"/>
        <v>0</v>
      </c>
      <c r="M298" s="13">
        <f t="shared" si="67"/>
        <v>2</v>
      </c>
      <c r="N298" s="13">
        <f t="shared" si="67"/>
        <v>170</v>
      </c>
    </row>
    <row r="299" spans="2:14" s="9" customFormat="1" x14ac:dyDescent="0.25">
      <c r="B299" s="50" t="s">
        <v>316</v>
      </c>
      <c r="C299" s="39" t="s">
        <v>317</v>
      </c>
      <c r="D299" s="40" t="s">
        <v>17</v>
      </c>
      <c r="E299" s="40">
        <v>0</v>
      </c>
      <c r="F299" s="40">
        <v>32</v>
      </c>
      <c r="G299" s="13">
        <v>2</v>
      </c>
      <c r="H299" s="13">
        <f t="shared" si="64"/>
        <v>64</v>
      </c>
      <c r="I299" s="13"/>
      <c r="J299" s="16">
        <f t="shared" si="65"/>
        <v>0</v>
      </c>
      <c r="K299" s="13"/>
      <c r="L299" s="13">
        <f t="shared" si="66"/>
        <v>0</v>
      </c>
      <c r="M299" s="13">
        <f t="shared" si="67"/>
        <v>2</v>
      </c>
      <c r="N299" s="13">
        <f t="shared" si="67"/>
        <v>64</v>
      </c>
    </row>
    <row r="300" spans="2:14" s="9" customFormat="1" x14ac:dyDescent="0.25">
      <c r="B300" s="50" t="s">
        <v>318</v>
      </c>
      <c r="C300" s="39">
        <v>2217227</v>
      </c>
      <c r="D300" s="40" t="s">
        <v>17</v>
      </c>
      <c r="E300" s="40">
        <v>0</v>
      </c>
      <c r="F300" s="40">
        <v>65</v>
      </c>
      <c r="G300" s="13">
        <v>1</v>
      </c>
      <c r="H300" s="13">
        <f t="shared" si="64"/>
        <v>65</v>
      </c>
      <c r="I300" s="13"/>
      <c r="J300" s="16">
        <f t="shared" si="65"/>
        <v>0</v>
      </c>
      <c r="K300" s="13"/>
      <c r="L300" s="13">
        <f t="shared" si="66"/>
        <v>0</v>
      </c>
      <c r="M300" s="13">
        <f t="shared" si="67"/>
        <v>1</v>
      </c>
      <c r="N300" s="13">
        <f t="shared" si="67"/>
        <v>65</v>
      </c>
    </row>
    <row r="301" spans="2:14" s="9" customFormat="1" x14ac:dyDescent="0.25">
      <c r="B301" s="50" t="s">
        <v>319</v>
      </c>
      <c r="C301" s="39">
        <v>2217228</v>
      </c>
      <c r="D301" s="40" t="s">
        <v>17</v>
      </c>
      <c r="E301" s="40">
        <v>0</v>
      </c>
      <c r="F301" s="40">
        <v>190</v>
      </c>
      <c r="G301" s="13">
        <v>1</v>
      </c>
      <c r="H301" s="13">
        <f t="shared" si="64"/>
        <v>190</v>
      </c>
      <c r="I301" s="13"/>
      <c r="J301" s="16">
        <f t="shared" si="65"/>
        <v>0</v>
      </c>
      <c r="K301" s="13"/>
      <c r="L301" s="13">
        <f t="shared" si="66"/>
        <v>0</v>
      </c>
      <c r="M301" s="13">
        <f t="shared" si="67"/>
        <v>1</v>
      </c>
      <c r="N301" s="13">
        <f t="shared" si="67"/>
        <v>190</v>
      </c>
    </row>
    <row r="302" spans="2:14" s="9" customFormat="1" x14ac:dyDescent="0.25">
      <c r="B302" s="50" t="s">
        <v>320</v>
      </c>
      <c r="C302" s="39">
        <v>2217229</v>
      </c>
      <c r="D302" s="40" t="s">
        <v>17</v>
      </c>
      <c r="E302" s="40">
        <v>0</v>
      </c>
      <c r="F302" s="40">
        <v>1100</v>
      </c>
      <c r="G302" s="13">
        <v>1</v>
      </c>
      <c r="H302" s="13">
        <f t="shared" si="64"/>
        <v>1100</v>
      </c>
      <c r="I302" s="13"/>
      <c r="J302" s="16">
        <f t="shared" si="65"/>
        <v>0</v>
      </c>
      <c r="K302" s="13"/>
      <c r="L302" s="13">
        <f t="shared" si="66"/>
        <v>0</v>
      </c>
      <c r="M302" s="13">
        <f t="shared" si="67"/>
        <v>1</v>
      </c>
      <c r="N302" s="13">
        <f t="shared" si="67"/>
        <v>1100</v>
      </c>
    </row>
    <row r="303" spans="2:14" s="9" customFormat="1" x14ac:dyDescent="0.25">
      <c r="B303" s="14" t="s">
        <v>30</v>
      </c>
      <c r="C303" s="102" t="s">
        <v>352</v>
      </c>
      <c r="D303" s="16" t="s">
        <v>17</v>
      </c>
      <c r="E303" s="16">
        <v>0</v>
      </c>
      <c r="F303" s="16">
        <v>110</v>
      </c>
      <c r="G303" s="18">
        <v>5</v>
      </c>
      <c r="H303" s="18">
        <f t="shared" si="64"/>
        <v>550</v>
      </c>
      <c r="I303" s="18"/>
      <c r="J303" s="16">
        <f t="shared" si="65"/>
        <v>0</v>
      </c>
      <c r="K303" s="18"/>
      <c r="L303" s="13">
        <f t="shared" si="66"/>
        <v>0</v>
      </c>
      <c r="M303" s="18">
        <f t="shared" si="67"/>
        <v>5</v>
      </c>
      <c r="N303" s="18">
        <f t="shared" si="67"/>
        <v>550</v>
      </c>
    </row>
    <row r="304" spans="2:14" s="9" customFormat="1" x14ac:dyDescent="0.25">
      <c r="B304" s="50" t="s">
        <v>322</v>
      </c>
      <c r="C304" s="42" t="s">
        <v>323</v>
      </c>
      <c r="D304" s="43" t="s">
        <v>17</v>
      </c>
      <c r="E304" s="43">
        <v>0</v>
      </c>
      <c r="F304" s="43">
        <v>150</v>
      </c>
      <c r="G304" s="13">
        <v>1</v>
      </c>
      <c r="H304" s="13">
        <f t="shared" si="64"/>
        <v>150</v>
      </c>
      <c r="I304" s="13"/>
      <c r="J304" s="16">
        <f t="shared" si="65"/>
        <v>0</v>
      </c>
      <c r="K304" s="13"/>
      <c r="L304" s="13">
        <f t="shared" si="66"/>
        <v>0</v>
      </c>
      <c r="M304" s="13">
        <f t="shared" si="67"/>
        <v>1</v>
      </c>
      <c r="N304" s="13">
        <f t="shared" si="67"/>
        <v>150</v>
      </c>
    </row>
    <row r="305" spans="2:14" s="9" customFormat="1" x14ac:dyDescent="0.25">
      <c r="B305" s="50" t="s">
        <v>326</v>
      </c>
      <c r="C305" s="39">
        <v>2217235</v>
      </c>
      <c r="D305" s="40" t="s">
        <v>17</v>
      </c>
      <c r="E305" s="40">
        <v>0</v>
      </c>
      <c r="F305" s="40">
        <v>235</v>
      </c>
      <c r="G305" s="13">
        <v>1</v>
      </c>
      <c r="H305" s="13">
        <f t="shared" si="64"/>
        <v>235</v>
      </c>
      <c r="I305" s="13"/>
      <c r="J305" s="16">
        <f t="shared" si="65"/>
        <v>0</v>
      </c>
      <c r="K305" s="13"/>
      <c r="L305" s="13">
        <f t="shared" si="66"/>
        <v>0</v>
      </c>
      <c r="M305" s="13">
        <f t="shared" si="67"/>
        <v>1</v>
      </c>
      <c r="N305" s="13">
        <f t="shared" si="67"/>
        <v>235</v>
      </c>
    </row>
    <row r="306" spans="2:14" s="9" customFormat="1" x14ac:dyDescent="0.25">
      <c r="B306" s="50" t="s">
        <v>353</v>
      </c>
      <c r="C306" s="71">
        <v>2217237</v>
      </c>
      <c r="D306" s="103" t="s">
        <v>17</v>
      </c>
      <c r="E306" s="40">
        <v>0</v>
      </c>
      <c r="F306" s="103">
        <v>360</v>
      </c>
      <c r="G306" s="13">
        <v>2</v>
      </c>
      <c r="H306" s="13">
        <f t="shared" si="64"/>
        <v>720</v>
      </c>
      <c r="I306" s="13"/>
      <c r="J306" s="16">
        <f t="shared" si="65"/>
        <v>0</v>
      </c>
      <c r="K306" s="13"/>
      <c r="L306" s="13">
        <f t="shared" si="66"/>
        <v>0</v>
      </c>
      <c r="M306" s="13">
        <f t="shared" si="67"/>
        <v>2</v>
      </c>
      <c r="N306" s="13">
        <f t="shared" si="67"/>
        <v>720</v>
      </c>
    </row>
    <row r="307" spans="2:14" s="9" customFormat="1" x14ac:dyDescent="0.25">
      <c r="B307" s="50" t="s">
        <v>354</v>
      </c>
      <c r="C307" s="71">
        <v>2217238</v>
      </c>
      <c r="D307" s="103" t="s">
        <v>17</v>
      </c>
      <c r="E307" s="103">
        <v>0</v>
      </c>
      <c r="F307" s="103">
        <v>290</v>
      </c>
      <c r="G307" s="13">
        <v>1</v>
      </c>
      <c r="H307" s="13">
        <f t="shared" si="64"/>
        <v>290</v>
      </c>
      <c r="I307" s="13"/>
      <c r="J307" s="16">
        <f t="shared" si="65"/>
        <v>0</v>
      </c>
      <c r="K307" s="13"/>
      <c r="L307" s="13">
        <f t="shared" si="66"/>
        <v>0</v>
      </c>
      <c r="M307" s="13">
        <f t="shared" si="67"/>
        <v>1</v>
      </c>
      <c r="N307" s="13">
        <f t="shared" si="67"/>
        <v>290</v>
      </c>
    </row>
    <row r="308" spans="2:14" s="9" customFormat="1" x14ac:dyDescent="0.25">
      <c r="B308" s="50" t="s">
        <v>355</v>
      </c>
      <c r="C308" s="71">
        <v>2217239</v>
      </c>
      <c r="D308" s="103" t="s">
        <v>17</v>
      </c>
      <c r="E308" s="103">
        <v>0</v>
      </c>
      <c r="F308" s="103">
        <v>440</v>
      </c>
      <c r="G308" s="13">
        <v>1</v>
      </c>
      <c r="H308" s="13">
        <f t="shared" si="64"/>
        <v>440</v>
      </c>
      <c r="I308" s="13"/>
      <c r="J308" s="16">
        <f t="shared" si="65"/>
        <v>0</v>
      </c>
      <c r="K308" s="13"/>
      <c r="L308" s="13">
        <f t="shared" si="66"/>
        <v>0</v>
      </c>
      <c r="M308" s="13">
        <f t="shared" si="67"/>
        <v>1</v>
      </c>
      <c r="N308" s="13">
        <f t="shared" si="67"/>
        <v>440</v>
      </c>
    </row>
    <row r="309" spans="2:14" s="9" customFormat="1" x14ac:dyDescent="0.25">
      <c r="B309" s="50" t="s">
        <v>356</v>
      </c>
      <c r="C309" s="71">
        <v>2217240</v>
      </c>
      <c r="D309" s="103" t="s">
        <v>17</v>
      </c>
      <c r="E309" s="103">
        <v>0</v>
      </c>
      <c r="F309" s="103">
        <v>320</v>
      </c>
      <c r="G309" s="13">
        <v>1</v>
      </c>
      <c r="H309" s="13">
        <f t="shared" si="64"/>
        <v>320</v>
      </c>
      <c r="I309" s="13"/>
      <c r="J309" s="16">
        <f t="shared" si="65"/>
        <v>0</v>
      </c>
      <c r="K309" s="13"/>
      <c r="L309" s="13">
        <f t="shared" si="66"/>
        <v>0</v>
      </c>
      <c r="M309" s="13">
        <f t="shared" si="67"/>
        <v>1</v>
      </c>
      <c r="N309" s="13">
        <f t="shared" si="67"/>
        <v>320</v>
      </c>
    </row>
    <row r="310" spans="2:14" s="9" customFormat="1" x14ac:dyDescent="0.25">
      <c r="B310" s="70" t="s">
        <v>327</v>
      </c>
      <c r="C310" s="71">
        <v>2215366</v>
      </c>
      <c r="D310" s="12" t="s">
        <v>17</v>
      </c>
      <c r="E310" s="12">
        <v>15</v>
      </c>
      <c r="F310" s="12">
        <f>E310*2</f>
        <v>30</v>
      </c>
      <c r="G310" s="13">
        <v>6</v>
      </c>
      <c r="H310" s="13">
        <f t="shared" si="64"/>
        <v>180</v>
      </c>
      <c r="I310" s="13"/>
      <c r="J310" s="16">
        <f t="shared" si="65"/>
        <v>0</v>
      </c>
      <c r="K310" s="13"/>
      <c r="L310" s="13">
        <f t="shared" si="66"/>
        <v>0</v>
      </c>
      <c r="M310" s="13">
        <f t="shared" si="67"/>
        <v>6</v>
      </c>
      <c r="N310" s="13">
        <f t="shared" si="67"/>
        <v>180</v>
      </c>
    </row>
    <row r="311" spans="2:14" s="9" customFormat="1" x14ac:dyDescent="0.25">
      <c r="B311" s="20" t="s">
        <v>332</v>
      </c>
      <c r="C311" s="71">
        <v>2217213</v>
      </c>
      <c r="D311" s="12" t="s">
        <v>17</v>
      </c>
      <c r="E311" s="12"/>
      <c r="F311" s="12">
        <v>41.6</v>
      </c>
      <c r="G311" s="13">
        <v>0</v>
      </c>
      <c r="H311" s="13">
        <f t="shared" si="64"/>
        <v>0</v>
      </c>
      <c r="I311" s="13"/>
      <c r="J311" s="16">
        <f t="shared" si="65"/>
        <v>0</v>
      </c>
      <c r="K311" s="13"/>
      <c r="L311" s="13">
        <f t="shared" si="66"/>
        <v>0</v>
      </c>
      <c r="M311" s="13">
        <f t="shared" si="67"/>
        <v>0</v>
      </c>
      <c r="N311" s="13">
        <f t="shared" si="67"/>
        <v>0</v>
      </c>
    </row>
    <row r="312" spans="2:14" s="9" customFormat="1" x14ac:dyDescent="0.25">
      <c r="B312" s="104" t="s">
        <v>332</v>
      </c>
      <c r="C312" s="71">
        <v>2217213</v>
      </c>
      <c r="D312" s="12" t="s">
        <v>17</v>
      </c>
      <c r="E312" s="12"/>
      <c r="F312" s="12">
        <v>40.799999999999997</v>
      </c>
      <c r="G312" s="13">
        <v>3</v>
      </c>
      <c r="H312" s="13">
        <f t="shared" si="64"/>
        <v>122.39999999999999</v>
      </c>
      <c r="I312" s="13"/>
      <c r="J312" s="16">
        <f t="shared" si="65"/>
        <v>0</v>
      </c>
      <c r="K312" s="13"/>
      <c r="L312" s="13">
        <f t="shared" si="66"/>
        <v>0</v>
      </c>
      <c r="M312" s="13">
        <f t="shared" si="67"/>
        <v>3</v>
      </c>
      <c r="N312" s="13">
        <f t="shared" si="67"/>
        <v>122.39999999999999</v>
      </c>
    </row>
    <row r="313" spans="2:14" s="9" customFormat="1" x14ac:dyDescent="0.25">
      <c r="B313" s="105" t="s">
        <v>358</v>
      </c>
      <c r="C313" s="11">
        <v>22117244</v>
      </c>
      <c r="D313" s="12" t="s">
        <v>17</v>
      </c>
      <c r="E313" s="12"/>
      <c r="F313" s="12">
        <v>22</v>
      </c>
      <c r="G313" s="13">
        <v>9</v>
      </c>
      <c r="H313" s="13">
        <f t="shared" si="64"/>
        <v>198</v>
      </c>
      <c r="I313" s="13"/>
      <c r="J313" s="16">
        <f t="shared" si="65"/>
        <v>0</v>
      </c>
      <c r="K313" s="13"/>
      <c r="L313" s="13">
        <f t="shared" si="66"/>
        <v>0</v>
      </c>
      <c r="M313" s="13">
        <f t="shared" si="67"/>
        <v>9</v>
      </c>
      <c r="N313" s="13">
        <f t="shared" si="67"/>
        <v>198</v>
      </c>
    </row>
    <row r="314" spans="2:14" s="9" customFormat="1" x14ac:dyDescent="0.25">
      <c r="B314" s="105" t="s">
        <v>359</v>
      </c>
      <c r="C314" s="11">
        <v>22117245</v>
      </c>
      <c r="D314" s="12" t="s">
        <v>17</v>
      </c>
      <c r="E314" s="12"/>
      <c r="F314" s="12">
        <v>25</v>
      </c>
      <c r="G314" s="13">
        <v>9</v>
      </c>
      <c r="H314" s="13">
        <f t="shared" si="64"/>
        <v>225</v>
      </c>
      <c r="I314" s="13"/>
      <c r="J314" s="16">
        <f t="shared" si="65"/>
        <v>0</v>
      </c>
      <c r="K314" s="13"/>
      <c r="L314" s="13">
        <f t="shared" si="66"/>
        <v>0</v>
      </c>
      <c r="M314" s="13">
        <f t="shared" si="67"/>
        <v>9</v>
      </c>
      <c r="N314" s="13">
        <f t="shared" si="67"/>
        <v>225</v>
      </c>
    </row>
    <row r="315" spans="2:14" s="9" customFormat="1" x14ac:dyDescent="0.25">
      <c r="B315" s="20" t="s">
        <v>360</v>
      </c>
      <c r="C315" s="106">
        <v>22117246</v>
      </c>
      <c r="D315" s="107" t="s">
        <v>17</v>
      </c>
      <c r="E315" s="107"/>
      <c r="F315" s="107">
        <v>1800</v>
      </c>
      <c r="G315" s="13">
        <v>0</v>
      </c>
      <c r="H315" s="13">
        <f t="shared" si="64"/>
        <v>0</v>
      </c>
      <c r="I315" s="13"/>
      <c r="J315" s="16">
        <f t="shared" si="65"/>
        <v>0</v>
      </c>
      <c r="K315" s="13"/>
      <c r="L315" s="13">
        <f t="shared" si="66"/>
        <v>0</v>
      </c>
      <c r="M315" s="18">
        <f t="shared" si="67"/>
        <v>0</v>
      </c>
      <c r="N315" s="13">
        <f t="shared" si="67"/>
        <v>0</v>
      </c>
    </row>
    <row r="316" spans="2:14" s="9" customFormat="1" x14ac:dyDescent="0.25">
      <c r="B316" s="41" t="s">
        <v>361</v>
      </c>
      <c r="C316" s="11">
        <v>22117247</v>
      </c>
      <c r="D316" s="12" t="s">
        <v>17</v>
      </c>
      <c r="E316" s="12"/>
      <c r="F316" s="12">
        <v>360</v>
      </c>
      <c r="G316" s="13">
        <v>2</v>
      </c>
      <c r="H316" s="13">
        <f t="shared" si="64"/>
        <v>720</v>
      </c>
      <c r="I316" s="13"/>
      <c r="J316" s="16">
        <f t="shared" si="65"/>
        <v>0</v>
      </c>
      <c r="K316" s="13"/>
      <c r="L316" s="13">
        <f t="shared" si="66"/>
        <v>0</v>
      </c>
      <c r="M316" s="13">
        <f t="shared" si="67"/>
        <v>2</v>
      </c>
      <c r="N316" s="13">
        <f t="shared" si="67"/>
        <v>720</v>
      </c>
    </row>
    <row r="317" spans="2:14" s="9" customFormat="1" ht="31.5" x14ac:dyDescent="0.25">
      <c r="B317" s="32" t="s">
        <v>343</v>
      </c>
      <c r="C317" s="11">
        <v>2217253</v>
      </c>
      <c r="D317" s="12" t="s">
        <v>17</v>
      </c>
      <c r="E317" s="12"/>
      <c r="F317" s="12">
        <v>57.8</v>
      </c>
      <c r="G317" s="13">
        <v>2</v>
      </c>
      <c r="H317" s="13">
        <f t="shared" si="64"/>
        <v>115.6</v>
      </c>
      <c r="I317" s="13"/>
      <c r="J317" s="16">
        <f t="shared" si="65"/>
        <v>0</v>
      </c>
      <c r="K317" s="13"/>
      <c r="L317" s="13">
        <f t="shared" si="66"/>
        <v>0</v>
      </c>
      <c r="M317" s="13">
        <f t="shared" si="67"/>
        <v>2</v>
      </c>
      <c r="N317" s="13">
        <f t="shared" si="67"/>
        <v>115.6</v>
      </c>
    </row>
    <row r="318" spans="2:14" s="9" customFormat="1" ht="31.5" x14ac:dyDescent="0.25">
      <c r="B318" s="32" t="s">
        <v>16</v>
      </c>
      <c r="C318" s="106">
        <v>2217255</v>
      </c>
      <c r="D318" s="107" t="s">
        <v>17</v>
      </c>
      <c r="E318" s="107"/>
      <c r="F318" s="107">
        <v>79.5</v>
      </c>
      <c r="G318" s="18">
        <v>9</v>
      </c>
      <c r="H318" s="18">
        <f t="shared" si="64"/>
        <v>715.5</v>
      </c>
      <c r="I318" s="18"/>
      <c r="J318" s="16">
        <f t="shared" si="65"/>
        <v>0</v>
      </c>
      <c r="K318" s="18"/>
      <c r="L318" s="13">
        <f t="shared" si="66"/>
        <v>0</v>
      </c>
      <c r="M318" s="18">
        <f t="shared" si="67"/>
        <v>9</v>
      </c>
      <c r="N318" s="18">
        <f t="shared" si="67"/>
        <v>715.5</v>
      </c>
    </row>
    <row r="319" spans="2:14" s="9" customFormat="1" ht="31.5" x14ac:dyDescent="0.25">
      <c r="B319" s="32" t="s">
        <v>362</v>
      </c>
      <c r="C319" s="11">
        <v>2217256</v>
      </c>
      <c r="D319" s="12" t="s">
        <v>17</v>
      </c>
      <c r="E319" s="12"/>
      <c r="F319" s="12">
        <v>77.5</v>
      </c>
      <c r="G319" s="13">
        <v>2</v>
      </c>
      <c r="H319" s="13">
        <f t="shared" si="64"/>
        <v>155</v>
      </c>
      <c r="I319" s="13"/>
      <c r="J319" s="16">
        <f t="shared" si="65"/>
        <v>0</v>
      </c>
      <c r="K319" s="13"/>
      <c r="L319" s="13">
        <f t="shared" si="66"/>
        <v>0</v>
      </c>
      <c r="M319" s="13">
        <f t="shared" si="67"/>
        <v>2</v>
      </c>
      <c r="N319" s="13">
        <f t="shared" si="67"/>
        <v>155</v>
      </c>
    </row>
    <row r="320" spans="2:14" s="9" customFormat="1" ht="31.5" x14ac:dyDescent="0.25">
      <c r="B320" s="32" t="s">
        <v>344</v>
      </c>
      <c r="C320" s="11">
        <v>2217257</v>
      </c>
      <c r="D320" s="12" t="s">
        <v>17</v>
      </c>
      <c r="E320" s="12"/>
      <c r="F320" s="12">
        <v>39.200000000000003</v>
      </c>
      <c r="G320" s="13">
        <v>8</v>
      </c>
      <c r="H320" s="13">
        <f t="shared" ref="H320:H383" si="70">G320*F320</f>
        <v>313.60000000000002</v>
      </c>
      <c r="I320" s="13"/>
      <c r="J320" s="16">
        <f t="shared" ref="J320:J383" si="71">I320*F320</f>
        <v>0</v>
      </c>
      <c r="K320" s="13"/>
      <c r="L320" s="13">
        <f t="shared" si="66"/>
        <v>0</v>
      </c>
      <c r="M320" s="13">
        <f t="shared" si="67"/>
        <v>8</v>
      </c>
      <c r="N320" s="13">
        <f t="shared" si="67"/>
        <v>313.60000000000002</v>
      </c>
    </row>
    <row r="321" spans="2:14" s="9" customFormat="1" ht="15.75" x14ac:dyDescent="0.25">
      <c r="B321" s="108" t="s">
        <v>363</v>
      </c>
      <c r="C321" s="11"/>
      <c r="D321" s="12" t="s">
        <v>17</v>
      </c>
      <c r="E321" s="12"/>
      <c r="F321" s="109">
        <v>6.4</v>
      </c>
      <c r="G321" s="110">
        <v>1</v>
      </c>
      <c r="H321" s="13">
        <f t="shared" si="70"/>
        <v>6.4</v>
      </c>
      <c r="I321" s="110"/>
      <c r="J321" s="16">
        <f t="shared" si="71"/>
        <v>0</v>
      </c>
      <c r="K321" s="110"/>
      <c r="L321" s="13">
        <f t="shared" ref="L321:L384" si="72">K321*F321</f>
        <v>0</v>
      </c>
      <c r="M321" s="13">
        <f t="shared" ref="M321:N353" si="73">G321+I321-K321</f>
        <v>1</v>
      </c>
      <c r="N321" s="13">
        <f t="shared" si="73"/>
        <v>6.4</v>
      </c>
    </row>
    <row r="322" spans="2:14" s="9" customFormat="1" ht="15.75" x14ac:dyDescent="0.25">
      <c r="B322" s="108" t="s">
        <v>76</v>
      </c>
      <c r="C322" s="11"/>
      <c r="D322" s="12" t="s">
        <v>17</v>
      </c>
      <c r="E322" s="12"/>
      <c r="F322" s="109">
        <v>11.0327</v>
      </c>
      <c r="G322" s="110">
        <v>11</v>
      </c>
      <c r="H322" s="13">
        <f t="shared" si="70"/>
        <v>121.3597</v>
      </c>
      <c r="I322" s="110"/>
      <c r="J322" s="16">
        <f t="shared" si="71"/>
        <v>0</v>
      </c>
      <c r="K322" s="110"/>
      <c r="L322" s="13">
        <f t="shared" si="72"/>
        <v>0</v>
      </c>
      <c r="M322" s="13">
        <f t="shared" si="73"/>
        <v>11</v>
      </c>
      <c r="N322" s="13">
        <f t="shared" si="73"/>
        <v>121.3597</v>
      </c>
    </row>
    <row r="323" spans="2:14" s="9" customFormat="1" ht="15.75" x14ac:dyDescent="0.25">
      <c r="B323" s="108" t="s">
        <v>364</v>
      </c>
      <c r="C323" s="11"/>
      <c r="D323" s="12" t="s">
        <v>17</v>
      </c>
      <c r="E323" s="12"/>
      <c r="F323" s="109">
        <v>29.16</v>
      </c>
      <c r="G323" s="110">
        <v>5</v>
      </c>
      <c r="H323" s="13">
        <f t="shared" si="70"/>
        <v>145.80000000000001</v>
      </c>
      <c r="I323" s="110"/>
      <c r="J323" s="16">
        <f t="shared" si="71"/>
        <v>0</v>
      </c>
      <c r="K323" s="110"/>
      <c r="L323" s="13">
        <f t="shared" si="72"/>
        <v>0</v>
      </c>
      <c r="M323" s="13">
        <f t="shared" si="73"/>
        <v>5</v>
      </c>
      <c r="N323" s="13">
        <f t="shared" si="73"/>
        <v>145.80000000000001</v>
      </c>
    </row>
    <row r="324" spans="2:14" s="9" customFormat="1" ht="15.75" x14ac:dyDescent="0.25">
      <c r="B324" s="108" t="s">
        <v>365</v>
      </c>
      <c r="C324" s="11"/>
      <c r="D324" s="12" t="s">
        <v>17</v>
      </c>
      <c r="E324" s="12"/>
      <c r="F324" s="109">
        <v>3.36</v>
      </c>
      <c r="G324" s="110">
        <v>44</v>
      </c>
      <c r="H324" s="13">
        <f t="shared" si="70"/>
        <v>147.84</v>
      </c>
      <c r="I324" s="110"/>
      <c r="J324" s="16">
        <f t="shared" si="71"/>
        <v>0</v>
      </c>
      <c r="K324" s="110"/>
      <c r="L324" s="13">
        <f t="shared" si="72"/>
        <v>0</v>
      </c>
      <c r="M324" s="13">
        <f t="shared" si="73"/>
        <v>44</v>
      </c>
      <c r="N324" s="13">
        <f t="shared" si="73"/>
        <v>147.84</v>
      </c>
    </row>
    <row r="325" spans="2:14" s="9" customFormat="1" ht="15.75" x14ac:dyDescent="0.25">
      <c r="B325" s="108" t="s">
        <v>366</v>
      </c>
      <c r="C325" s="11"/>
      <c r="D325" s="12" t="s">
        <v>17</v>
      </c>
      <c r="E325" s="12"/>
      <c r="F325" s="109">
        <v>33</v>
      </c>
      <c r="G325" s="110">
        <v>1</v>
      </c>
      <c r="H325" s="13">
        <f t="shared" si="70"/>
        <v>33</v>
      </c>
      <c r="I325" s="110"/>
      <c r="J325" s="16">
        <f t="shared" si="71"/>
        <v>0</v>
      </c>
      <c r="K325" s="110"/>
      <c r="L325" s="13">
        <f t="shared" si="72"/>
        <v>0</v>
      </c>
      <c r="M325" s="13">
        <f t="shared" si="73"/>
        <v>1</v>
      </c>
      <c r="N325" s="13">
        <f t="shared" si="73"/>
        <v>33</v>
      </c>
    </row>
    <row r="326" spans="2:14" s="9" customFormat="1" ht="15.75" x14ac:dyDescent="0.25">
      <c r="B326" s="108" t="s">
        <v>367</v>
      </c>
      <c r="C326" s="11"/>
      <c r="D326" s="12" t="s">
        <v>17</v>
      </c>
      <c r="E326" s="12"/>
      <c r="F326" s="109">
        <v>2.2000000000000002</v>
      </c>
      <c r="G326" s="110">
        <v>25</v>
      </c>
      <c r="H326" s="13">
        <f t="shared" si="70"/>
        <v>55.000000000000007</v>
      </c>
      <c r="I326" s="110"/>
      <c r="J326" s="16">
        <f t="shared" si="71"/>
        <v>0</v>
      </c>
      <c r="K326" s="110"/>
      <c r="L326" s="13">
        <f t="shared" si="72"/>
        <v>0</v>
      </c>
      <c r="M326" s="13">
        <f t="shared" si="73"/>
        <v>25</v>
      </c>
      <c r="N326" s="13">
        <f t="shared" si="73"/>
        <v>55.000000000000007</v>
      </c>
    </row>
    <row r="327" spans="2:14" s="9" customFormat="1" ht="15.75" x14ac:dyDescent="0.25">
      <c r="B327" s="108" t="s">
        <v>368</v>
      </c>
      <c r="C327" s="11"/>
      <c r="D327" s="12" t="s">
        <v>17</v>
      </c>
      <c r="E327" s="12"/>
      <c r="F327" s="109">
        <v>33</v>
      </c>
      <c r="G327" s="110">
        <v>1</v>
      </c>
      <c r="H327" s="13">
        <f t="shared" si="70"/>
        <v>33</v>
      </c>
      <c r="I327" s="110"/>
      <c r="J327" s="16">
        <f t="shared" si="71"/>
        <v>0</v>
      </c>
      <c r="K327" s="110"/>
      <c r="L327" s="13">
        <f t="shared" si="72"/>
        <v>0</v>
      </c>
      <c r="M327" s="13">
        <f t="shared" si="73"/>
        <v>1</v>
      </c>
      <c r="N327" s="13">
        <f t="shared" si="73"/>
        <v>33</v>
      </c>
    </row>
    <row r="328" spans="2:14" s="9" customFormat="1" ht="15.75" x14ac:dyDescent="0.25">
      <c r="B328" s="108" t="s">
        <v>369</v>
      </c>
      <c r="C328" s="11"/>
      <c r="D328" s="12" t="s">
        <v>17</v>
      </c>
      <c r="E328" s="12"/>
      <c r="F328" s="109">
        <v>1.6</v>
      </c>
      <c r="G328" s="110">
        <v>33</v>
      </c>
      <c r="H328" s="13">
        <f t="shared" si="70"/>
        <v>52.800000000000004</v>
      </c>
      <c r="I328" s="110"/>
      <c r="J328" s="16">
        <f t="shared" si="71"/>
        <v>0</v>
      </c>
      <c r="K328" s="110"/>
      <c r="L328" s="13">
        <f t="shared" si="72"/>
        <v>0</v>
      </c>
      <c r="M328" s="13">
        <f t="shared" si="73"/>
        <v>33</v>
      </c>
      <c r="N328" s="13">
        <f t="shared" si="73"/>
        <v>52.800000000000004</v>
      </c>
    </row>
    <row r="329" spans="2:14" s="9" customFormat="1" ht="15.75" x14ac:dyDescent="0.25">
      <c r="B329" s="108" t="s">
        <v>364</v>
      </c>
      <c r="C329" s="11"/>
      <c r="D329" s="12" t="s">
        <v>17</v>
      </c>
      <c r="E329" s="12"/>
      <c r="F329" s="109">
        <v>10.6</v>
      </c>
      <c r="G329" s="110">
        <v>2</v>
      </c>
      <c r="H329" s="13">
        <f t="shared" si="70"/>
        <v>21.2</v>
      </c>
      <c r="I329" s="110"/>
      <c r="J329" s="16">
        <f t="shared" si="71"/>
        <v>0</v>
      </c>
      <c r="K329" s="110"/>
      <c r="L329" s="13">
        <f t="shared" si="72"/>
        <v>0</v>
      </c>
      <c r="M329" s="13">
        <f t="shared" si="73"/>
        <v>2</v>
      </c>
      <c r="N329" s="13">
        <f t="shared" si="73"/>
        <v>21.2</v>
      </c>
    </row>
    <row r="330" spans="2:14" s="9" customFormat="1" ht="15.75" x14ac:dyDescent="0.25">
      <c r="B330" s="108" t="s">
        <v>370</v>
      </c>
      <c r="C330" s="11"/>
      <c r="D330" s="12" t="s">
        <v>17</v>
      </c>
      <c r="E330" s="12"/>
      <c r="F330" s="109">
        <v>1.44</v>
      </c>
      <c r="G330" s="110">
        <v>69</v>
      </c>
      <c r="H330" s="13">
        <f t="shared" si="70"/>
        <v>99.36</v>
      </c>
      <c r="I330" s="110"/>
      <c r="J330" s="16">
        <f t="shared" si="71"/>
        <v>0</v>
      </c>
      <c r="K330" s="110"/>
      <c r="L330" s="13">
        <f t="shared" si="72"/>
        <v>0</v>
      </c>
      <c r="M330" s="13">
        <f t="shared" si="73"/>
        <v>69</v>
      </c>
      <c r="N330" s="13">
        <f t="shared" si="73"/>
        <v>99.36</v>
      </c>
    </row>
    <row r="331" spans="2:14" s="9" customFormat="1" ht="15.75" x14ac:dyDescent="0.25">
      <c r="B331" s="108" t="s">
        <v>371</v>
      </c>
      <c r="C331" s="11"/>
      <c r="D331" s="12" t="s">
        <v>17</v>
      </c>
      <c r="E331" s="12"/>
      <c r="F331" s="109">
        <v>41.32</v>
      </c>
      <c r="G331" s="110">
        <v>1</v>
      </c>
      <c r="H331" s="13">
        <f t="shared" si="70"/>
        <v>41.32</v>
      </c>
      <c r="I331" s="110"/>
      <c r="J331" s="16">
        <f t="shared" si="71"/>
        <v>0</v>
      </c>
      <c r="K331" s="110"/>
      <c r="L331" s="13">
        <f t="shared" si="72"/>
        <v>0</v>
      </c>
      <c r="M331" s="13">
        <f t="shared" si="73"/>
        <v>1</v>
      </c>
      <c r="N331" s="13">
        <f t="shared" si="73"/>
        <v>41.32</v>
      </c>
    </row>
    <row r="332" spans="2:14" s="9" customFormat="1" ht="15.75" x14ac:dyDescent="0.25">
      <c r="B332" s="108" t="s">
        <v>372</v>
      </c>
      <c r="C332" s="11"/>
      <c r="D332" s="12" t="s">
        <v>17</v>
      </c>
      <c r="E332" s="12"/>
      <c r="F332" s="109">
        <v>288</v>
      </c>
      <c r="G332" s="110">
        <v>1</v>
      </c>
      <c r="H332" s="13">
        <f t="shared" si="70"/>
        <v>288</v>
      </c>
      <c r="I332" s="110"/>
      <c r="J332" s="16">
        <f t="shared" si="71"/>
        <v>0</v>
      </c>
      <c r="K332" s="110"/>
      <c r="L332" s="13">
        <f t="shared" si="72"/>
        <v>0</v>
      </c>
      <c r="M332" s="13">
        <f t="shared" si="73"/>
        <v>1</v>
      </c>
      <c r="N332" s="13">
        <f t="shared" si="73"/>
        <v>288</v>
      </c>
    </row>
    <row r="333" spans="2:14" s="9" customFormat="1" ht="15.75" x14ac:dyDescent="0.25">
      <c r="B333" s="108" t="s">
        <v>373</v>
      </c>
      <c r="C333" s="11"/>
      <c r="D333" s="12" t="s">
        <v>17</v>
      </c>
      <c r="E333" s="12"/>
      <c r="F333" s="109">
        <v>34.96</v>
      </c>
      <c r="G333" s="110">
        <v>1</v>
      </c>
      <c r="H333" s="13">
        <f t="shared" si="70"/>
        <v>34.96</v>
      </c>
      <c r="I333" s="110"/>
      <c r="J333" s="16">
        <f t="shared" si="71"/>
        <v>0</v>
      </c>
      <c r="K333" s="110"/>
      <c r="L333" s="13">
        <f t="shared" si="72"/>
        <v>0</v>
      </c>
      <c r="M333" s="13">
        <f t="shared" si="73"/>
        <v>1</v>
      </c>
      <c r="N333" s="13">
        <f t="shared" si="73"/>
        <v>34.96</v>
      </c>
    </row>
    <row r="334" spans="2:14" s="9" customFormat="1" ht="15.75" x14ac:dyDescent="0.25">
      <c r="B334" s="108" t="s">
        <v>374</v>
      </c>
      <c r="C334" s="11"/>
      <c r="D334" s="12" t="s">
        <v>17</v>
      </c>
      <c r="E334" s="12"/>
      <c r="F334" s="109">
        <v>2.3199999999999998</v>
      </c>
      <c r="G334" s="110">
        <v>10</v>
      </c>
      <c r="H334" s="13">
        <f t="shared" si="70"/>
        <v>23.2</v>
      </c>
      <c r="I334" s="110"/>
      <c r="J334" s="16">
        <f t="shared" si="71"/>
        <v>0</v>
      </c>
      <c r="K334" s="110"/>
      <c r="L334" s="13">
        <f t="shared" si="72"/>
        <v>0</v>
      </c>
      <c r="M334" s="13">
        <f t="shared" si="73"/>
        <v>10</v>
      </c>
      <c r="N334" s="13">
        <f t="shared" si="73"/>
        <v>23.2</v>
      </c>
    </row>
    <row r="335" spans="2:14" s="9" customFormat="1" ht="15.75" x14ac:dyDescent="0.25">
      <c r="B335" s="108" t="s">
        <v>375</v>
      </c>
      <c r="C335" s="11"/>
      <c r="D335" s="12" t="s">
        <v>17</v>
      </c>
      <c r="E335" s="12"/>
      <c r="F335" s="109">
        <v>26</v>
      </c>
      <c r="G335" s="110">
        <v>1</v>
      </c>
      <c r="H335" s="13">
        <f t="shared" si="70"/>
        <v>26</v>
      </c>
      <c r="I335" s="110"/>
      <c r="J335" s="16">
        <f t="shared" si="71"/>
        <v>0</v>
      </c>
      <c r="K335" s="110"/>
      <c r="L335" s="13">
        <f t="shared" si="72"/>
        <v>0</v>
      </c>
      <c r="M335" s="13">
        <f t="shared" si="73"/>
        <v>1</v>
      </c>
      <c r="N335" s="13">
        <f t="shared" si="73"/>
        <v>26</v>
      </c>
    </row>
    <row r="336" spans="2:14" s="9" customFormat="1" ht="15.75" x14ac:dyDescent="0.25">
      <c r="B336" s="108" t="s">
        <v>293</v>
      </c>
      <c r="C336" s="11"/>
      <c r="D336" s="12" t="s">
        <v>17</v>
      </c>
      <c r="E336" s="12"/>
      <c r="F336" s="109">
        <v>4.8600000000000003</v>
      </c>
      <c r="G336" s="110">
        <v>106</v>
      </c>
      <c r="H336" s="13">
        <f t="shared" si="70"/>
        <v>515.16000000000008</v>
      </c>
      <c r="I336" s="110"/>
      <c r="J336" s="16">
        <f t="shared" si="71"/>
        <v>0</v>
      </c>
      <c r="K336" s="110"/>
      <c r="L336" s="13">
        <f t="shared" si="72"/>
        <v>0</v>
      </c>
      <c r="M336" s="13">
        <f t="shared" si="73"/>
        <v>106</v>
      </c>
      <c r="N336" s="13">
        <f t="shared" si="73"/>
        <v>515.16000000000008</v>
      </c>
    </row>
    <row r="337" spans="2:14" s="9" customFormat="1" ht="15.75" x14ac:dyDescent="0.25">
      <c r="B337" s="108" t="s">
        <v>376</v>
      </c>
      <c r="C337" s="11"/>
      <c r="D337" s="12" t="s">
        <v>17</v>
      </c>
      <c r="E337" s="12"/>
      <c r="F337" s="109">
        <v>9.6357999999999997</v>
      </c>
      <c r="G337" s="110">
        <v>13</v>
      </c>
      <c r="H337" s="13">
        <f t="shared" si="70"/>
        <v>125.2654</v>
      </c>
      <c r="I337" s="110"/>
      <c r="J337" s="16">
        <f t="shared" si="71"/>
        <v>0</v>
      </c>
      <c r="K337" s="110"/>
      <c r="L337" s="13">
        <f t="shared" si="72"/>
        <v>0</v>
      </c>
      <c r="M337" s="13">
        <f t="shared" si="73"/>
        <v>13</v>
      </c>
      <c r="N337" s="13">
        <f t="shared" si="73"/>
        <v>125.2654</v>
      </c>
    </row>
    <row r="338" spans="2:14" s="9" customFormat="1" ht="15.75" x14ac:dyDescent="0.25">
      <c r="B338" s="108" t="s">
        <v>377</v>
      </c>
      <c r="C338" s="11"/>
      <c r="D338" s="12" t="s">
        <v>17</v>
      </c>
      <c r="E338" s="12"/>
      <c r="F338" s="109">
        <v>120</v>
      </c>
      <c r="G338" s="110">
        <v>1</v>
      </c>
      <c r="H338" s="13">
        <f t="shared" si="70"/>
        <v>120</v>
      </c>
      <c r="I338" s="110"/>
      <c r="J338" s="16">
        <f t="shared" si="71"/>
        <v>0</v>
      </c>
      <c r="K338" s="110"/>
      <c r="L338" s="13">
        <f t="shared" si="72"/>
        <v>0</v>
      </c>
      <c r="M338" s="13">
        <f t="shared" si="73"/>
        <v>1</v>
      </c>
      <c r="N338" s="13">
        <f t="shared" si="73"/>
        <v>120</v>
      </c>
    </row>
    <row r="339" spans="2:14" s="9" customFormat="1" ht="15.75" x14ac:dyDescent="0.25">
      <c r="B339" s="108" t="s">
        <v>378</v>
      </c>
      <c r="C339" s="11"/>
      <c r="D339" s="12" t="s">
        <v>17</v>
      </c>
      <c r="E339" s="12"/>
      <c r="F339" s="109">
        <v>0.24</v>
      </c>
      <c r="G339" s="110">
        <v>97</v>
      </c>
      <c r="H339" s="13">
        <f t="shared" si="70"/>
        <v>23.279999999999998</v>
      </c>
      <c r="I339" s="110"/>
      <c r="J339" s="16">
        <f t="shared" si="71"/>
        <v>0</v>
      </c>
      <c r="K339" s="110"/>
      <c r="L339" s="13">
        <f t="shared" si="72"/>
        <v>0</v>
      </c>
      <c r="M339" s="13">
        <f t="shared" si="73"/>
        <v>97</v>
      </c>
      <c r="N339" s="13">
        <f t="shared" si="73"/>
        <v>23.279999999999998</v>
      </c>
    </row>
    <row r="340" spans="2:14" s="9" customFormat="1" ht="15.75" x14ac:dyDescent="0.25">
      <c r="B340" s="108" t="s">
        <v>379</v>
      </c>
      <c r="C340" s="11"/>
      <c r="D340" s="12" t="s">
        <v>17</v>
      </c>
      <c r="E340" s="12"/>
      <c r="F340" s="109">
        <v>114</v>
      </c>
      <c r="G340" s="110">
        <v>1</v>
      </c>
      <c r="H340" s="13">
        <f t="shared" si="70"/>
        <v>114</v>
      </c>
      <c r="I340" s="110"/>
      <c r="J340" s="16">
        <f t="shared" si="71"/>
        <v>0</v>
      </c>
      <c r="K340" s="110"/>
      <c r="L340" s="13">
        <f t="shared" si="72"/>
        <v>0</v>
      </c>
      <c r="M340" s="13">
        <f t="shared" si="73"/>
        <v>1</v>
      </c>
      <c r="N340" s="13">
        <f t="shared" si="73"/>
        <v>114</v>
      </c>
    </row>
    <row r="341" spans="2:14" s="9" customFormat="1" ht="15.75" x14ac:dyDescent="0.25">
      <c r="B341" s="108" t="s">
        <v>380</v>
      </c>
      <c r="C341" s="11"/>
      <c r="D341" s="12" t="s">
        <v>17</v>
      </c>
      <c r="E341" s="12"/>
      <c r="F341" s="109">
        <v>2</v>
      </c>
      <c r="G341" s="110">
        <v>81</v>
      </c>
      <c r="H341" s="13">
        <f t="shared" si="70"/>
        <v>162</v>
      </c>
      <c r="I341" s="110"/>
      <c r="J341" s="16">
        <f t="shared" si="71"/>
        <v>0</v>
      </c>
      <c r="K341" s="110"/>
      <c r="L341" s="13">
        <f t="shared" si="72"/>
        <v>0</v>
      </c>
      <c r="M341" s="13">
        <f t="shared" si="73"/>
        <v>81</v>
      </c>
      <c r="N341" s="13">
        <f t="shared" si="73"/>
        <v>162</v>
      </c>
    </row>
    <row r="342" spans="2:14" s="9" customFormat="1" ht="15.75" x14ac:dyDescent="0.25">
      <c r="B342" s="108" t="s">
        <v>381</v>
      </c>
      <c r="C342" s="11"/>
      <c r="D342" s="12" t="s">
        <v>17</v>
      </c>
      <c r="E342" s="12"/>
      <c r="F342" s="109">
        <v>11</v>
      </c>
      <c r="G342" s="110">
        <v>16</v>
      </c>
      <c r="H342" s="13">
        <f t="shared" si="70"/>
        <v>176</v>
      </c>
      <c r="I342" s="110"/>
      <c r="J342" s="16">
        <f t="shared" si="71"/>
        <v>0</v>
      </c>
      <c r="K342" s="110"/>
      <c r="L342" s="13">
        <f t="shared" si="72"/>
        <v>0</v>
      </c>
      <c r="M342" s="13">
        <f t="shared" si="73"/>
        <v>16</v>
      </c>
      <c r="N342" s="13">
        <f t="shared" si="73"/>
        <v>176</v>
      </c>
    </row>
    <row r="343" spans="2:14" s="9" customFormat="1" ht="15.75" x14ac:dyDescent="0.25">
      <c r="B343" s="108" t="s">
        <v>382</v>
      </c>
      <c r="C343" s="11"/>
      <c r="D343" s="12" t="s">
        <v>17</v>
      </c>
      <c r="E343" s="12"/>
      <c r="F343" s="109">
        <v>7.367</v>
      </c>
      <c r="G343" s="110">
        <v>63</v>
      </c>
      <c r="H343" s="13">
        <f t="shared" si="70"/>
        <v>464.12099999999998</v>
      </c>
      <c r="I343" s="110"/>
      <c r="J343" s="16">
        <f t="shared" si="71"/>
        <v>0</v>
      </c>
      <c r="K343" s="110"/>
      <c r="L343" s="13">
        <f t="shared" si="72"/>
        <v>0</v>
      </c>
      <c r="M343" s="13">
        <f t="shared" si="73"/>
        <v>63</v>
      </c>
      <c r="N343" s="13">
        <f t="shared" si="73"/>
        <v>464.12099999999998</v>
      </c>
    </row>
    <row r="344" spans="2:14" s="9" customFormat="1" ht="15.75" x14ac:dyDescent="0.25">
      <c r="B344" s="108" t="s">
        <v>383</v>
      </c>
      <c r="C344" s="11"/>
      <c r="D344" s="12" t="s">
        <v>17</v>
      </c>
      <c r="E344" s="12"/>
      <c r="F344" s="109">
        <v>56.95</v>
      </c>
      <c r="G344" s="110">
        <v>1</v>
      </c>
      <c r="H344" s="13">
        <f t="shared" si="70"/>
        <v>56.95</v>
      </c>
      <c r="I344" s="110"/>
      <c r="J344" s="16">
        <f t="shared" si="71"/>
        <v>0</v>
      </c>
      <c r="K344" s="110"/>
      <c r="L344" s="13">
        <f t="shared" si="72"/>
        <v>0</v>
      </c>
      <c r="M344" s="13">
        <f t="shared" si="73"/>
        <v>1</v>
      </c>
      <c r="N344" s="13">
        <f t="shared" si="73"/>
        <v>56.95</v>
      </c>
    </row>
    <row r="345" spans="2:14" s="9" customFormat="1" ht="15.75" x14ac:dyDescent="0.25">
      <c r="B345" s="108" t="s">
        <v>384</v>
      </c>
      <c r="C345" s="11"/>
      <c r="D345" s="12" t="s">
        <v>17</v>
      </c>
      <c r="E345" s="12"/>
      <c r="F345" s="109">
        <v>1.9</v>
      </c>
      <c r="G345" s="110">
        <v>16</v>
      </c>
      <c r="H345" s="13">
        <f t="shared" si="70"/>
        <v>30.4</v>
      </c>
      <c r="I345" s="110"/>
      <c r="J345" s="16">
        <f t="shared" si="71"/>
        <v>0</v>
      </c>
      <c r="K345" s="110"/>
      <c r="L345" s="13">
        <f t="shared" si="72"/>
        <v>0</v>
      </c>
      <c r="M345" s="13">
        <f t="shared" si="73"/>
        <v>16</v>
      </c>
      <c r="N345" s="13">
        <f t="shared" si="73"/>
        <v>30.4</v>
      </c>
    </row>
    <row r="346" spans="2:14" s="9" customFormat="1" ht="15.75" x14ac:dyDescent="0.25">
      <c r="B346" s="108" t="s">
        <v>385</v>
      </c>
      <c r="C346" s="11"/>
      <c r="D346" s="12" t="s">
        <v>17</v>
      </c>
      <c r="E346" s="12"/>
      <c r="F346" s="109">
        <v>0.78590000000000004</v>
      </c>
      <c r="G346" s="110">
        <v>961</v>
      </c>
      <c r="H346" s="13">
        <f t="shared" si="70"/>
        <v>755.24990000000003</v>
      </c>
      <c r="I346" s="110"/>
      <c r="J346" s="16">
        <f t="shared" si="71"/>
        <v>0</v>
      </c>
      <c r="K346" s="110"/>
      <c r="L346" s="13">
        <f t="shared" si="72"/>
        <v>0</v>
      </c>
      <c r="M346" s="13">
        <f t="shared" si="73"/>
        <v>961</v>
      </c>
      <c r="N346" s="13">
        <f t="shared" si="73"/>
        <v>755.24990000000003</v>
      </c>
    </row>
    <row r="347" spans="2:14" s="9" customFormat="1" ht="15.75" x14ac:dyDescent="0.25">
      <c r="B347" s="108" t="s">
        <v>386</v>
      </c>
      <c r="C347" s="11"/>
      <c r="D347" s="12" t="s">
        <v>17</v>
      </c>
      <c r="E347" s="12"/>
      <c r="F347" s="109">
        <v>7.14</v>
      </c>
      <c r="G347" s="110">
        <v>8</v>
      </c>
      <c r="H347" s="13">
        <f t="shared" si="70"/>
        <v>57.12</v>
      </c>
      <c r="I347" s="110"/>
      <c r="J347" s="16">
        <f t="shared" si="71"/>
        <v>0</v>
      </c>
      <c r="K347" s="110"/>
      <c r="L347" s="13">
        <f t="shared" si="72"/>
        <v>0</v>
      </c>
      <c r="M347" s="13">
        <f t="shared" si="73"/>
        <v>8</v>
      </c>
      <c r="N347" s="13">
        <f t="shared" si="73"/>
        <v>57.12</v>
      </c>
    </row>
    <row r="348" spans="2:14" s="9" customFormat="1" ht="15.75" x14ac:dyDescent="0.25">
      <c r="B348" s="108" t="s">
        <v>387</v>
      </c>
      <c r="C348" s="11"/>
      <c r="D348" s="12" t="s">
        <v>17</v>
      </c>
      <c r="E348" s="12"/>
      <c r="F348" s="109">
        <v>3</v>
      </c>
      <c r="G348" s="110">
        <v>18</v>
      </c>
      <c r="H348" s="13">
        <f t="shared" si="70"/>
        <v>54</v>
      </c>
      <c r="I348" s="110"/>
      <c r="J348" s="16">
        <f t="shared" si="71"/>
        <v>0</v>
      </c>
      <c r="K348" s="110"/>
      <c r="L348" s="13">
        <f t="shared" si="72"/>
        <v>0</v>
      </c>
      <c r="M348" s="13">
        <f t="shared" si="73"/>
        <v>18</v>
      </c>
      <c r="N348" s="13">
        <f t="shared" si="73"/>
        <v>54</v>
      </c>
    </row>
    <row r="349" spans="2:14" s="9" customFormat="1" ht="15.75" x14ac:dyDescent="0.25">
      <c r="B349" s="108" t="s">
        <v>388</v>
      </c>
      <c r="C349" s="11"/>
      <c r="D349" s="12" t="s">
        <v>17</v>
      </c>
      <c r="E349" s="12"/>
      <c r="F349" s="109">
        <v>7.78</v>
      </c>
      <c r="G349" s="110">
        <v>3</v>
      </c>
      <c r="H349" s="13">
        <f t="shared" si="70"/>
        <v>23.34</v>
      </c>
      <c r="I349" s="110"/>
      <c r="J349" s="16">
        <f t="shared" si="71"/>
        <v>0</v>
      </c>
      <c r="K349" s="110"/>
      <c r="L349" s="13">
        <f t="shared" si="72"/>
        <v>0</v>
      </c>
      <c r="M349" s="13">
        <f t="shared" si="73"/>
        <v>3</v>
      </c>
      <c r="N349" s="13">
        <f t="shared" si="73"/>
        <v>23.34</v>
      </c>
    </row>
    <row r="350" spans="2:14" s="9" customFormat="1" ht="15.75" x14ac:dyDescent="0.25">
      <c r="B350" s="108" t="s">
        <v>389</v>
      </c>
      <c r="C350" s="11"/>
      <c r="D350" s="12" t="s">
        <v>17</v>
      </c>
      <c r="E350" s="12"/>
      <c r="F350" s="109">
        <v>0.9</v>
      </c>
      <c r="G350" s="110">
        <v>35</v>
      </c>
      <c r="H350" s="13">
        <f t="shared" si="70"/>
        <v>31.5</v>
      </c>
      <c r="I350" s="110"/>
      <c r="J350" s="16">
        <f t="shared" si="71"/>
        <v>0</v>
      </c>
      <c r="K350" s="110"/>
      <c r="L350" s="13">
        <f t="shared" si="72"/>
        <v>0</v>
      </c>
      <c r="M350" s="13">
        <f t="shared" si="73"/>
        <v>35</v>
      </c>
      <c r="N350" s="13">
        <f t="shared" si="73"/>
        <v>31.5</v>
      </c>
    </row>
    <row r="351" spans="2:14" s="9" customFormat="1" ht="15.75" x14ac:dyDescent="0.25">
      <c r="B351" s="108" t="s">
        <v>390</v>
      </c>
      <c r="C351" s="11"/>
      <c r="D351" s="12" t="s">
        <v>17</v>
      </c>
      <c r="E351" s="12"/>
      <c r="F351" s="109">
        <v>110</v>
      </c>
      <c r="G351" s="110">
        <v>1</v>
      </c>
      <c r="H351" s="13">
        <f t="shared" si="70"/>
        <v>110</v>
      </c>
      <c r="I351" s="110"/>
      <c r="J351" s="16">
        <f t="shared" si="71"/>
        <v>0</v>
      </c>
      <c r="K351" s="110"/>
      <c r="L351" s="13">
        <f t="shared" si="72"/>
        <v>0</v>
      </c>
      <c r="M351" s="13">
        <f t="shared" si="73"/>
        <v>1</v>
      </c>
      <c r="N351" s="13">
        <f t="shared" si="73"/>
        <v>110</v>
      </c>
    </row>
    <row r="352" spans="2:14" s="9" customFormat="1" ht="15.75" x14ac:dyDescent="0.25">
      <c r="B352" s="111" t="s">
        <v>391</v>
      </c>
      <c r="C352" s="11"/>
      <c r="D352" s="12" t="s">
        <v>17</v>
      </c>
      <c r="E352" s="12"/>
      <c r="F352" s="112">
        <v>40</v>
      </c>
      <c r="G352" s="113">
        <v>1</v>
      </c>
      <c r="H352" s="13">
        <f t="shared" si="70"/>
        <v>40</v>
      </c>
      <c r="I352" s="113"/>
      <c r="J352" s="16">
        <f t="shared" si="71"/>
        <v>0</v>
      </c>
      <c r="K352" s="113"/>
      <c r="L352" s="13">
        <f t="shared" si="72"/>
        <v>0</v>
      </c>
      <c r="M352" s="13">
        <f t="shared" si="73"/>
        <v>1</v>
      </c>
      <c r="N352" s="13">
        <f t="shared" si="73"/>
        <v>40</v>
      </c>
    </row>
    <row r="353" spans="2:14" s="9" customFormat="1" ht="15.75" x14ac:dyDescent="0.25">
      <c r="B353" s="111" t="s">
        <v>392</v>
      </c>
      <c r="C353" s="11"/>
      <c r="D353" s="12" t="s">
        <v>17</v>
      </c>
      <c r="E353" s="12"/>
      <c r="F353" s="112">
        <v>6.12</v>
      </c>
      <c r="G353" s="113">
        <v>2</v>
      </c>
      <c r="H353" s="13">
        <f t="shared" si="70"/>
        <v>12.24</v>
      </c>
      <c r="I353" s="113"/>
      <c r="J353" s="16">
        <f t="shared" si="71"/>
        <v>0</v>
      </c>
      <c r="K353" s="113"/>
      <c r="L353" s="13">
        <f t="shared" si="72"/>
        <v>0</v>
      </c>
      <c r="M353" s="13">
        <f t="shared" si="73"/>
        <v>2</v>
      </c>
      <c r="N353" s="13">
        <f t="shared" si="73"/>
        <v>12.24</v>
      </c>
    </row>
    <row r="354" spans="2:14" s="9" customFormat="1" x14ac:dyDescent="0.25">
      <c r="B354" s="142" t="s">
        <v>161</v>
      </c>
      <c r="C354" s="42">
        <v>2215264</v>
      </c>
      <c r="D354" s="53" t="s">
        <v>17</v>
      </c>
      <c r="E354" s="53">
        <v>9</v>
      </c>
      <c r="F354" s="53">
        <f>E354*2</f>
        <v>18</v>
      </c>
      <c r="G354" s="62">
        <v>1</v>
      </c>
      <c r="H354" s="64">
        <f t="shared" si="70"/>
        <v>18</v>
      </c>
      <c r="I354" s="62"/>
      <c r="J354" s="16">
        <f t="shared" si="71"/>
        <v>0</v>
      </c>
      <c r="K354" s="62"/>
      <c r="L354" s="13">
        <f t="shared" si="72"/>
        <v>0</v>
      </c>
      <c r="M354" s="40">
        <f>G354+I354-K354</f>
        <v>1</v>
      </c>
      <c r="N354" s="40">
        <f>H354+J354-L354</f>
        <v>18</v>
      </c>
    </row>
    <row r="355" spans="2:14" s="9" customFormat="1" x14ac:dyDescent="0.25">
      <c r="B355" s="60" t="s">
        <v>162</v>
      </c>
      <c r="C355" s="42">
        <v>2215152</v>
      </c>
      <c r="D355" s="43" t="s">
        <v>17</v>
      </c>
      <c r="E355" s="53">
        <v>5.13</v>
      </c>
      <c r="F355" s="53">
        <f t="shared" ref="F355:F389" si="74">E355*2</f>
        <v>10.26</v>
      </c>
      <c r="G355" s="62">
        <v>4</v>
      </c>
      <c r="H355" s="64">
        <f t="shared" si="70"/>
        <v>41.04</v>
      </c>
      <c r="I355" s="62"/>
      <c r="J355" s="16">
        <f t="shared" si="71"/>
        <v>0</v>
      </c>
      <c r="K355" s="62"/>
      <c r="L355" s="13">
        <f t="shared" si="72"/>
        <v>0</v>
      </c>
      <c r="M355" s="40">
        <f>G355+I355-K355</f>
        <v>4</v>
      </c>
      <c r="N355" s="40">
        <f>H355+J355-L355</f>
        <v>41.04</v>
      </c>
    </row>
    <row r="356" spans="2:14" s="9" customFormat="1" x14ac:dyDescent="0.25">
      <c r="B356" s="60" t="s">
        <v>163</v>
      </c>
      <c r="C356" s="42">
        <v>2217189</v>
      </c>
      <c r="D356" s="43" t="s">
        <v>17</v>
      </c>
      <c r="E356" s="53">
        <v>8</v>
      </c>
      <c r="F356" s="53">
        <f t="shared" si="74"/>
        <v>16</v>
      </c>
      <c r="G356" s="62">
        <v>1</v>
      </c>
      <c r="H356" s="64">
        <f t="shared" si="70"/>
        <v>16</v>
      </c>
      <c r="I356" s="62"/>
      <c r="J356" s="16">
        <f t="shared" si="71"/>
        <v>0</v>
      </c>
      <c r="K356" s="62"/>
      <c r="L356" s="13">
        <f t="shared" si="72"/>
        <v>0</v>
      </c>
      <c r="M356" s="40">
        <f t="shared" ref="M356:N383" si="75">G356+I356-K356</f>
        <v>1</v>
      </c>
      <c r="N356" s="40">
        <f t="shared" si="75"/>
        <v>16</v>
      </c>
    </row>
    <row r="357" spans="2:14" s="9" customFormat="1" x14ac:dyDescent="0.25">
      <c r="B357" s="60" t="s">
        <v>164</v>
      </c>
      <c r="C357" s="42">
        <v>2215137</v>
      </c>
      <c r="D357" s="53" t="s">
        <v>17</v>
      </c>
      <c r="E357" s="53">
        <v>0.2</v>
      </c>
      <c r="F357" s="53">
        <f t="shared" si="74"/>
        <v>0.4</v>
      </c>
      <c r="G357" s="62">
        <v>1000</v>
      </c>
      <c r="H357" s="64">
        <f t="shared" si="70"/>
        <v>400</v>
      </c>
      <c r="I357" s="62"/>
      <c r="J357" s="16">
        <f t="shared" si="71"/>
        <v>0</v>
      </c>
      <c r="K357" s="62"/>
      <c r="L357" s="13">
        <f t="shared" si="72"/>
        <v>0</v>
      </c>
      <c r="M357" s="40">
        <f t="shared" si="75"/>
        <v>1000</v>
      </c>
      <c r="N357" s="40">
        <f t="shared" si="75"/>
        <v>400</v>
      </c>
    </row>
    <row r="358" spans="2:14" s="9" customFormat="1" x14ac:dyDescent="0.25">
      <c r="B358" s="60" t="s">
        <v>165</v>
      </c>
      <c r="C358" s="42">
        <v>2215151</v>
      </c>
      <c r="D358" s="53" t="s">
        <v>17</v>
      </c>
      <c r="E358" s="53">
        <v>15.79</v>
      </c>
      <c r="F358" s="53">
        <f t="shared" si="74"/>
        <v>31.58</v>
      </c>
      <c r="G358" s="62">
        <v>4</v>
      </c>
      <c r="H358" s="64">
        <f t="shared" si="70"/>
        <v>126.32</v>
      </c>
      <c r="I358" s="62"/>
      <c r="J358" s="16">
        <f t="shared" si="71"/>
        <v>0</v>
      </c>
      <c r="K358" s="62"/>
      <c r="L358" s="13">
        <f t="shared" si="72"/>
        <v>0</v>
      </c>
      <c r="M358" s="40">
        <f t="shared" si="75"/>
        <v>4</v>
      </c>
      <c r="N358" s="40">
        <f t="shared" si="75"/>
        <v>126.32</v>
      </c>
    </row>
    <row r="359" spans="2:14" s="9" customFormat="1" x14ac:dyDescent="0.25">
      <c r="B359" s="60" t="s">
        <v>166</v>
      </c>
      <c r="C359" s="42">
        <v>2215387</v>
      </c>
      <c r="D359" s="43" t="s">
        <v>17</v>
      </c>
      <c r="E359" s="53">
        <v>1.5</v>
      </c>
      <c r="F359" s="53">
        <f t="shared" si="74"/>
        <v>3</v>
      </c>
      <c r="G359" s="62">
        <v>30</v>
      </c>
      <c r="H359" s="64">
        <f t="shared" si="70"/>
        <v>90</v>
      </c>
      <c r="I359" s="62"/>
      <c r="J359" s="16">
        <f t="shared" si="71"/>
        <v>0</v>
      </c>
      <c r="K359" s="62"/>
      <c r="L359" s="13">
        <f t="shared" si="72"/>
        <v>0</v>
      </c>
      <c r="M359" s="40">
        <f t="shared" si="75"/>
        <v>30</v>
      </c>
      <c r="N359" s="40">
        <f t="shared" si="75"/>
        <v>90</v>
      </c>
    </row>
    <row r="360" spans="2:14" s="9" customFormat="1" x14ac:dyDescent="0.25">
      <c r="B360" s="41" t="s">
        <v>167</v>
      </c>
      <c r="C360" s="39">
        <v>2217023</v>
      </c>
      <c r="D360" s="40" t="s">
        <v>17</v>
      </c>
      <c r="E360" s="40">
        <v>0.5</v>
      </c>
      <c r="F360" s="40">
        <f t="shared" si="74"/>
        <v>1</v>
      </c>
      <c r="G360" s="62">
        <v>1</v>
      </c>
      <c r="H360" s="64">
        <f t="shared" si="70"/>
        <v>1</v>
      </c>
      <c r="I360" s="62"/>
      <c r="J360" s="16">
        <f t="shared" si="71"/>
        <v>0</v>
      </c>
      <c r="K360" s="62"/>
      <c r="L360" s="13">
        <f t="shared" si="72"/>
        <v>0</v>
      </c>
      <c r="M360" s="40">
        <f t="shared" si="75"/>
        <v>1</v>
      </c>
      <c r="N360" s="40">
        <f t="shared" si="75"/>
        <v>1</v>
      </c>
    </row>
    <row r="361" spans="2:14" s="9" customFormat="1" x14ac:dyDescent="0.25">
      <c r="B361" s="41" t="s">
        <v>168</v>
      </c>
      <c r="C361" s="39">
        <v>2217060</v>
      </c>
      <c r="D361" s="40" t="s">
        <v>17</v>
      </c>
      <c r="E361" s="40">
        <v>0.2</v>
      </c>
      <c r="F361" s="40">
        <f t="shared" si="74"/>
        <v>0.4</v>
      </c>
      <c r="G361" s="62">
        <v>30</v>
      </c>
      <c r="H361" s="64">
        <f t="shared" si="70"/>
        <v>12</v>
      </c>
      <c r="I361" s="62"/>
      <c r="J361" s="16">
        <f t="shared" si="71"/>
        <v>0</v>
      </c>
      <c r="K361" s="62"/>
      <c r="L361" s="13">
        <f t="shared" si="72"/>
        <v>0</v>
      </c>
      <c r="M361" s="40">
        <f t="shared" si="75"/>
        <v>30</v>
      </c>
      <c r="N361" s="40">
        <f t="shared" si="75"/>
        <v>12</v>
      </c>
    </row>
    <row r="362" spans="2:14" s="9" customFormat="1" x14ac:dyDescent="0.25">
      <c r="B362" s="41" t="s">
        <v>169</v>
      </c>
      <c r="C362" s="39">
        <v>2217020</v>
      </c>
      <c r="D362" s="40" t="s">
        <v>17</v>
      </c>
      <c r="E362" s="40">
        <v>18</v>
      </c>
      <c r="F362" s="40">
        <f t="shared" si="74"/>
        <v>36</v>
      </c>
      <c r="G362" s="62">
        <v>1</v>
      </c>
      <c r="H362" s="64">
        <f t="shared" si="70"/>
        <v>36</v>
      </c>
      <c r="I362" s="62"/>
      <c r="J362" s="16">
        <f t="shared" si="71"/>
        <v>0</v>
      </c>
      <c r="K362" s="62"/>
      <c r="L362" s="13">
        <f t="shared" si="72"/>
        <v>0</v>
      </c>
      <c r="M362" s="40">
        <f t="shared" si="75"/>
        <v>1</v>
      </c>
      <c r="N362" s="40">
        <f t="shared" si="75"/>
        <v>36</v>
      </c>
    </row>
    <row r="363" spans="2:14" s="9" customFormat="1" x14ac:dyDescent="0.25">
      <c r="B363" s="41" t="s">
        <v>170</v>
      </c>
      <c r="C363" s="39">
        <v>2217025</v>
      </c>
      <c r="D363" s="40" t="s">
        <v>17</v>
      </c>
      <c r="E363" s="40">
        <v>47</v>
      </c>
      <c r="F363" s="40">
        <f t="shared" si="74"/>
        <v>94</v>
      </c>
      <c r="G363" s="62">
        <v>1</v>
      </c>
      <c r="H363" s="64">
        <f t="shared" si="70"/>
        <v>94</v>
      </c>
      <c r="I363" s="62"/>
      <c r="J363" s="16">
        <f t="shared" si="71"/>
        <v>0</v>
      </c>
      <c r="K363" s="62"/>
      <c r="L363" s="13">
        <f t="shared" si="72"/>
        <v>0</v>
      </c>
      <c r="M363" s="40">
        <f t="shared" si="75"/>
        <v>1</v>
      </c>
      <c r="N363" s="40">
        <f t="shared" si="75"/>
        <v>94</v>
      </c>
    </row>
    <row r="364" spans="2:14" s="9" customFormat="1" x14ac:dyDescent="0.25">
      <c r="B364" s="50" t="s">
        <v>171</v>
      </c>
      <c r="C364" s="44">
        <v>2217054</v>
      </c>
      <c r="D364" s="43" t="s">
        <v>17</v>
      </c>
      <c r="E364" s="45">
        <v>0.4</v>
      </c>
      <c r="F364" s="40">
        <f t="shared" si="74"/>
        <v>0.8</v>
      </c>
      <c r="G364" s="62">
        <v>1</v>
      </c>
      <c r="H364" s="64">
        <f t="shared" si="70"/>
        <v>0.8</v>
      </c>
      <c r="I364" s="62"/>
      <c r="J364" s="16">
        <f t="shared" si="71"/>
        <v>0</v>
      </c>
      <c r="K364" s="62"/>
      <c r="L364" s="13">
        <f t="shared" si="72"/>
        <v>0</v>
      </c>
      <c r="M364" s="43">
        <f t="shared" si="75"/>
        <v>1</v>
      </c>
      <c r="N364" s="43">
        <f t="shared" si="75"/>
        <v>0.8</v>
      </c>
    </row>
    <row r="365" spans="2:14" s="9" customFormat="1" x14ac:dyDescent="0.25">
      <c r="B365" s="50" t="s">
        <v>172</v>
      </c>
      <c r="C365" s="44">
        <v>2217046</v>
      </c>
      <c r="D365" s="43" t="s">
        <v>17</v>
      </c>
      <c r="E365" s="45">
        <v>0.4</v>
      </c>
      <c r="F365" s="40">
        <f t="shared" si="74"/>
        <v>0.8</v>
      </c>
      <c r="G365" s="62">
        <v>1</v>
      </c>
      <c r="H365" s="64">
        <f t="shared" si="70"/>
        <v>0.8</v>
      </c>
      <c r="I365" s="62"/>
      <c r="J365" s="16">
        <f t="shared" si="71"/>
        <v>0</v>
      </c>
      <c r="K365" s="62"/>
      <c r="L365" s="13">
        <f t="shared" si="72"/>
        <v>0</v>
      </c>
      <c r="M365" s="43">
        <f t="shared" si="75"/>
        <v>1</v>
      </c>
      <c r="N365" s="43">
        <f t="shared" si="75"/>
        <v>0.8</v>
      </c>
    </row>
    <row r="366" spans="2:14" s="9" customFormat="1" x14ac:dyDescent="0.25">
      <c r="B366" s="50" t="s">
        <v>173</v>
      </c>
      <c r="C366" s="44">
        <v>2217051</v>
      </c>
      <c r="D366" s="43" t="s">
        <v>17</v>
      </c>
      <c r="E366" s="45">
        <v>0.4</v>
      </c>
      <c r="F366" s="40">
        <f t="shared" si="74"/>
        <v>0.8</v>
      </c>
      <c r="G366" s="62">
        <v>23</v>
      </c>
      <c r="H366" s="64">
        <f t="shared" si="70"/>
        <v>18.400000000000002</v>
      </c>
      <c r="I366" s="62"/>
      <c r="J366" s="16">
        <f t="shared" si="71"/>
        <v>0</v>
      </c>
      <c r="K366" s="62"/>
      <c r="L366" s="13">
        <f t="shared" si="72"/>
        <v>0</v>
      </c>
      <c r="M366" s="40">
        <f t="shared" si="75"/>
        <v>23</v>
      </c>
      <c r="N366" s="40">
        <f t="shared" si="75"/>
        <v>18.400000000000002</v>
      </c>
    </row>
    <row r="367" spans="2:14" s="9" customFormat="1" x14ac:dyDescent="0.25">
      <c r="B367" s="50" t="s">
        <v>174</v>
      </c>
      <c r="C367" s="44">
        <v>2217040</v>
      </c>
      <c r="D367" s="43" t="s">
        <v>17</v>
      </c>
      <c r="E367" s="45">
        <v>1.2</v>
      </c>
      <c r="F367" s="40">
        <f t="shared" si="74"/>
        <v>2.4</v>
      </c>
      <c r="G367" s="62">
        <v>2</v>
      </c>
      <c r="H367" s="64">
        <f t="shared" si="70"/>
        <v>4.8</v>
      </c>
      <c r="I367" s="62"/>
      <c r="J367" s="16">
        <f t="shared" si="71"/>
        <v>0</v>
      </c>
      <c r="K367" s="62"/>
      <c r="L367" s="13">
        <f t="shared" si="72"/>
        <v>0</v>
      </c>
      <c r="M367" s="40">
        <f t="shared" si="75"/>
        <v>2</v>
      </c>
      <c r="N367" s="40">
        <f t="shared" si="75"/>
        <v>4.8</v>
      </c>
    </row>
    <row r="368" spans="2:14" s="9" customFormat="1" x14ac:dyDescent="0.25">
      <c r="B368" s="50" t="s">
        <v>175</v>
      </c>
      <c r="C368" s="44">
        <v>2217056</v>
      </c>
      <c r="D368" s="43" t="s">
        <v>17</v>
      </c>
      <c r="E368" s="45">
        <v>0.4</v>
      </c>
      <c r="F368" s="40">
        <f t="shared" si="74"/>
        <v>0.8</v>
      </c>
      <c r="G368" s="62">
        <v>3</v>
      </c>
      <c r="H368" s="64">
        <f t="shared" si="70"/>
        <v>2.4000000000000004</v>
      </c>
      <c r="I368" s="62"/>
      <c r="J368" s="16">
        <f t="shared" si="71"/>
        <v>0</v>
      </c>
      <c r="K368" s="62"/>
      <c r="L368" s="13">
        <f t="shared" si="72"/>
        <v>0</v>
      </c>
      <c r="M368" s="40">
        <f t="shared" si="75"/>
        <v>3</v>
      </c>
      <c r="N368" s="40">
        <f t="shared" si="75"/>
        <v>2.4000000000000004</v>
      </c>
    </row>
    <row r="369" spans="2:14" s="9" customFormat="1" x14ac:dyDescent="0.25">
      <c r="B369" s="38" t="s">
        <v>176</v>
      </c>
      <c r="C369" s="42">
        <v>2217033</v>
      </c>
      <c r="D369" s="40" t="s">
        <v>17</v>
      </c>
      <c r="E369" s="43">
        <v>2.2000000000000002</v>
      </c>
      <c r="F369" s="40">
        <f t="shared" si="74"/>
        <v>4.4000000000000004</v>
      </c>
      <c r="G369" s="62">
        <v>4</v>
      </c>
      <c r="H369" s="64">
        <f t="shared" si="70"/>
        <v>17.600000000000001</v>
      </c>
      <c r="I369" s="62"/>
      <c r="J369" s="16">
        <f t="shared" si="71"/>
        <v>0</v>
      </c>
      <c r="K369" s="62"/>
      <c r="L369" s="13">
        <f t="shared" si="72"/>
        <v>0</v>
      </c>
      <c r="M369" s="40">
        <f t="shared" si="75"/>
        <v>4</v>
      </c>
      <c r="N369" s="40">
        <f t="shared" si="75"/>
        <v>17.600000000000001</v>
      </c>
    </row>
    <row r="370" spans="2:14" s="9" customFormat="1" x14ac:dyDescent="0.25">
      <c r="B370" s="38" t="s">
        <v>177</v>
      </c>
      <c r="C370" s="42">
        <v>2217067</v>
      </c>
      <c r="D370" s="40" t="s">
        <v>17</v>
      </c>
      <c r="E370" s="43">
        <v>0.4</v>
      </c>
      <c r="F370" s="40">
        <f t="shared" si="74"/>
        <v>0.8</v>
      </c>
      <c r="G370" s="62">
        <v>2</v>
      </c>
      <c r="H370" s="64">
        <f t="shared" si="70"/>
        <v>1.6</v>
      </c>
      <c r="I370" s="62"/>
      <c r="J370" s="16">
        <f t="shared" si="71"/>
        <v>0</v>
      </c>
      <c r="K370" s="62"/>
      <c r="L370" s="13">
        <f t="shared" si="72"/>
        <v>0</v>
      </c>
      <c r="M370" s="40">
        <f t="shared" si="75"/>
        <v>2</v>
      </c>
      <c r="N370" s="40">
        <f t="shared" si="75"/>
        <v>1.6</v>
      </c>
    </row>
    <row r="371" spans="2:14" s="9" customFormat="1" x14ac:dyDescent="0.25">
      <c r="B371" s="50" t="s">
        <v>178</v>
      </c>
      <c r="C371" s="44">
        <v>2217050</v>
      </c>
      <c r="D371" s="43" t="s">
        <v>17</v>
      </c>
      <c r="E371" s="43">
        <v>0.4</v>
      </c>
      <c r="F371" s="40">
        <f t="shared" si="74"/>
        <v>0.8</v>
      </c>
      <c r="G371" s="62">
        <v>1</v>
      </c>
      <c r="H371" s="64">
        <f t="shared" si="70"/>
        <v>0.8</v>
      </c>
      <c r="I371" s="62"/>
      <c r="J371" s="16">
        <f t="shared" si="71"/>
        <v>0</v>
      </c>
      <c r="K371" s="62"/>
      <c r="L371" s="13">
        <f t="shared" si="72"/>
        <v>0</v>
      </c>
      <c r="M371" s="40">
        <f t="shared" si="75"/>
        <v>1</v>
      </c>
      <c r="N371" s="40">
        <f t="shared" si="75"/>
        <v>0.8</v>
      </c>
    </row>
    <row r="372" spans="2:14" s="9" customFormat="1" x14ac:dyDescent="0.25">
      <c r="B372" s="41" t="s">
        <v>179</v>
      </c>
      <c r="C372" s="39">
        <v>2217048</v>
      </c>
      <c r="D372" s="40" t="s">
        <v>17</v>
      </c>
      <c r="E372" s="43">
        <v>0.4</v>
      </c>
      <c r="F372" s="40">
        <f t="shared" si="74"/>
        <v>0.8</v>
      </c>
      <c r="G372" s="62">
        <v>1</v>
      </c>
      <c r="H372" s="64">
        <f t="shared" si="70"/>
        <v>0.8</v>
      </c>
      <c r="I372" s="62"/>
      <c r="J372" s="16">
        <f t="shared" si="71"/>
        <v>0</v>
      </c>
      <c r="K372" s="62"/>
      <c r="L372" s="13">
        <f t="shared" si="72"/>
        <v>0</v>
      </c>
      <c r="M372" s="40">
        <f t="shared" si="75"/>
        <v>1</v>
      </c>
      <c r="N372" s="40">
        <f t="shared" si="75"/>
        <v>0.8</v>
      </c>
    </row>
    <row r="373" spans="2:14" s="9" customFormat="1" x14ac:dyDescent="0.25">
      <c r="B373" s="41" t="s">
        <v>180</v>
      </c>
      <c r="C373" s="39">
        <v>2217069</v>
      </c>
      <c r="D373" s="40" t="s">
        <v>17</v>
      </c>
      <c r="E373" s="43">
        <v>0.4</v>
      </c>
      <c r="F373" s="40">
        <f t="shared" si="74"/>
        <v>0.8</v>
      </c>
      <c r="G373" s="62">
        <v>1</v>
      </c>
      <c r="H373" s="64">
        <f t="shared" si="70"/>
        <v>0.8</v>
      </c>
      <c r="I373" s="62"/>
      <c r="J373" s="16">
        <f t="shared" si="71"/>
        <v>0</v>
      </c>
      <c r="K373" s="62"/>
      <c r="L373" s="13">
        <f t="shared" si="72"/>
        <v>0</v>
      </c>
      <c r="M373" s="40">
        <f t="shared" si="75"/>
        <v>1</v>
      </c>
      <c r="N373" s="40">
        <f t="shared" si="75"/>
        <v>0.8</v>
      </c>
    </row>
    <row r="374" spans="2:14" s="9" customFormat="1" x14ac:dyDescent="0.25">
      <c r="B374" s="41" t="s">
        <v>181</v>
      </c>
      <c r="C374" s="39">
        <v>2217062</v>
      </c>
      <c r="D374" s="40" t="s">
        <v>17</v>
      </c>
      <c r="E374" s="43">
        <v>0.4</v>
      </c>
      <c r="F374" s="40">
        <f t="shared" si="74"/>
        <v>0.8</v>
      </c>
      <c r="G374" s="62">
        <v>1</v>
      </c>
      <c r="H374" s="64">
        <f t="shared" si="70"/>
        <v>0.8</v>
      </c>
      <c r="I374" s="62"/>
      <c r="J374" s="16">
        <f t="shared" si="71"/>
        <v>0</v>
      </c>
      <c r="K374" s="62"/>
      <c r="L374" s="13">
        <f t="shared" si="72"/>
        <v>0</v>
      </c>
      <c r="M374" s="40">
        <f t="shared" si="75"/>
        <v>1</v>
      </c>
      <c r="N374" s="40">
        <f t="shared" si="75"/>
        <v>0.8</v>
      </c>
    </row>
    <row r="375" spans="2:14" s="9" customFormat="1" x14ac:dyDescent="0.25">
      <c r="B375" s="41" t="s">
        <v>182</v>
      </c>
      <c r="C375" s="39">
        <v>2217063</v>
      </c>
      <c r="D375" s="40" t="s">
        <v>17</v>
      </c>
      <c r="E375" s="43">
        <v>0.4</v>
      </c>
      <c r="F375" s="40">
        <f t="shared" si="74"/>
        <v>0.8</v>
      </c>
      <c r="G375" s="62">
        <v>4</v>
      </c>
      <c r="H375" s="64">
        <f t="shared" si="70"/>
        <v>3.2</v>
      </c>
      <c r="I375" s="62"/>
      <c r="J375" s="16">
        <f t="shared" si="71"/>
        <v>0</v>
      </c>
      <c r="K375" s="62"/>
      <c r="L375" s="13">
        <f t="shared" si="72"/>
        <v>0</v>
      </c>
      <c r="M375" s="40">
        <f t="shared" si="75"/>
        <v>4</v>
      </c>
      <c r="N375" s="40">
        <f t="shared" si="75"/>
        <v>3.2</v>
      </c>
    </row>
    <row r="376" spans="2:14" s="9" customFormat="1" x14ac:dyDescent="0.25">
      <c r="B376" s="41" t="s">
        <v>183</v>
      </c>
      <c r="C376" s="39">
        <v>2217037</v>
      </c>
      <c r="D376" s="40" t="s">
        <v>17</v>
      </c>
      <c r="E376" s="40">
        <v>1.2</v>
      </c>
      <c r="F376" s="40">
        <f t="shared" si="74"/>
        <v>2.4</v>
      </c>
      <c r="G376" s="62">
        <v>19</v>
      </c>
      <c r="H376" s="64">
        <f t="shared" si="70"/>
        <v>45.6</v>
      </c>
      <c r="I376" s="62"/>
      <c r="J376" s="16">
        <f t="shared" si="71"/>
        <v>0</v>
      </c>
      <c r="K376" s="62"/>
      <c r="L376" s="13">
        <f t="shared" si="72"/>
        <v>0</v>
      </c>
      <c r="M376" s="40">
        <f t="shared" si="75"/>
        <v>19</v>
      </c>
      <c r="N376" s="40">
        <f t="shared" si="75"/>
        <v>45.6</v>
      </c>
    </row>
    <row r="377" spans="2:14" s="9" customFormat="1" x14ac:dyDescent="0.25">
      <c r="B377" s="41" t="s">
        <v>184</v>
      </c>
      <c r="C377" s="39">
        <v>2217035</v>
      </c>
      <c r="D377" s="40" t="s">
        <v>17</v>
      </c>
      <c r="E377" s="40">
        <v>1.9</v>
      </c>
      <c r="F377" s="40">
        <f t="shared" si="74"/>
        <v>3.8</v>
      </c>
      <c r="G377" s="62">
        <v>2</v>
      </c>
      <c r="H377" s="64">
        <f t="shared" si="70"/>
        <v>7.6</v>
      </c>
      <c r="I377" s="62"/>
      <c r="J377" s="16">
        <f t="shared" si="71"/>
        <v>0</v>
      </c>
      <c r="K377" s="62"/>
      <c r="L377" s="13">
        <f t="shared" si="72"/>
        <v>0</v>
      </c>
      <c r="M377" s="40">
        <f t="shared" si="75"/>
        <v>2</v>
      </c>
      <c r="N377" s="40">
        <f t="shared" si="75"/>
        <v>7.6</v>
      </c>
    </row>
    <row r="378" spans="2:14" s="9" customFormat="1" x14ac:dyDescent="0.25">
      <c r="B378" s="41" t="s">
        <v>185</v>
      </c>
      <c r="C378" s="39">
        <v>2217047</v>
      </c>
      <c r="D378" s="40" t="s">
        <v>17</v>
      </c>
      <c r="E378" s="40">
        <v>0.4</v>
      </c>
      <c r="F378" s="40">
        <f t="shared" si="74"/>
        <v>0.8</v>
      </c>
      <c r="G378" s="62">
        <v>5</v>
      </c>
      <c r="H378" s="64">
        <f t="shared" si="70"/>
        <v>4</v>
      </c>
      <c r="I378" s="62"/>
      <c r="J378" s="16">
        <f t="shared" si="71"/>
        <v>0</v>
      </c>
      <c r="K378" s="62"/>
      <c r="L378" s="13">
        <f t="shared" si="72"/>
        <v>0</v>
      </c>
      <c r="M378" s="40">
        <f t="shared" si="75"/>
        <v>5</v>
      </c>
      <c r="N378" s="40">
        <f t="shared" si="75"/>
        <v>4</v>
      </c>
    </row>
    <row r="379" spans="2:14" s="9" customFormat="1" x14ac:dyDescent="0.25">
      <c r="B379" s="41" t="s">
        <v>186</v>
      </c>
      <c r="C379" s="42">
        <v>2217043</v>
      </c>
      <c r="D379" s="40" t="s">
        <v>17</v>
      </c>
      <c r="E379" s="40">
        <v>0.4</v>
      </c>
      <c r="F379" s="40">
        <f t="shared" si="74"/>
        <v>0.8</v>
      </c>
      <c r="G379" s="62">
        <v>3</v>
      </c>
      <c r="H379" s="64">
        <f t="shared" si="70"/>
        <v>2.4000000000000004</v>
      </c>
      <c r="I379" s="62"/>
      <c r="J379" s="16">
        <f t="shared" si="71"/>
        <v>0</v>
      </c>
      <c r="K379" s="62"/>
      <c r="L379" s="13">
        <f t="shared" si="72"/>
        <v>0</v>
      </c>
      <c r="M379" s="40">
        <f t="shared" si="75"/>
        <v>3</v>
      </c>
      <c r="N379" s="40">
        <f t="shared" si="75"/>
        <v>2.4000000000000004</v>
      </c>
    </row>
    <row r="380" spans="2:14" s="9" customFormat="1" x14ac:dyDescent="0.25">
      <c r="B380" s="41" t="s">
        <v>187</v>
      </c>
      <c r="C380" s="42">
        <v>2217068</v>
      </c>
      <c r="D380" s="40" t="s">
        <v>17</v>
      </c>
      <c r="E380" s="40">
        <v>0.4</v>
      </c>
      <c r="F380" s="40">
        <f t="shared" si="74"/>
        <v>0.8</v>
      </c>
      <c r="G380" s="62">
        <v>1</v>
      </c>
      <c r="H380" s="64">
        <f t="shared" si="70"/>
        <v>0.8</v>
      </c>
      <c r="I380" s="62"/>
      <c r="J380" s="16">
        <f t="shared" si="71"/>
        <v>0</v>
      </c>
      <c r="K380" s="62"/>
      <c r="L380" s="13">
        <f t="shared" si="72"/>
        <v>0</v>
      </c>
      <c r="M380" s="40">
        <f t="shared" si="75"/>
        <v>1</v>
      </c>
      <c r="N380" s="40">
        <f t="shared" si="75"/>
        <v>0.8</v>
      </c>
    </row>
    <row r="381" spans="2:14" s="9" customFormat="1" x14ac:dyDescent="0.25">
      <c r="B381" s="41" t="s">
        <v>188</v>
      </c>
      <c r="C381" s="42">
        <v>2217039</v>
      </c>
      <c r="D381" s="40" t="s">
        <v>17</v>
      </c>
      <c r="E381" s="43">
        <v>1.2</v>
      </c>
      <c r="F381" s="40">
        <f t="shared" si="74"/>
        <v>2.4</v>
      </c>
      <c r="G381" s="62">
        <v>2</v>
      </c>
      <c r="H381" s="64">
        <f t="shared" si="70"/>
        <v>4.8</v>
      </c>
      <c r="I381" s="62"/>
      <c r="J381" s="16">
        <f t="shared" si="71"/>
        <v>0</v>
      </c>
      <c r="K381" s="62"/>
      <c r="L381" s="13">
        <f t="shared" si="72"/>
        <v>0</v>
      </c>
      <c r="M381" s="40">
        <f t="shared" si="75"/>
        <v>2</v>
      </c>
      <c r="N381" s="40">
        <f t="shared" si="75"/>
        <v>4.8</v>
      </c>
    </row>
    <row r="382" spans="2:14" s="9" customFormat="1" x14ac:dyDescent="0.25">
      <c r="B382" s="41" t="s">
        <v>189</v>
      </c>
      <c r="C382" s="42">
        <v>2217064</v>
      </c>
      <c r="D382" s="40" t="s">
        <v>17</v>
      </c>
      <c r="E382" s="43">
        <v>0.4</v>
      </c>
      <c r="F382" s="40">
        <f t="shared" si="74"/>
        <v>0.8</v>
      </c>
      <c r="G382" s="62">
        <v>2</v>
      </c>
      <c r="H382" s="64">
        <f t="shared" si="70"/>
        <v>1.6</v>
      </c>
      <c r="I382" s="62"/>
      <c r="J382" s="16">
        <f t="shared" si="71"/>
        <v>0</v>
      </c>
      <c r="K382" s="62"/>
      <c r="L382" s="13">
        <f t="shared" si="72"/>
        <v>0</v>
      </c>
      <c r="M382" s="40">
        <f t="shared" si="75"/>
        <v>2</v>
      </c>
      <c r="N382" s="40">
        <f t="shared" si="75"/>
        <v>1.6</v>
      </c>
    </row>
    <row r="383" spans="2:14" s="9" customFormat="1" x14ac:dyDescent="0.25">
      <c r="B383" s="41" t="s">
        <v>190</v>
      </c>
      <c r="C383" s="42">
        <v>2217065</v>
      </c>
      <c r="D383" s="40" t="s">
        <v>17</v>
      </c>
      <c r="E383" s="43">
        <v>0.4</v>
      </c>
      <c r="F383" s="40">
        <f t="shared" si="74"/>
        <v>0.8</v>
      </c>
      <c r="G383" s="62">
        <v>2</v>
      </c>
      <c r="H383" s="64">
        <f t="shared" si="70"/>
        <v>1.6</v>
      </c>
      <c r="I383" s="62"/>
      <c r="J383" s="16">
        <f t="shared" si="71"/>
        <v>0</v>
      </c>
      <c r="K383" s="62"/>
      <c r="L383" s="13">
        <f t="shared" si="72"/>
        <v>0</v>
      </c>
      <c r="M383" s="40">
        <f t="shared" si="75"/>
        <v>2</v>
      </c>
      <c r="N383" s="40">
        <f t="shared" si="75"/>
        <v>1.6</v>
      </c>
    </row>
    <row r="384" spans="2:14" s="9" customFormat="1" x14ac:dyDescent="0.25">
      <c r="B384" s="41" t="s">
        <v>191</v>
      </c>
      <c r="C384" s="42">
        <v>2217045</v>
      </c>
      <c r="D384" s="40" t="s">
        <v>17</v>
      </c>
      <c r="E384" s="43">
        <v>0.4</v>
      </c>
      <c r="F384" s="40">
        <f t="shared" si="74"/>
        <v>0.8</v>
      </c>
      <c r="G384" s="62">
        <v>1</v>
      </c>
      <c r="H384" s="64">
        <f t="shared" ref="H384:H421" si="76">G384*F384</f>
        <v>0.8</v>
      </c>
      <c r="I384" s="62"/>
      <c r="J384" s="16">
        <f t="shared" ref="J384:J433" si="77">I384*F384</f>
        <v>0</v>
      </c>
      <c r="K384" s="62"/>
      <c r="L384" s="13">
        <f t="shared" si="72"/>
        <v>0</v>
      </c>
      <c r="M384" s="40">
        <f>G384+I384-K384</f>
        <v>1</v>
      </c>
      <c r="N384" s="40">
        <f>H384+J384-L384</f>
        <v>0.8</v>
      </c>
    </row>
    <row r="385" spans="2:14" s="9" customFormat="1" x14ac:dyDescent="0.25">
      <c r="B385" s="41" t="s">
        <v>192</v>
      </c>
      <c r="C385" s="42">
        <v>2217057</v>
      </c>
      <c r="D385" s="40" t="s">
        <v>17</v>
      </c>
      <c r="E385" s="43">
        <v>0.4</v>
      </c>
      <c r="F385" s="40">
        <f t="shared" si="74"/>
        <v>0.8</v>
      </c>
      <c r="G385" s="62">
        <v>2</v>
      </c>
      <c r="H385" s="64">
        <f t="shared" si="76"/>
        <v>1.6</v>
      </c>
      <c r="I385" s="62"/>
      <c r="J385" s="16">
        <f t="shared" si="77"/>
        <v>0</v>
      </c>
      <c r="K385" s="62"/>
      <c r="L385" s="13">
        <f t="shared" ref="L385:L433" si="78">K385*F385</f>
        <v>0</v>
      </c>
      <c r="M385" s="40">
        <f t="shared" ref="M385:N401" si="79">G385+I385-K385</f>
        <v>2</v>
      </c>
      <c r="N385" s="40">
        <f t="shared" si="79"/>
        <v>1.6</v>
      </c>
    </row>
    <row r="386" spans="2:14" s="9" customFormat="1" x14ac:dyDescent="0.25">
      <c r="B386" s="41" t="s">
        <v>193</v>
      </c>
      <c r="C386" s="42">
        <v>2217036</v>
      </c>
      <c r="D386" s="40" t="s">
        <v>17</v>
      </c>
      <c r="E386" s="43">
        <v>0.8</v>
      </c>
      <c r="F386" s="40">
        <f t="shared" si="74"/>
        <v>1.6</v>
      </c>
      <c r="G386" s="62">
        <v>1</v>
      </c>
      <c r="H386" s="64">
        <f t="shared" si="76"/>
        <v>1.6</v>
      </c>
      <c r="I386" s="62"/>
      <c r="J386" s="16">
        <f t="shared" si="77"/>
        <v>0</v>
      </c>
      <c r="K386" s="62"/>
      <c r="L386" s="13">
        <f t="shared" si="78"/>
        <v>0</v>
      </c>
      <c r="M386" s="40">
        <f t="shared" si="79"/>
        <v>1</v>
      </c>
      <c r="N386" s="40">
        <f t="shared" si="79"/>
        <v>1.6</v>
      </c>
    </row>
    <row r="387" spans="2:14" s="9" customFormat="1" x14ac:dyDescent="0.25">
      <c r="B387" s="41" t="s">
        <v>194</v>
      </c>
      <c r="C387" s="42">
        <v>2217044</v>
      </c>
      <c r="D387" s="40" t="s">
        <v>17</v>
      </c>
      <c r="E387" s="43">
        <v>0.4</v>
      </c>
      <c r="F387" s="40">
        <f t="shared" si="74"/>
        <v>0.8</v>
      </c>
      <c r="G387" s="62">
        <v>1</v>
      </c>
      <c r="H387" s="64">
        <f t="shared" si="76"/>
        <v>0.8</v>
      </c>
      <c r="I387" s="62"/>
      <c r="J387" s="16">
        <f t="shared" si="77"/>
        <v>0</v>
      </c>
      <c r="K387" s="62"/>
      <c r="L387" s="13">
        <f t="shared" si="78"/>
        <v>0</v>
      </c>
      <c r="M387" s="40">
        <f t="shared" si="79"/>
        <v>1</v>
      </c>
      <c r="N387" s="40">
        <f t="shared" si="79"/>
        <v>0.8</v>
      </c>
    </row>
    <row r="388" spans="2:14" s="9" customFormat="1" x14ac:dyDescent="0.25">
      <c r="B388" s="41" t="s">
        <v>195</v>
      </c>
      <c r="C388" s="42">
        <v>2217059</v>
      </c>
      <c r="D388" s="40" t="s">
        <v>17</v>
      </c>
      <c r="E388" s="43">
        <v>1.5</v>
      </c>
      <c r="F388" s="40">
        <f t="shared" si="74"/>
        <v>3</v>
      </c>
      <c r="G388" s="62">
        <v>1</v>
      </c>
      <c r="H388" s="64">
        <f t="shared" si="76"/>
        <v>3</v>
      </c>
      <c r="I388" s="62"/>
      <c r="J388" s="16">
        <f t="shared" si="77"/>
        <v>0</v>
      </c>
      <c r="K388" s="62"/>
      <c r="L388" s="13">
        <f t="shared" si="78"/>
        <v>0</v>
      </c>
      <c r="M388" s="40">
        <f t="shared" si="79"/>
        <v>1</v>
      </c>
      <c r="N388" s="40">
        <f t="shared" si="79"/>
        <v>3</v>
      </c>
    </row>
    <row r="389" spans="2:14" s="9" customFormat="1" x14ac:dyDescent="0.25">
      <c r="B389" s="41" t="s">
        <v>196</v>
      </c>
      <c r="C389" s="42">
        <v>2217042</v>
      </c>
      <c r="D389" s="40" t="s">
        <v>17</v>
      </c>
      <c r="E389" s="43">
        <v>0.5</v>
      </c>
      <c r="F389" s="40">
        <f t="shared" si="74"/>
        <v>1</v>
      </c>
      <c r="G389" s="62">
        <v>1</v>
      </c>
      <c r="H389" s="64">
        <f t="shared" si="76"/>
        <v>1</v>
      </c>
      <c r="I389" s="62"/>
      <c r="J389" s="16">
        <f t="shared" si="77"/>
        <v>0</v>
      </c>
      <c r="K389" s="62"/>
      <c r="L389" s="13">
        <f t="shared" si="78"/>
        <v>0</v>
      </c>
      <c r="M389" s="40">
        <f t="shared" si="79"/>
        <v>1</v>
      </c>
      <c r="N389" s="40">
        <f t="shared" si="79"/>
        <v>1</v>
      </c>
    </row>
    <row r="390" spans="2:14" s="9" customFormat="1" x14ac:dyDescent="0.25">
      <c r="B390" s="41" t="s">
        <v>197</v>
      </c>
      <c r="C390" s="39">
        <v>2217061</v>
      </c>
      <c r="D390" s="40" t="s">
        <v>17</v>
      </c>
      <c r="E390" s="40">
        <v>0.4</v>
      </c>
      <c r="F390" s="40">
        <f>E390*2</f>
        <v>0.8</v>
      </c>
      <c r="G390" s="62">
        <v>2</v>
      </c>
      <c r="H390" s="64">
        <f t="shared" si="76"/>
        <v>1.6</v>
      </c>
      <c r="I390" s="62"/>
      <c r="J390" s="16">
        <f t="shared" si="77"/>
        <v>0</v>
      </c>
      <c r="K390" s="62"/>
      <c r="L390" s="13">
        <f t="shared" si="78"/>
        <v>0</v>
      </c>
      <c r="M390" s="40">
        <f t="shared" si="79"/>
        <v>2</v>
      </c>
      <c r="N390" s="40">
        <f t="shared" si="79"/>
        <v>1.6</v>
      </c>
    </row>
    <row r="391" spans="2:14" s="9" customFormat="1" x14ac:dyDescent="0.25">
      <c r="B391" s="41" t="s">
        <v>198</v>
      </c>
      <c r="C391" s="39">
        <v>2217058</v>
      </c>
      <c r="D391" s="40" t="s">
        <v>17</v>
      </c>
      <c r="E391" s="40">
        <v>0.4</v>
      </c>
      <c r="F391" s="40">
        <f>E391*2</f>
        <v>0.8</v>
      </c>
      <c r="G391" s="62">
        <v>3</v>
      </c>
      <c r="H391" s="64">
        <f t="shared" si="76"/>
        <v>2.4000000000000004</v>
      </c>
      <c r="I391" s="62"/>
      <c r="J391" s="16">
        <f t="shared" si="77"/>
        <v>0</v>
      </c>
      <c r="K391" s="62"/>
      <c r="L391" s="13">
        <f t="shared" si="78"/>
        <v>0</v>
      </c>
      <c r="M391" s="40">
        <f t="shared" si="79"/>
        <v>3</v>
      </c>
      <c r="N391" s="40">
        <f t="shared" si="79"/>
        <v>2.4000000000000004</v>
      </c>
    </row>
    <row r="392" spans="2:14" s="9" customFormat="1" x14ac:dyDescent="0.25">
      <c r="B392" s="41" t="s">
        <v>199</v>
      </c>
      <c r="C392" s="44">
        <v>2217052</v>
      </c>
      <c r="D392" s="40" t="s">
        <v>17</v>
      </c>
      <c r="E392" s="45">
        <v>0.4</v>
      </c>
      <c r="F392" s="40">
        <f>E392*2</f>
        <v>0.8</v>
      </c>
      <c r="G392" s="62">
        <v>2</v>
      </c>
      <c r="H392" s="64">
        <f t="shared" si="76"/>
        <v>1.6</v>
      </c>
      <c r="I392" s="62"/>
      <c r="J392" s="16">
        <f t="shared" si="77"/>
        <v>0</v>
      </c>
      <c r="K392" s="62"/>
      <c r="L392" s="13">
        <f t="shared" si="78"/>
        <v>0</v>
      </c>
      <c r="M392" s="40">
        <f t="shared" si="79"/>
        <v>2</v>
      </c>
      <c r="N392" s="40">
        <f t="shared" si="79"/>
        <v>1.6</v>
      </c>
    </row>
    <row r="393" spans="2:14" s="9" customFormat="1" x14ac:dyDescent="0.25">
      <c r="B393" s="41" t="s">
        <v>200</v>
      </c>
      <c r="C393" s="42">
        <v>2217049</v>
      </c>
      <c r="D393" s="40" t="s">
        <v>17</v>
      </c>
      <c r="E393" s="43">
        <v>0.4</v>
      </c>
      <c r="F393" s="40">
        <f t="shared" ref="F393:F396" si="80">E393*2</f>
        <v>0.8</v>
      </c>
      <c r="G393" s="62">
        <v>5</v>
      </c>
      <c r="H393" s="64">
        <f t="shared" si="76"/>
        <v>4</v>
      </c>
      <c r="I393" s="62"/>
      <c r="J393" s="16">
        <f t="shared" si="77"/>
        <v>0</v>
      </c>
      <c r="K393" s="62"/>
      <c r="L393" s="13">
        <f t="shared" si="78"/>
        <v>0</v>
      </c>
      <c r="M393" s="40">
        <f t="shared" si="79"/>
        <v>5</v>
      </c>
      <c r="N393" s="40">
        <f t="shared" si="79"/>
        <v>4</v>
      </c>
    </row>
    <row r="394" spans="2:14" s="9" customFormat="1" x14ac:dyDescent="0.25">
      <c r="B394" s="41" t="s">
        <v>201</v>
      </c>
      <c r="C394" s="42">
        <v>2217066</v>
      </c>
      <c r="D394" s="40" t="s">
        <v>17</v>
      </c>
      <c r="E394" s="43">
        <v>0.4</v>
      </c>
      <c r="F394" s="40">
        <f t="shared" si="80"/>
        <v>0.8</v>
      </c>
      <c r="G394" s="62">
        <v>2</v>
      </c>
      <c r="H394" s="64">
        <f t="shared" si="76"/>
        <v>1.6</v>
      </c>
      <c r="I394" s="62"/>
      <c r="J394" s="16">
        <f t="shared" si="77"/>
        <v>0</v>
      </c>
      <c r="K394" s="62"/>
      <c r="L394" s="13">
        <f t="shared" si="78"/>
        <v>0</v>
      </c>
      <c r="M394" s="40">
        <f t="shared" si="79"/>
        <v>2</v>
      </c>
      <c r="N394" s="40">
        <f t="shared" si="79"/>
        <v>1.6</v>
      </c>
    </row>
    <row r="395" spans="2:14" s="9" customFormat="1" x14ac:dyDescent="0.25">
      <c r="B395" s="41" t="s">
        <v>202</v>
      </c>
      <c r="C395" s="42">
        <v>2217034</v>
      </c>
      <c r="D395" s="40" t="s">
        <v>17</v>
      </c>
      <c r="E395" s="43">
        <v>1.2</v>
      </c>
      <c r="F395" s="40">
        <f t="shared" si="80"/>
        <v>2.4</v>
      </c>
      <c r="G395" s="62">
        <v>25</v>
      </c>
      <c r="H395" s="64">
        <f t="shared" si="76"/>
        <v>60</v>
      </c>
      <c r="I395" s="62"/>
      <c r="J395" s="16">
        <f t="shared" si="77"/>
        <v>0</v>
      </c>
      <c r="K395" s="62"/>
      <c r="L395" s="13">
        <f t="shared" si="78"/>
        <v>0</v>
      </c>
      <c r="M395" s="40">
        <f t="shared" si="79"/>
        <v>25</v>
      </c>
      <c r="N395" s="40">
        <f t="shared" si="79"/>
        <v>60</v>
      </c>
    </row>
    <row r="396" spans="2:14" s="9" customFormat="1" x14ac:dyDescent="0.25">
      <c r="B396" s="41" t="s">
        <v>203</v>
      </c>
      <c r="C396" s="42">
        <v>2217041</v>
      </c>
      <c r="D396" s="40" t="s">
        <v>17</v>
      </c>
      <c r="E396" s="43">
        <v>0.5</v>
      </c>
      <c r="F396" s="40">
        <f t="shared" si="80"/>
        <v>1</v>
      </c>
      <c r="G396" s="62">
        <v>8</v>
      </c>
      <c r="H396" s="64">
        <f t="shared" si="76"/>
        <v>8</v>
      </c>
      <c r="I396" s="62"/>
      <c r="J396" s="16">
        <f t="shared" si="77"/>
        <v>0</v>
      </c>
      <c r="K396" s="62"/>
      <c r="L396" s="13">
        <f t="shared" si="78"/>
        <v>0</v>
      </c>
      <c r="M396" s="40">
        <f t="shared" si="79"/>
        <v>8</v>
      </c>
      <c r="N396" s="40">
        <f t="shared" si="79"/>
        <v>8</v>
      </c>
    </row>
    <row r="397" spans="2:14" s="9" customFormat="1" x14ac:dyDescent="0.25">
      <c r="B397" s="41" t="s">
        <v>204</v>
      </c>
      <c r="C397" s="39">
        <v>2217038</v>
      </c>
      <c r="D397" s="40" t="s">
        <v>17</v>
      </c>
      <c r="E397" s="40">
        <v>1.2</v>
      </c>
      <c r="F397" s="40">
        <f>E397*2</f>
        <v>2.4</v>
      </c>
      <c r="G397" s="62">
        <v>1</v>
      </c>
      <c r="H397" s="64">
        <f t="shared" si="76"/>
        <v>2.4</v>
      </c>
      <c r="I397" s="62"/>
      <c r="J397" s="16">
        <f t="shared" si="77"/>
        <v>0</v>
      </c>
      <c r="K397" s="62"/>
      <c r="L397" s="13">
        <f t="shared" si="78"/>
        <v>0</v>
      </c>
      <c r="M397" s="40">
        <f t="shared" si="79"/>
        <v>1</v>
      </c>
      <c r="N397" s="40">
        <f t="shared" si="79"/>
        <v>2.4</v>
      </c>
    </row>
    <row r="398" spans="2:14" s="9" customFormat="1" x14ac:dyDescent="0.25">
      <c r="B398" s="41" t="s">
        <v>205</v>
      </c>
      <c r="C398" s="39">
        <v>2217029</v>
      </c>
      <c r="D398" s="40" t="s">
        <v>17</v>
      </c>
      <c r="E398" s="40">
        <v>0.3</v>
      </c>
      <c r="F398" s="40">
        <f>E398*2</f>
        <v>0.6</v>
      </c>
      <c r="G398" s="62">
        <v>3</v>
      </c>
      <c r="H398" s="64">
        <f t="shared" si="76"/>
        <v>1.7999999999999998</v>
      </c>
      <c r="I398" s="62"/>
      <c r="J398" s="16">
        <f t="shared" si="77"/>
        <v>0</v>
      </c>
      <c r="K398" s="62"/>
      <c r="L398" s="13">
        <f t="shared" si="78"/>
        <v>0</v>
      </c>
      <c r="M398" s="40">
        <f t="shared" si="79"/>
        <v>3</v>
      </c>
      <c r="N398" s="40">
        <f t="shared" si="79"/>
        <v>1.7999999999999998</v>
      </c>
    </row>
    <row r="399" spans="2:14" s="9" customFormat="1" x14ac:dyDescent="0.25">
      <c r="B399" s="41" t="s">
        <v>206</v>
      </c>
      <c r="C399" s="39">
        <v>2217028</v>
      </c>
      <c r="D399" s="40" t="s">
        <v>17</v>
      </c>
      <c r="E399" s="40">
        <v>0.05</v>
      </c>
      <c r="F399" s="40">
        <f>E399*2</f>
        <v>0.1</v>
      </c>
      <c r="G399" s="62">
        <v>32</v>
      </c>
      <c r="H399" s="64">
        <f t="shared" si="76"/>
        <v>3.2</v>
      </c>
      <c r="I399" s="62"/>
      <c r="J399" s="16">
        <f t="shared" si="77"/>
        <v>0</v>
      </c>
      <c r="K399" s="62"/>
      <c r="L399" s="13">
        <f t="shared" si="78"/>
        <v>0</v>
      </c>
      <c r="M399" s="40">
        <f t="shared" si="79"/>
        <v>32</v>
      </c>
      <c r="N399" s="40">
        <f t="shared" si="79"/>
        <v>3.2</v>
      </c>
    </row>
    <row r="400" spans="2:14" s="9" customFormat="1" x14ac:dyDescent="0.25">
      <c r="B400" s="41" t="s">
        <v>207</v>
      </c>
      <c r="C400" s="42">
        <v>2217032</v>
      </c>
      <c r="D400" s="40" t="s">
        <v>17</v>
      </c>
      <c r="E400" s="43">
        <v>3.3</v>
      </c>
      <c r="F400" s="40">
        <f t="shared" ref="F400:F401" si="81">E400*2</f>
        <v>6.6</v>
      </c>
      <c r="G400" s="62">
        <v>1</v>
      </c>
      <c r="H400" s="64">
        <f t="shared" si="76"/>
        <v>6.6</v>
      </c>
      <c r="I400" s="62"/>
      <c r="J400" s="16">
        <f t="shared" si="77"/>
        <v>0</v>
      </c>
      <c r="K400" s="62"/>
      <c r="L400" s="13">
        <f t="shared" si="78"/>
        <v>0</v>
      </c>
      <c r="M400" s="40">
        <f t="shared" si="79"/>
        <v>1</v>
      </c>
      <c r="N400" s="40">
        <f t="shared" si="79"/>
        <v>6.6</v>
      </c>
    </row>
    <row r="401" spans="2:14" s="9" customFormat="1" x14ac:dyDescent="0.25">
      <c r="B401" s="41" t="s">
        <v>208</v>
      </c>
      <c r="C401" s="42">
        <v>2217027</v>
      </c>
      <c r="D401" s="40" t="s">
        <v>17</v>
      </c>
      <c r="E401" s="43">
        <v>0.1</v>
      </c>
      <c r="F401" s="40">
        <f t="shared" si="81"/>
        <v>0.2</v>
      </c>
      <c r="G401" s="62">
        <v>40</v>
      </c>
      <c r="H401" s="64">
        <f t="shared" si="76"/>
        <v>8</v>
      </c>
      <c r="I401" s="62"/>
      <c r="J401" s="16">
        <f t="shared" si="77"/>
        <v>0</v>
      </c>
      <c r="K401" s="62"/>
      <c r="L401" s="13">
        <f t="shared" si="78"/>
        <v>0</v>
      </c>
      <c r="M401" s="40">
        <f t="shared" si="79"/>
        <v>40</v>
      </c>
      <c r="N401" s="40">
        <f t="shared" si="79"/>
        <v>8</v>
      </c>
    </row>
    <row r="402" spans="2:14" s="9" customFormat="1" x14ac:dyDescent="0.25">
      <c r="B402" s="41" t="s">
        <v>209</v>
      </c>
      <c r="C402" s="42">
        <v>2217022</v>
      </c>
      <c r="D402" s="40" t="s">
        <v>17</v>
      </c>
      <c r="E402" s="43">
        <v>0.2</v>
      </c>
      <c r="F402" s="40">
        <f>E402*2</f>
        <v>0.4</v>
      </c>
      <c r="G402" s="62">
        <v>184</v>
      </c>
      <c r="H402" s="64">
        <f t="shared" si="76"/>
        <v>73.600000000000009</v>
      </c>
      <c r="I402" s="62"/>
      <c r="J402" s="16">
        <f t="shared" si="77"/>
        <v>0</v>
      </c>
      <c r="K402" s="62"/>
      <c r="L402" s="13">
        <f t="shared" si="78"/>
        <v>0</v>
      </c>
      <c r="M402" s="40">
        <f>G402+I402-K402</f>
        <v>184</v>
      </c>
      <c r="N402" s="40">
        <f>H402+J402-L402</f>
        <v>73.600000000000009</v>
      </c>
    </row>
    <row r="403" spans="2:14" s="9" customFormat="1" x14ac:dyDescent="0.25">
      <c r="B403" s="41" t="s">
        <v>205</v>
      </c>
      <c r="C403" s="39">
        <v>2217029</v>
      </c>
      <c r="D403" s="40" t="s">
        <v>17</v>
      </c>
      <c r="E403" s="40">
        <v>0.3</v>
      </c>
      <c r="F403" s="40">
        <f t="shared" ref="F403:F423" si="82">E403*2</f>
        <v>0.6</v>
      </c>
      <c r="G403" s="62">
        <v>2</v>
      </c>
      <c r="H403" s="64">
        <f t="shared" si="76"/>
        <v>1.2</v>
      </c>
      <c r="I403" s="62"/>
      <c r="J403" s="16">
        <f t="shared" si="77"/>
        <v>0</v>
      </c>
      <c r="K403" s="62"/>
      <c r="L403" s="13">
        <f t="shared" si="78"/>
        <v>0</v>
      </c>
      <c r="M403" s="40">
        <f t="shared" ref="M403:N423" si="83">G403+I403-K403</f>
        <v>2</v>
      </c>
      <c r="N403" s="40">
        <f t="shared" si="83"/>
        <v>1.2</v>
      </c>
    </row>
    <row r="404" spans="2:14" s="9" customFormat="1" x14ac:dyDescent="0.25">
      <c r="B404" s="41" t="s">
        <v>206</v>
      </c>
      <c r="C404" s="39">
        <v>2217028</v>
      </c>
      <c r="D404" s="40" t="s">
        <v>17</v>
      </c>
      <c r="E404" s="40">
        <v>0.05</v>
      </c>
      <c r="F404" s="40">
        <f t="shared" si="82"/>
        <v>0.1</v>
      </c>
      <c r="G404" s="62">
        <v>48</v>
      </c>
      <c r="H404" s="64">
        <f t="shared" si="76"/>
        <v>4.8000000000000007</v>
      </c>
      <c r="I404" s="62"/>
      <c r="J404" s="16">
        <f t="shared" si="77"/>
        <v>0</v>
      </c>
      <c r="K404" s="62"/>
      <c r="L404" s="13">
        <f t="shared" si="78"/>
        <v>0</v>
      </c>
      <c r="M404" s="40">
        <f t="shared" si="83"/>
        <v>48</v>
      </c>
      <c r="N404" s="40">
        <f t="shared" si="83"/>
        <v>4.8000000000000007</v>
      </c>
    </row>
    <row r="405" spans="2:14" s="9" customFormat="1" x14ac:dyDescent="0.25">
      <c r="B405" s="41" t="s">
        <v>210</v>
      </c>
      <c r="C405" s="39">
        <v>2215301</v>
      </c>
      <c r="D405" s="40" t="s">
        <v>17</v>
      </c>
      <c r="E405" s="40">
        <v>100</v>
      </c>
      <c r="F405" s="40">
        <f t="shared" si="82"/>
        <v>200</v>
      </c>
      <c r="G405" s="62">
        <v>1</v>
      </c>
      <c r="H405" s="64">
        <f t="shared" si="76"/>
        <v>200</v>
      </c>
      <c r="I405" s="62"/>
      <c r="J405" s="16">
        <f t="shared" si="77"/>
        <v>0</v>
      </c>
      <c r="K405" s="62"/>
      <c r="L405" s="13">
        <f t="shared" si="78"/>
        <v>0</v>
      </c>
      <c r="M405" s="40">
        <f t="shared" si="83"/>
        <v>1</v>
      </c>
      <c r="N405" s="40">
        <f t="shared" si="83"/>
        <v>200</v>
      </c>
    </row>
    <row r="406" spans="2:14" s="9" customFormat="1" x14ac:dyDescent="0.25">
      <c r="B406" s="41" t="s">
        <v>211</v>
      </c>
      <c r="C406" s="39">
        <v>2215314</v>
      </c>
      <c r="D406" s="40" t="s">
        <v>17</v>
      </c>
      <c r="E406" s="40">
        <v>20</v>
      </c>
      <c r="F406" s="40">
        <f t="shared" si="82"/>
        <v>40</v>
      </c>
      <c r="G406" s="62">
        <v>4</v>
      </c>
      <c r="H406" s="64">
        <f t="shared" si="76"/>
        <v>160</v>
      </c>
      <c r="I406" s="62"/>
      <c r="J406" s="16">
        <f t="shared" si="77"/>
        <v>0</v>
      </c>
      <c r="K406" s="62"/>
      <c r="L406" s="13">
        <f t="shared" si="78"/>
        <v>0</v>
      </c>
      <c r="M406" s="40">
        <f t="shared" si="83"/>
        <v>4</v>
      </c>
      <c r="N406" s="40">
        <f t="shared" si="83"/>
        <v>160</v>
      </c>
    </row>
    <row r="407" spans="2:14" s="9" customFormat="1" x14ac:dyDescent="0.25">
      <c r="B407" s="50" t="s">
        <v>212</v>
      </c>
      <c r="C407" s="44">
        <v>2215188</v>
      </c>
      <c r="D407" s="43" t="s">
        <v>17</v>
      </c>
      <c r="E407" s="45">
        <v>1</v>
      </c>
      <c r="F407" s="40">
        <f t="shared" si="82"/>
        <v>2</v>
      </c>
      <c r="G407" s="62">
        <v>2</v>
      </c>
      <c r="H407" s="64">
        <f t="shared" si="76"/>
        <v>4</v>
      </c>
      <c r="I407" s="62"/>
      <c r="J407" s="16">
        <f t="shared" si="77"/>
        <v>0</v>
      </c>
      <c r="K407" s="62"/>
      <c r="L407" s="13">
        <f t="shared" si="78"/>
        <v>0</v>
      </c>
      <c r="M407" s="43">
        <f t="shared" si="83"/>
        <v>2</v>
      </c>
      <c r="N407" s="43">
        <f t="shared" si="83"/>
        <v>4</v>
      </c>
    </row>
    <row r="408" spans="2:14" s="9" customFormat="1" x14ac:dyDescent="0.25">
      <c r="B408" s="50" t="s">
        <v>213</v>
      </c>
      <c r="C408" s="44">
        <v>2215135</v>
      </c>
      <c r="D408" s="43" t="s">
        <v>17</v>
      </c>
      <c r="E408" s="45">
        <v>3</v>
      </c>
      <c r="F408" s="40">
        <f t="shared" si="82"/>
        <v>6</v>
      </c>
      <c r="G408" s="62">
        <v>2</v>
      </c>
      <c r="H408" s="64">
        <f t="shared" si="76"/>
        <v>12</v>
      </c>
      <c r="I408" s="62"/>
      <c r="J408" s="16">
        <f t="shared" si="77"/>
        <v>0</v>
      </c>
      <c r="K408" s="62"/>
      <c r="L408" s="13">
        <f t="shared" si="78"/>
        <v>0</v>
      </c>
      <c r="M408" s="43">
        <f t="shared" si="83"/>
        <v>2</v>
      </c>
      <c r="N408" s="43">
        <f t="shared" si="83"/>
        <v>12</v>
      </c>
    </row>
    <row r="409" spans="2:14" s="9" customFormat="1" x14ac:dyDescent="0.25">
      <c r="B409" s="50" t="s">
        <v>214</v>
      </c>
      <c r="C409" s="44">
        <v>2215221</v>
      </c>
      <c r="D409" s="43" t="s">
        <v>17</v>
      </c>
      <c r="E409" s="45">
        <v>0.7</v>
      </c>
      <c r="F409" s="40">
        <f t="shared" si="82"/>
        <v>1.4</v>
      </c>
      <c r="G409" s="62">
        <v>2</v>
      </c>
      <c r="H409" s="64">
        <f t="shared" si="76"/>
        <v>2.8</v>
      </c>
      <c r="I409" s="62"/>
      <c r="J409" s="16">
        <f t="shared" si="77"/>
        <v>0</v>
      </c>
      <c r="K409" s="62"/>
      <c r="L409" s="13">
        <f t="shared" si="78"/>
        <v>0</v>
      </c>
      <c r="M409" s="40">
        <f t="shared" si="83"/>
        <v>2</v>
      </c>
      <c r="N409" s="40">
        <f t="shared" si="83"/>
        <v>2.8</v>
      </c>
    </row>
    <row r="410" spans="2:14" s="9" customFormat="1" x14ac:dyDescent="0.25">
      <c r="B410" s="50" t="s">
        <v>215</v>
      </c>
      <c r="C410" s="44">
        <v>2215169</v>
      </c>
      <c r="D410" s="43" t="s">
        <v>17</v>
      </c>
      <c r="E410" s="45">
        <v>9.75</v>
      </c>
      <c r="F410" s="40">
        <f t="shared" si="82"/>
        <v>19.5</v>
      </c>
      <c r="G410" s="62">
        <v>2</v>
      </c>
      <c r="H410" s="64">
        <f t="shared" si="76"/>
        <v>39</v>
      </c>
      <c r="I410" s="62"/>
      <c r="J410" s="16">
        <f t="shared" si="77"/>
        <v>0</v>
      </c>
      <c r="K410" s="62"/>
      <c r="L410" s="13">
        <f t="shared" si="78"/>
        <v>0</v>
      </c>
      <c r="M410" s="40">
        <f t="shared" si="83"/>
        <v>2</v>
      </c>
      <c r="N410" s="40">
        <f t="shared" si="83"/>
        <v>39</v>
      </c>
    </row>
    <row r="411" spans="2:14" s="9" customFormat="1" x14ac:dyDescent="0.25">
      <c r="B411" s="50" t="s">
        <v>216</v>
      </c>
      <c r="C411" s="44">
        <v>2215212</v>
      </c>
      <c r="D411" s="43" t="s">
        <v>17</v>
      </c>
      <c r="E411" s="45">
        <v>4</v>
      </c>
      <c r="F411" s="40">
        <f t="shared" si="82"/>
        <v>8</v>
      </c>
      <c r="G411" s="62">
        <v>1</v>
      </c>
      <c r="H411" s="64">
        <f t="shared" si="76"/>
        <v>8</v>
      </c>
      <c r="I411" s="62"/>
      <c r="J411" s="16">
        <f t="shared" si="77"/>
        <v>0</v>
      </c>
      <c r="K411" s="62"/>
      <c r="L411" s="13">
        <f t="shared" si="78"/>
        <v>0</v>
      </c>
      <c r="M411" s="40">
        <f t="shared" si="83"/>
        <v>1</v>
      </c>
      <c r="N411" s="40">
        <f t="shared" si="83"/>
        <v>8</v>
      </c>
    </row>
    <row r="412" spans="2:14" s="9" customFormat="1" x14ac:dyDescent="0.25">
      <c r="B412" s="38" t="s">
        <v>217</v>
      </c>
      <c r="C412" s="42">
        <v>2217193</v>
      </c>
      <c r="D412" s="40" t="s">
        <v>17</v>
      </c>
      <c r="E412" s="43">
        <v>5</v>
      </c>
      <c r="F412" s="40">
        <f t="shared" si="82"/>
        <v>10</v>
      </c>
      <c r="G412" s="62">
        <v>6</v>
      </c>
      <c r="H412" s="64">
        <f t="shared" si="76"/>
        <v>60</v>
      </c>
      <c r="I412" s="62"/>
      <c r="J412" s="16">
        <f t="shared" si="77"/>
        <v>0</v>
      </c>
      <c r="K412" s="62"/>
      <c r="L412" s="13">
        <f t="shared" si="78"/>
        <v>0</v>
      </c>
      <c r="M412" s="40">
        <f t="shared" si="83"/>
        <v>6</v>
      </c>
      <c r="N412" s="40">
        <f t="shared" si="83"/>
        <v>60</v>
      </c>
    </row>
    <row r="413" spans="2:14" s="9" customFormat="1" x14ac:dyDescent="0.25">
      <c r="B413" s="38" t="s">
        <v>218</v>
      </c>
      <c r="C413" s="42">
        <v>2217192</v>
      </c>
      <c r="D413" s="40" t="s">
        <v>17</v>
      </c>
      <c r="E413" s="43">
        <v>5</v>
      </c>
      <c r="F413" s="40">
        <f t="shared" si="82"/>
        <v>10</v>
      </c>
      <c r="G413" s="62">
        <v>6</v>
      </c>
      <c r="H413" s="64">
        <f t="shared" si="76"/>
        <v>60</v>
      </c>
      <c r="I413" s="62"/>
      <c r="J413" s="16">
        <f t="shared" si="77"/>
        <v>0</v>
      </c>
      <c r="K413" s="62"/>
      <c r="L413" s="13">
        <f t="shared" si="78"/>
        <v>0</v>
      </c>
      <c r="M413" s="40">
        <f t="shared" si="83"/>
        <v>6</v>
      </c>
      <c r="N413" s="40">
        <f t="shared" si="83"/>
        <v>60</v>
      </c>
    </row>
    <row r="414" spans="2:14" s="9" customFormat="1" x14ac:dyDescent="0.25">
      <c r="B414" s="50" t="s">
        <v>219</v>
      </c>
      <c r="C414" s="44">
        <v>2217195</v>
      </c>
      <c r="D414" s="43" t="s">
        <v>17</v>
      </c>
      <c r="E414" s="45">
        <v>5</v>
      </c>
      <c r="F414" s="40">
        <f t="shared" si="82"/>
        <v>10</v>
      </c>
      <c r="G414" s="62">
        <v>1</v>
      </c>
      <c r="H414" s="64">
        <f t="shared" si="76"/>
        <v>10</v>
      </c>
      <c r="I414" s="62"/>
      <c r="J414" s="16">
        <f t="shared" si="77"/>
        <v>0</v>
      </c>
      <c r="K414" s="62"/>
      <c r="L414" s="13">
        <f t="shared" si="78"/>
        <v>0</v>
      </c>
      <c r="M414" s="40">
        <f t="shared" si="83"/>
        <v>1</v>
      </c>
      <c r="N414" s="40">
        <f t="shared" si="83"/>
        <v>10</v>
      </c>
    </row>
    <row r="415" spans="2:14" s="9" customFormat="1" x14ac:dyDescent="0.25">
      <c r="B415" s="41" t="s">
        <v>220</v>
      </c>
      <c r="C415" s="39">
        <v>2217194</v>
      </c>
      <c r="D415" s="40" t="s">
        <v>17</v>
      </c>
      <c r="E415" s="40">
        <v>5</v>
      </c>
      <c r="F415" s="40">
        <f t="shared" si="82"/>
        <v>10</v>
      </c>
      <c r="G415" s="62">
        <v>1</v>
      </c>
      <c r="H415" s="64">
        <f t="shared" si="76"/>
        <v>10</v>
      </c>
      <c r="I415" s="62"/>
      <c r="J415" s="16">
        <f t="shared" si="77"/>
        <v>0</v>
      </c>
      <c r="K415" s="62"/>
      <c r="L415" s="13">
        <f t="shared" si="78"/>
        <v>0</v>
      </c>
      <c r="M415" s="40">
        <f t="shared" si="83"/>
        <v>1</v>
      </c>
      <c r="N415" s="40">
        <f t="shared" si="83"/>
        <v>10</v>
      </c>
    </row>
    <row r="416" spans="2:14" s="9" customFormat="1" x14ac:dyDescent="0.25">
      <c r="B416" s="41" t="s">
        <v>221</v>
      </c>
      <c r="C416" s="39">
        <v>2215230</v>
      </c>
      <c r="D416" s="40" t="s">
        <v>17</v>
      </c>
      <c r="E416" s="40">
        <v>0.5</v>
      </c>
      <c r="F416" s="40">
        <f t="shared" si="82"/>
        <v>1</v>
      </c>
      <c r="G416" s="62">
        <v>1</v>
      </c>
      <c r="H416" s="64">
        <f t="shared" si="76"/>
        <v>1</v>
      </c>
      <c r="I416" s="62"/>
      <c r="J416" s="16">
        <f t="shared" si="77"/>
        <v>0</v>
      </c>
      <c r="K416" s="62"/>
      <c r="L416" s="13">
        <f t="shared" si="78"/>
        <v>0</v>
      </c>
      <c r="M416" s="40">
        <f t="shared" si="83"/>
        <v>1</v>
      </c>
      <c r="N416" s="40">
        <f t="shared" si="83"/>
        <v>1</v>
      </c>
    </row>
    <row r="417" spans="2:14" s="9" customFormat="1" x14ac:dyDescent="0.25">
      <c r="B417" s="41" t="s">
        <v>222</v>
      </c>
      <c r="C417" s="39">
        <v>2215226</v>
      </c>
      <c r="D417" s="40" t="s">
        <v>17</v>
      </c>
      <c r="E417" s="40">
        <v>1</v>
      </c>
      <c r="F417" s="40">
        <f t="shared" si="82"/>
        <v>2</v>
      </c>
      <c r="G417" s="62">
        <v>1</v>
      </c>
      <c r="H417" s="64">
        <f t="shared" si="76"/>
        <v>2</v>
      </c>
      <c r="I417" s="62"/>
      <c r="J417" s="16">
        <f t="shared" si="77"/>
        <v>0</v>
      </c>
      <c r="K417" s="62"/>
      <c r="L417" s="13">
        <f t="shared" si="78"/>
        <v>0</v>
      </c>
      <c r="M417" s="40">
        <f t="shared" si="83"/>
        <v>1</v>
      </c>
      <c r="N417" s="40">
        <f t="shared" si="83"/>
        <v>2</v>
      </c>
    </row>
    <row r="418" spans="2:14" s="9" customFormat="1" x14ac:dyDescent="0.25">
      <c r="B418" s="41" t="s">
        <v>223</v>
      </c>
      <c r="C418" s="39">
        <v>2215302</v>
      </c>
      <c r="D418" s="40" t="s">
        <v>17</v>
      </c>
      <c r="E418" s="40">
        <v>1</v>
      </c>
      <c r="F418" s="40">
        <f t="shared" si="82"/>
        <v>2</v>
      </c>
      <c r="G418" s="62">
        <v>1</v>
      </c>
      <c r="H418" s="64">
        <f t="shared" si="76"/>
        <v>2</v>
      </c>
      <c r="I418" s="62"/>
      <c r="J418" s="16">
        <f t="shared" si="77"/>
        <v>0</v>
      </c>
      <c r="K418" s="62"/>
      <c r="L418" s="13">
        <f t="shared" si="78"/>
        <v>0</v>
      </c>
      <c r="M418" s="40">
        <f t="shared" si="83"/>
        <v>1</v>
      </c>
      <c r="N418" s="40">
        <f t="shared" si="83"/>
        <v>2</v>
      </c>
    </row>
    <row r="419" spans="2:14" s="9" customFormat="1" x14ac:dyDescent="0.25">
      <c r="B419" s="41" t="s">
        <v>224</v>
      </c>
      <c r="C419" s="39">
        <v>2214008</v>
      </c>
      <c r="D419" s="40" t="s">
        <v>17</v>
      </c>
      <c r="E419" s="40">
        <v>19.170000000000002</v>
      </c>
      <c r="F419" s="40">
        <f t="shared" si="82"/>
        <v>38.340000000000003</v>
      </c>
      <c r="G419" s="62">
        <v>1</v>
      </c>
      <c r="H419" s="64">
        <f t="shared" si="76"/>
        <v>38.340000000000003</v>
      </c>
      <c r="I419" s="62"/>
      <c r="J419" s="16">
        <f t="shared" si="77"/>
        <v>0</v>
      </c>
      <c r="K419" s="62"/>
      <c r="L419" s="13">
        <f t="shared" si="78"/>
        <v>0</v>
      </c>
      <c r="M419" s="40">
        <f t="shared" si="83"/>
        <v>1</v>
      </c>
      <c r="N419" s="40">
        <f t="shared" si="83"/>
        <v>38.340000000000003</v>
      </c>
    </row>
    <row r="420" spans="2:14" s="9" customFormat="1" x14ac:dyDescent="0.25">
      <c r="B420" s="41" t="s">
        <v>225</v>
      </c>
      <c r="C420" s="39">
        <v>2215198</v>
      </c>
      <c r="D420" s="40" t="s">
        <v>17</v>
      </c>
      <c r="E420" s="40">
        <v>5.93</v>
      </c>
      <c r="F420" s="40">
        <f t="shared" si="82"/>
        <v>11.86</v>
      </c>
      <c r="G420" s="62">
        <v>1</v>
      </c>
      <c r="H420" s="64">
        <f t="shared" si="76"/>
        <v>11.86</v>
      </c>
      <c r="I420" s="62"/>
      <c r="J420" s="16">
        <f t="shared" si="77"/>
        <v>0</v>
      </c>
      <c r="K420" s="62"/>
      <c r="L420" s="13">
        <f t="shared" si="78"/>
        <v>0</v>
      </c>
      <c r="M420" s="40">
        <f t="shared" si="83"/>
        <v>1</v>
      </c>
      <c r="N420" s="40">
        <f t="shared" si="83"/>
        <v>11.86</v>
      </c>
    </row>
    <row r="421" spans="2:14" s="9" customFormat="1" x14ac:dyDescent="0.25">
      <c r="B421" s="41" t="s">
        <v>225</v>
      </c>
      <c r="C421" s="39">
        <v>2215171</v>
      </c>
      <c r="D421" s="40" t="s">
        <v>17</v>
      </c>
      <c r="E421" s="40">
        <v>12.56</v>
      </c>
      <c r="F421" s="40">
        <f t="shared" si="82"/>
        <v>25.12</v>
      </c>
      <c r="G421" s="62">
        <v>1</v>
      </c>
      <c r="H421" s="64">
        <f t="shared" si="76"/>
        <v>25.12</v>
      </c>
      <c r="I421" s="62"/>
      <c r="J421" s="16">
        <f t="shared" si="77"/>
        <v>0</v>
      </c>
      <c r="K421" s="62"/>
      <c r="L421" s="13">
        <f t="shared" si="78"/>
        <v>0</v>
      </c>
      <c r="M421" s="40">
        <f t="shared" si="83"/>
        <v>1</v>
      </c>
      <c r="N421" s="40">
        <f t="shared" si="83"/>
        <v>25.12</v>
      </c>
    </row>
    <row r="422" spans="2:14" s="9" customFormat="1" x14ac:dyDescent="0.25">
      <c r="B422" s="20" t="s">
        <v>329</v>
      </c>
      <c r="C422" s="21">
        <v>2215144</v>
      </c>
      <c r="D422" s="16" t="s">
        <v>17</v>
      </c>
      <c r="E422" s="16">
        <v>0.45</v>
      </c>
      <c r="F422" s="16">
        <f t="shared" si="82"/>
        <v>0.9</v>
      </c>
      <c r="G422" s="64">
        <v>2</v>
      </c>
      <c r="H422" s="64">
        <f>G422*F422</f>
        <v>1.8</v>
      </c>
      <c r="I422" s="64"/>
      <c r="J422" s="16">
        <f t="shared" si="77"/>
        <v>0</v>
      </c>
      <c r="K422" s="64"/>
      <c r="L422" s="13">
        <f t="shared" si="78"/>
        <v>0</v>
      </c>
      <c r="M422" s="16">
        <f t="shared" si="83"/>
        <v>2</v>
      </c>
      <c r="N422" s="16">
        <f t="shared" si="83"/>
        <v>1.8</v>
      </c>
    </row>
    <row r="423" spans="2:14" s="9" customFormat="1" x14ac:dyDescent="0.25">
      <c r="B423" s="20" t="s">
        <v>330</v>
      </c>
      <c r="C423" s="21">
        <v>2217211</v>
      </c>
      <c r="D423" s="16" t="s">
        <v>17</v>
      </c>
      <c r="E423" s="16">
        <v>5.52</v>
      </c>
      <c r="F423" s="16">
        <f t="shared" si="82"/>
        <v>11.04</v>
      </c>
      <c r="G423" s="64">
        <v>5</v>
      </c>
      <c r="H423" s="64">
        <f t="shared" ref="H423:H431" si="84">G423*F423</f>
        <v>55.199999999999996</v>
      </c>
      <c r="I423" s="64"/>
      <c r="J423" s="16">
        <f t="shared" si="77"/>
        <v>0</v>
      </c>
      <c r="K423" s="64"/>
      <c r="L423" s="13">
        <f t="shared" si="78"/>
        <v>0</v>
      </c>
      <c r="M423" s="16">
        <f t="shared" si="83"/>
        <v>5</v>
      </c>
      <c r="N423" s="16">
        <f t="shared" si="83"/>
        <v>55.199999999999996</v>
      </c>
    </row>
    <row r="424" spans="2:14" s="9" customFormat="1" x14ac:dyDescent="0.25">
      <c r="B424" s="20" t="s">
        <v>332</v>
      </c>
      <c r="C424" s="21">
        <v>2217213</v>
      </c>
      <c r="D424" s="16" t="s">
        <v>17</v>
      </c>
      <c r="E424" s="16"/>
      <c r="F424" s="16">
        <v>40.799999999999997</v>
      </c>
      <c r="G424" s="64">
        <v>2</v>
      </c>
      <c r="H424" s="64">
        <f t="shared" si="84"/>
        <v>81.599999999999994</v>
      </c>
      <c r="I424" s="64"/>
      <c r="J424" s="16">
        <f t="shared" si="77"/>
        <v>0</v>
      </c>
      <c r="K424" s="64"/>
      <c r="L424" s="13">
        <f t="shared" si="78"/>
        <v>0</v>
      </c>
      <c r="M424" s="16">
        <f>G424+I424-K424</f>
        <v>2</v>
      </c>
      <c r="N424" s="16">
        <f t="shared" ref="N424:N431" si="85">H424+J424-L424</f>
        <v>81.599999999999994</v>
      </c>
    </row>
    <row r="425" spans="2:14" s="9" customFormat="1" x14ac:dyDescent="0.25">
      <c r="B425" s="70" t="s">
        <v>333</v>
      </c>
      <c r="C425" s="71">
        <v>2217072</v>
      </c>
      <c r="D425" s="16" t="s">
        <v>17</v>
      </c>
      <c r="E425" s="16">
        <v>0.24</v>
      </c>
      <c r="F425" s="64">
        <v>0.48</v>
      </c>
      <c r="G425" s="62">
        <v>11</v>
      </c>
      <c r="H425" s="64">
        <f t="shared" si="84"/>
        <v>5.2799999999999994</v>
      </c>
      <c r="I425" s="62"/>
      <c r="J425" s="16">
        <f t="shared" si="77"/>
        <v>0</v>
      </c>
      <c r="K425" s="62"/>
      <c r="L425" s="13">
        <f t="shared" si="78"/>
        <v>0</v>
      </c>
      <c r="M425" s="16">
        <f t="shared" ref="M425:M431" si="86">G425+I425-K425</f>
        <v>11</v>
      </c>
      <c r="N425" s="16">
        <f t="shared" si="85"/>
        <v>5.2799999999999994</v>
      </c>
    </row>
    <row r="426" spans="2:14" s="9" customFormat="1" x14ac:dyDescent="0.25">
      <c r="B426" s="70" t="s">
        <v>334</v>
      </c>
      <c r="C426" s="71">
        <v>2217070</v>
      </c>
      <c r="D426" s="16" t="s">
        <v>17</v>
      </c>
      <c r="E426" s="16">
        <v>0.19</v>
      </c>
      <c r="F426" s="64">
        <v>0.38</v>
      </c>
      <c r="G426" s="62">
        <v>10</v>
      </c>
      <c r="H426" s="64">
        <f t="shared" si="84"/>
        <v>3.8</v>
      </c>
      <c r="I426" s="62"/>
      <c r="J426" s="16">
        <f t="shared" si="77"/>
        <v>0</v>
      </c>
      <c r="K426" s="62"/>
      <c r="L426" s="13">
        <f t="shared" si="78"/>
        <v>0</v>
      </c>
      <c r="M426" s="16">
        <f t="shared" si="86"/>
        <v>10</v>
      </c>
      <c r="N426" s="16">
        <f t="shared" si="85"/>
        <v>3.8</v>
      </c>
    </row>
    <row r="427" spans="2:14" s="9" customFormat="1" x14ac:dyDescent="0.25">
      <c r="B427" s="80" t="s">
        <v>335</v>
      </c>
      <c r="C427" s="71">
        <v>2217018</v>
      </c>
      <c r="D427" s="16" t="s">
        <v>17</v>
      </c>
      <c r="E427" s="16">
        <v>0.3</v>
      </c>
      <c r="F427" s="64">
        <v>0.6</v>
      </c>
      <c r="G427" s="62">
        <v>7</v>
      </c>
      <c r="H427" s="64">
        <f t="shared" si="84"/>
        <v>4.2</v>
      </c>
      <c r="I427" s="62"/>
      <c r="J427" s="16">
        <f t="shared" si="77"/>
        <v>0</v>
      </c>
      <c r="K427" s="62"/>
      <c r="L427" s="13">
        <f t="shared" si="78"/>
        <v>0</v>
      </c>
      <c r="M427" s="16">
        <f t="shared" si="86"/>
        <v>7</v>
      </c>
      <c r="N427" s="16">
        <f t="shared" si="85"/>
        <v>4.2</v>
      </c>
    </row>
    <row r="428" spans="2:14" s="9" customFormat="1" x14ac:dyDescent="0.25">
      <c r="B428" s="80" t="s">
        <v>336</v>
      </c>
      <c r="C428" s="71">
        <v>2217017</v>
      </c>
      <c r="D428" s="16" t="s">
        <v>17</v>
      </c>
      <c r="E428" s="16">
        <v>0.3</v>
      </c>
      <c r="F428" s="64">
        <v>0.6</v>
      </c>
      <c r="G428" s="62">
        <v>30</v>
      </c>
      <c r="H428" s="64">
        <f t="shared" si="84"/>
        <v>18</v>
      </c>
      <c r="I428" s="62"/>
      <c r="J428" s="16">
        <f t="shared" si="77"/>
        <v>0</v>
      </c>
      <c r="K428" s="62"/>
      <c r="L428" s="13">
        <f t="shared" si="78"/>
        <v>0</v>
      </c>
      <c r="M428" s="16">
        <f t="shared" si="86"/>
        <v>30</v>
      </c>
      <c r="N428" s="16">
        <f t="shared" si="85"/>
        <v>18</v>
      </c>
    </row>
    <row r="429" spans="2:14" s="9" customFormat="1" x14ac:dyDescent="0.25">
      <c r="B429" s="14" t="s">
        <v>337</v>
      </c>
      <c r="C429" s="15">
        <v>2217258</v>
      </c>
      <c r="D429" s="16" t="s">
        <v>17</v>
      </c>
      <c r="E429" s="16"/>
      <c r="F429" s="64">
        <v>417</v>
      </c>
      <c r="G429" s="64">
        <v>1</v>
      </c>
      <c r="H429" s="64">
        <f t="shared" si="84"/>
        <v>417</v>
      </c>
      <c r="I429" s="64"/>
      <c r="J429" s="16">
        <f t="shared" si="77"/>
        <v>0</v>
      </c>
      <c r="K429" s="64"/>
      <c r="L429" s="13">
        <f t="shared" si="78"/>
        <v>0</v>
      </c>
      <c r="M429" s="16">
        <f t="shared" si="86"/>
        <v>1</v>
      </c>
      <c r="N429" s="16">
        <f t="shared" si="85"/>
        <v>417</v>
      </c>
    </row>
    <row r="430" spans="2:14" s="9" customFormat="1" x14ac:dyDescent="0.25">
      <c r="B430" s="14" t="s">
        <v>338</v>
      </c>
      <c r="C430" s="15">
        <v>2217204</v>
      </c>
      <c r="D430" s="16" t="s">
        <v>17</v>
      </c>
      <c r="E430" s="16">
        <v>16</v>
      </c>
      <c r="F430" s="64">
        <v>32</v>
      </c>
      <c r="G430" s="64">
        <v>1</v>
      </c>
      <c r="H430" s="64">
        <f t="shared" si="84"/>
        <v>32</v>
      </c>
      <c r="I430" s="64"/>
      <c r="J430" s="16">
        <f t="shared" si="77"/>
        <v>0</v>
      </c>
      <c r="K430" s="64"/>
      <c r="L430" s="13">
        <f t="shared" si="78"/>
        <v>0</v>
      </c>
      <c r="M430" s="16">
        <f t="shared" si="86"/>
        <v>1</v>
      </c>
      <c r="N430" s="16">
        <f t="shared" si="85"/>
        <v>32</v>
      </c>
    </row>
    <row r="431" spans="2:14" s="9" customFormat="1" x14ac:dyDescent="0.25">
      <c r="B431" s="81" t="s">
        <v>339</v>
      </c>
      <c r="C431" s="82">
        <v>2217212</v>
      </c>
      <c r="D431" s="83" t="s">
        <v>17</v>
      </c>
      <c r="E431" s="84"/>
      <c r="F431" s="83">
        <v>630</v>
      </c>
      <c r="G431" s="85">
        <v>2</v>
      </c>
      <c r="H431" s="86">
        <f t="shared" si="84"/>
        <v>1260</v>
      </c>
      <c r="I431" s="85"/>
      <c r="J431" s="16">
        <f t="shared" si="77"/>
        <v>0</v>
      </c>
      <c r="K431" s="85"/>
      <c r="L431" s="13">
        <f t="shared" si="78"/>
        <v>0</v>
      </c>
      <c r="M431" s="85">
        <f t="shared" si="86"/>
        <v>2</v>
      </c>
      <c r="N431" s="85">
        <f t="shared" si="85"/>
        <v>1260</v>
      </c>
    </row>
    <row r="432" spans="2:14" s="9" customFormat="1" x14ac:dyDescent="0.25">
      <c r="B432" s="20" t="s">
        <v>261</v>
      </c>
      <c r="C432" s="21">
        <v>2215373</v>
      </c>
      <c r="D432" s="16" t="s">
        <v>17</v>
      </c>
      <c r="E432" s="16">
        <v>22.05</v>
      </c>
      <c r="F432" s="18">
        <v>44.1</v>
      </c>
      <c r="G432" s="13">
        <v>2</v>
      </c>
      <c r="H432" s="13">
        <f>G432*F432</f>
        <v>88.2</v>
      </c>
      <c r="I432" s="13"/>
      <c r="J432" s="16">
        <f t="shared" si="77"/>
        <v>0</v>
      </c>
      <c r="K432" s="13"/>
      <c r="L432" s="13">
        <f t="shared" si="78"/>
        <v>0</v>
      </c>
      <c r="M432" s="13">
        <f>G432+I432-K432</f>
        <v>2</v>
      </c>
      <c r="N432" s="13">
        <f>H432+J432-L432</f>
        <v>88.2</v>
      </c>
    </row>
    <row r="433" spans="2:14" s="9" customFormat="1" x14ac:dyDescent="0.25">
      <c r="B433" s="20" t="s">
        <v>261</v>
      </c>
      <c r="C433" s="21">
        <v>2215372</v>
      </c>
      <c r="D433" s="16" t="s">
        <v>17</v>
      </c>
      <c r="E433" s="16">
        <v>25.52</v>
      </c>
      <c r="F433" s="18">
        <v>51.04</v>
      </c>
      <c r="G433" s="13">
        <v>1</v>
      </c>
      <c r="H433" s="13">
        <f>G433*F433</f>
        <v>51.04</v>
      </c>
      <c r="I433" s="13"/>
      <c r="J433" s="16">
        <f t="shared" si="77"/>
        <v>0</v>
      </c>
      <c r="K433" s="13"/>
      <c r="L433" s="13">
        <f t="shared" si="78"/>
        <v>0</v>
      </c>
      <c r="M433" s="13">
        <f>G433+I433-K433</f>
        <v>1</v>
      </c>
      <c r="N433" s="13">
        <f>H433+J433-L433</f>
        <v>51.04</v>
      </c>
    </row>
    <row r="434" spans="2:14" s="9" customFormat="1" x14ac:dyDescent="0.25">
      <c r="B434" s="54" t="s">
        <v>22</v>
      </c>
      <c r="C434" s="33"/>
      <c r="D434" s="4"/>
      <c r="E434" s="147"/>
      <c r="F434" s="147"/>
      <c r="G434" s="147">
        <f>SUM(G192:G433)</f>
        <v>4030</v>
      </c>
      <c r="H434" s="147">
        <f t="shared" ref="H434:N434" si="87">SUM(H192:H433)</f>
        <v>28766.285999999978</v>
      </c>
      <c r="I434" s="147">
        <f t="shared" si="87"/>
        <v>0</v>
      </c>
      <c r="J434" s="147">
        <f t="shared" si="87"/>
        <v>0</v>
      </c>
      <c r="K434" s="147">
        <f t="shared" si="87"/>
        <v>0</v>
      </c>
      <c r="L434" s="147">
        <f t="shared" si="87"/>
        <v>0</v>
      </c>
      <c r="M434" s="147">
        <f t="shared" si="87"/>
        <v>4030</v>
      </c>
      <c r="N434" s="147">
        <f t="shared" si="87"/>
        <v>28766.285999999978</v>
      </c>
    </row>
    <row r="435" spans="2:14" s="9" customFormat="1" ht="15.75" hidden="1" x14ac:dyDescent="0.25">
      <c r="B435" s="57" t="s">
        <v>393</v>
      </c>
      <c r="C435" s="114"/>
      <c r="D435" s="115"/>
      <c r="E435" s="115"/>
      <c r="F435" s="115"/>
      <c r="G435" s="115"/>
      <c r="H435" s="115"/>
      <c r="I435" s="115"/>
      <c r="J435" s="115"/>
      <c r="K435" s="115"/>
      <c r="L435" s="115"/>
      <c r="M435" s="115"/>
      <c r="N435" s="116"/>
    </row>
    <row r="436" spans="2:14" s="9" customFormat="1" hidden="1" x14ac:dyDescent="0.25">
      <c r="B436" s="41" t="s">
        <v>347</v>
      </c>
      <c r="C436" s="39">
        <v>2217014</v>
      </c>
      <c r="D436" s="40" t="s">
        <v>17</v>
      </c>
      <c r="E436" s="117"/>
      <c r="F436" s="118">
        <v>16</v>
      </c>
      <c r="G436" s="118"/>
      <c r="H436" s="13">
        <f>G436*F436</f>
        <v>0</v>
      </c>
      <c r="I436" s="13"/>
      <c r="J436" s="13">
        <f>I436*F436</f>
        <v>0</v>
      </c>
      <c r="K436" s="13"/>
      <c r="L436" s="13">
        <f>K436*F436</f>
        <v>0</v>
      </c>
      <c r="M436" s="13">
        <f>G436+I436-K436</f>
        <v>0</v>
      </c>
      <c r="N436" s="118">
        <f>H436+J436-L436</f>
        <v>0</v>
      </c>
    </row>
    <row r="437" spans="2:14" s="9" customFormat="1" hidden="1" x14ac:dyDescent="0.25">
      <c r="B437" s="25" t="s">
        <v>22</v>
      </c>
      <c r="C437" s="119"/>
      <c r="D437" s="120"/>
      <c r="E437" s="117"/>
      <c r="F437" s="117"/>
      <c r="G437" s="117">
        <f>G436</f>
        <v>0</v>
      </c>
      <c r="H437" s="147">
        <f>H436</f>
        <v>0</v>
      </c>
      <c r="I437" s="147">
        <f>I436</f>
        <v>0</v>
      </c>
      <c r="J437" s="147">
        <f>J436</f>
        <v>0</v>
      </c>
      <c r="K437" s="147">
        <f>K436</f>
        <v>0</v>
      </c>
      <c r="L437" s="147">
        <f t="shared" ref="L437" si="88">L436</f>
        <v>0</v>
      </c>
      <c r="M437" s="147">
        <f>M436</f>
        <v>0</v>
      </c>
      <c r="N437" s="117">
        <f>N436</f>
        <v>0</v>
      </c>
    </row>
    <row r="438" spans="2:14" ht="15.75" x14ac:dyDescent="0.25">
      <c r="B438" s="57" t="s">
        <v>394</v>
      </c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9"/>
    </row>
    <row r="439" spans="2:14" x14ac:dyDescent="0.25">
      <c r="B439" s="41" t="s">
        <v>395</v>
      </c>
      <c r="C439" s="39">
        <v>2215061</v>
      </c>
      <c r="D439" s="40" t="s">
        <v>17</v>
      </c>
      <c r="E439" s="40">
        <v>6.25</v>
      </c>
      <c r="F439" s="40">
        <f>E439*2</f>
        <v>12.5</v>
      </c>
      <c r="G439" s="62">
        <v>2</v>
      </c>
      <c r="H439" s="62">
        <f>G439*F439</f>
        <v>25</v>
      </c>
      <c r="I439" s="43"/>
      <c r="J439" s="40"/>
      <c r="K439" s="40"/>
      <c r="L439" s="40"/>
      <c r="M439" s="40">
        <f t="shared" ref="M439:N477" si="89">G439+I439-K439</f>
        <v>2</v>
      </c>
      <c r="N439" s="40">
        <f t="shared" si="89"/>
        <v>25</v>
      </c>
    </row>
    <row r="440" spans="2:14" x14ac:dyDescent="0.25">
      <c r="B440" s="41" t="s">
        <v>396</v>
      </c>
      <c r="C440" s="39">
        <v>2215076</v>
      </c>
      <c r="D440" s="40" t="s">
        <v>17</v>
      </c>
      <c r="E440" s="40">
        <v>1.75</v>
      </c>
      <c r="F440" s="40">
        <f t="shared" ref="F440:F503" si="90">E440*2</f>
        <v>3.5</v>
      </c>
      <c r="G440" s="62">
        <v>3</v>
      </c>
      <c r="H440" s="62">
        <f t="shared" ref="H440:H503" si="91">G440*F440</f>
        <v>10.5</v>
      </c>
      <c r="I440" s="43"/>
      <c r="J440" s="40"/>
      <c r="K440" s="40"/>
      <c r="L440" s="40"/>
      <c r="M440" s="40">
        <f t="shared" si="89"/>
        <v>3</v>
      </c>
      <c r="N440" s="40">
        <f t="shared" si="89"/>
        <v>10.5</v>
      </c>
    </row>
    <row r="441" spans="2:14" x14ac:dyDescent="0.25">
      <c r="B441" s="41" t="s">
        <v>229</v>
      </c>
      <c r="C441" s="39">
        <v>2215042</v>
      </c>
      <c r="D441" s="40" t="s">
        <v>17</v>
      </c>
      <c r="E441" s="40">
        <v>7.5</v>
      </c>
      <c r="F441" s="40">
        <f t="shared" si="90"/>
        <v>15</v>
      </c>
      <c r="G441" s="62">
        <v>1</v>
      </c>
      <c r="H441" s="62">
        <f t="shared" si="91"/>
        <v>15</v>
      </c>
      <c r="I441" s="43"/>
      <c r="J441" s="40"/>
      <c r="K441" s="40"/>
      <c r="L441" s="40"/>
      <c r="M441" s="40">
        <f t="shared" si="89"/>
        <v>1</v>
      </c>
      <c r="N441" s="40">
        <f t="shared" si="89"/>
        <v>15</v>
      </c>
    </row>
    <row r="442" spans="2:14" x14ac:dyDescent="0.25">
      <c r="B442" s="41" t="s">
        <v>397</v>
      </c>
      <c r="C442" s="39">
        <v>2215116</v>
      </c>
      <c r="D442" s="40" t="s">
        <v>17</v>
      </c>
      <c r="E442" s="40">
        <v>2.5</v>
      </c>
      <c r="F442" s="40">
        <f t="shared" si="90"/>
        <v>5</v>
      </c>
      <c r="G442" s="62">
        <v>18</v>
      </c>
      <c r="H442" s="62">
        <f t="shared" si="91"/>
        <v>90</v>
      </c>
      <c r="I442" s="43"/>
      <c r="J442" s="40"/>
      <c r="K442" s="40"/>
      <c r="L442" s="40"/>
      <c r="M442" s="40">
        <f t="shared" si="89"/>
        <v>18</v>
      </c>
      <c r="N442" s="40">
        <f t="shared" si="89"/>
        <v>90</v>
      </c>
    </row>
    <row r="443" spans="2:14" s="65" customFormat="1" x14ac:dyDescent="0.25">
      <c r="B443" s="50" t="s">
        <v>398</v>
      </c>
      <c r="C443" s="44">
        <v>2215102</v>
      </c>
      <c r="D443" s="43" t="s">
        <v>17</v>
      </c>
      <c r="E443" s="45">
        <v>5</v>
      </c>
      <c r="F443" s="40">
        <f t="shared" si="90"/>
        <v>10</v>
      </c>
      <c r="G443" s="62">
        <v>3</v>
      </c>
      <c r="H443" s="62">
        <f t="shared" si="91"/>
        <v>30</v>
      </c>
      <c r="I443" s="45"/>
      <c r="J443" s="43"/>
      <c r="K443" s="43"/>
      <c r="L443" s="43"/>
      <c r="M443" s="43">
        <f t="shared" si="89"/>
        <v>3</v>
      </c>
      <c r="N443" s="43">
        <f t="shared" si="89"/>
        <v>30</v>
      </c>
    </row>
    <row r="444" spans="2:14" s="65" customFormat="1" x14ac:dyDescent="0.25">
      <c r="B444" s="50" t="s">
        <v>399</v>
      </c>
      <c r="C444" s="44">
        <v>2215124</v>
      </c>
      <c r="D444" s="43" t="s">
        <v>17</v>
      </c>
      <c r="E444" s="45">
        <v>3.65</v>
      </c>
      <c r="F444" s="40">
        <f t="shared" si="90"/>
        <v>7.3</v>
      </c>
      <c r="G444" s="62">
        <v>1</v>
      </c>
      <c r="H444" s="62">
        <f t="shared" si="91"/>
        <v>7.3</v>
      </c>
      <c r="I444" s="45"/>
      <c r="J444" s="43"/>
      <c r="K444" s="43"/>
      <c r="L444" s="43"/>
      <c r="M444" s="43">
        <f t="shared" si="89"/>
        <v>1</v>
      </c>
      <c r="N444" s="43">
        <f t="shared" si="89"/>
        <v>7.3</v>
      </c>
    </row>
    <row r="445" spans="2:14" s="65" customFormat="1" x14ac:dyDescent="0.25">
      <c r="B445" s="50" t="s">
        <v>400</v>
      </c>
      <c r="C445" s="44">
        <v>2215034</v>
      </c>
      <c r="D445" s="43" t="s">
        <v>17</v>
      </c>
      <c r="E445" s="45">
        <v>5.2</v>
      </c>
      <c r="F445" s="40">
        <f t="shared" si="90"/>
        <v>10.4</v>
      </c>
      <c r="G445" s="62">
        <v>1</v>
      </c>
      <c r="H445" s="62">
        <f t="shared" si="91"/>
        <v>10.4</v>
      </c>
      <c r="I445" s="45"/>
      <c r="J445" s="43"/>
      <c r="K445" s="43"/>
      <c r="L445" s="40"/>
      <c r="M445" s="40">
        <f t="shared" si="89"/>
        <v>1</v>
      </c>
      <c r="N445" s="40">
        <f t="shared" si="89"/>
        <v>10.4</v>
      </c>
    </row>
    <row r="446" spans="2:14" s="65" customFormat="1" x14ac:dyDescent="0.25">
      <c r="B446" s="50" t="s">
        <v>401</v>
      </c>
      <c r="C446" s="44">
        <v>2215088</v>
      </c>
      <c r="D446" s="43" t="s">
        <v>17</v>
      </c>
      <c r="E446" s="45">
        <v>7.5</v>
      </c>
      <c r="F446" s="40">
        <f t="shared" si="90"/>
        <v>15</v>
      </c>
      <c r="G446" s="62">
        <v>2</v>
      </c>
      <c r="H446" s="62">
        <f t="shared" si="91"/>
        <v>30</v>
      </c>
      <c r="I446" s="45"/>
      <c r="J446" s="43"/>
      <c r="K446" s="43"/>
      <c r="L446" s="40"/>
      <c r="M446" s="40">
        <f t="shared" si="89"/>
        <v>2</v>
      </c>
      <c r="N446" s="40">
        <f t="shared" si="89"/>
        <v>30</v>
      </c>
    </row>
    <row r="447" spans="2:14" s="65" customFormat="1" x14ac:dyDescent="0.25">
      <c r="B447" s="50" t="s">
        <v>402</v>
      </c>
      <c r="C447" s="44">
        <v>2215115</v>
      </c>
      <c r="D447" s="43" t="s">
        <v>17</v>
      </c>
      <c r="E447" s="45">
        <v>13</v>
      </c>
      <c r="F447" s="40">
        <f t="shared" si="90"/>
        <v>26</v>
      </c>
      <c r="G447" s="62">
        <v>3</v>
      </c>
      <c r="H447" s="62">
        <f t="shared" si="91"/>
        <v>78</v>
      </c>
      <c r="I447" s="45"/>
      <c r="J447" s="43"/>
      <c r="K447" s="43"/>
      <c r="L447" s="40"/>
      <c r="M447" s="40">
        <f t="shared" si="89"/>
        <v>3</v>
      </c>
      <c r="N447" s="40">
        <f t="shared" si="89"/>
        <v>78</v>
      </c>
    </row>
    <row r="448" spans="2:14" s="75" customFormat="1" x14ac:dyDescent="0.25">
      <c r="B448" s="20" t="s">
        <v>403</v>
      </c>
      <c r="C448" s="21">
        <v>2215074</v>
      </c>
      <c r="D448" s="16" t="s">
        <v>17</v>
      </c>
      <c r="E448" s="16">
        <v>3.5</v>
      </c>
      <c r="F448" s="16">
        <f t="shared" si="90"/>
        <v>7</v>
      </c>
      <c r="G448" s="64">
        <v>3</v>
      </c>
      <c r="H448" s="64">
        <f t="shared" si="91"/>
        <v>21</v>
      </c>
      <c r="I448" s="16"/>
      <c r="J448" s="16"/>
      <c r="K448" s="16"/>
      <c r="L448" s="16"/>
      <c r="M448" s="16">
        <f t="shared" si="89"/>
        <v>3</v>
      </c>
      <c r="N448" s="16">
        <f t="shared" si="89"/>
        <v>21</v>
      </c>
    </row>
    <row r="449" spans="2:14" x14ac:dyDescent="0.25">
      <c r="B449" s="38" t="s">
        <v>404</v>
      </c>
      <c r="C449" s="42">
        <v>2215092</v>
      </c>
      <c r="D449" s="40" t="s">
        <v>17</v>
      </c>
      <c r="E449" s="43">
        <v>3</v>
      </c>
      <c r="F449" s="40">
        <f t="shared" si="90"/>
        <v>6</v>
      </c>
      <c r="G449" s="62">
        <v>12</v>
      </c>
      <c r="H449" s="62">
        <f t="shared" si="91"/>
        <v>72</v>
      </c>
      <c r="I449" s="43"/>
      <c r="J449" s="40"/>
      <c r="K449" s="40"/>
      <c r="L449" s="40"/>
      <c r="M449" s="40">
        <f t="shared" si="89"/>
        <v>12</v>
      </c>
      <c r="N449" s="40">
        <f t="shared" si="89"/>
        <v>72</v>
      </c>
    </row>
    <row r="450" spans="2:14" s="65" customFormat="1" x14ac:dyDescent="0.25">
      <c r="B450" s="50" t="s">
        <v>405</v>
      </c>
      <c r="C450" s="44">
        <v>2215103</v>
      </c>
      <c r="D450" s="43" t="s">
        <v>17</v>
      </c>
      <c r="E450" s="45">
        <v>7</v>
      </c>
      <c r="F450" s="40">
        <f t="shared" si="90"/>
        <v>14</v>
      </c>
      <c r="G450" s="62">
        <v>1</v>
      </c>
      <c r="H450" s="62">
        <f t="shared" si="91"/>
        <v>14</v>
      </c>
      <c r="I450" s="45"/>
      <c r="J450" s="43"/>
      <c r="K450" s="43"/>
      <c r="L450" s="40"/>
      <c r="M450" s="40">
        <f t="shared" si="89"/>
        <v>1</v>
      </c>
      <c r="N450" s="40">
        <f t="shared" si="89"/>
        <v>14</v>
      </c>
    </row>
    <row r="451" spans="2:14" x14ac:dyDescent="0.25">
      <c r="B451" s="41" t="s">
        <v>406</v>
      </c>
      <c r="C451" s="39">
        <v>2215035</v>
      </c>
      <c r="D451" s="40" t="s">
        <v>17</v>
      </c>
      <c r="E451" s="40">
        <v>0.6</v>
      </c>
      <c r="F451" s="40">
        <f t="shared" si="90"/>
        <v>1.2</v>
      </c>
      <c r="G451" s="62">
        <v>1</v>
      </c>
      <c r="H451" s="62">
        <f t="shared" si="91"/>
        <v>1.2</v>
      </c>
      <c r="I451" s="43"/>
      <c r="J451" s="40"/>
      <c r="K451" s="40"/>
      <c r="L451" s="40"/>
      <c r="M451" s="40">
        <f t="shared" si="89"/>
        <v>1</v>
      </c>
      <c r="N451" s="40">
        <f t="shared" si="89"/>
        <v>1.2</v>
      </c>
    </row>
    <row r="452" spans="2:14" x14ac:dyDescent="0.25">
      <c r="B452" s="41" t="s">
        <v>407</v>
      </c>
      <c r="C452" s="39">
        <v>2215331</v>
      </c>
      <c r="D452" s="40" t="s">
        <v>17</v>
      </c>
      <c r="E452" s="40">
        <v>83</v>
      </c>
      <c r="F452" s="40">
        <f t="shared" si="90"/>
        <v>166</v>
      </c>
      <c r="G452" s="62">
        <v>1</v>
      </c>
      <c r="H452" s="62">
        <f t="shared" si="91"/>
        <v>166</v>
      </c>
      <c r="I452" s="43"/>
      <c r="J452" s="40"/>
      <c r="K452" s="40"/>
      <c r="L452" s="40"/>
      <c r="M452" s="40">
        <f t="shared" si="89"/>
        <v>1</v>
      </c>
      <c r="N452" s="40">
        <f t="shared" si="89"/>
        <v>166</v>
      </c>
    </row>
    <row r="453" spans="2:14" x14ac:dyDescent="0.25">
      <c r="B453" s="41" t="s">
        <v>408</v>
      </c>
      <c r="C453" s="39">
        <v>2215112</v>
      </c>
      <c r="D453" s="40" t="s">
        <v>17</v>
      </c>
      <c r="E453" s="40">
        <v>3</v>
      </c>
      <c r="F453" s="40">
        <f t="shared" si="90"/>
        <v>6</v>
      </c>
      <c r="G453" s="62">
        <v>1</v>
      </c>
      <c r="H453" s="62">
        <f t="shared" si="91"/>
        <v>6</v>
      </c>
      <c r="I453" s="43"/>
      <c r="J453" s="40"/>
      <c r="K453" s="40"/>
      <c r="L453" s="40"/>
      <c r="M453" s="40">
        <f t="shared" si="89"/>
        <v>1</v>
      </c>
      <c r="N453" s="40">
        <f t="shared" si="89"/>
        <v>6</v>
      </c>
    </row>
    <row r="454" spans="2:14" x14ac:dyDescent="0.25">
      <c r="B454" s="41" t="s">
        <v>409</v>
      </c>
      <c r="C454" s="39">
        <v>2215040</v>
      </c>
      <c r="D454" s="40" t="s">
        <v>17</v>
      </c>
      <c r="E454" s="40">
        <v>26</v>
      </c>
      <c r="F454" s="40">
        <f t="shared" si="90"/>
        <v>52</v>
      </c>
      <c r="G454" s="62">
        <v>1</v>
      </c>
      <c r="H454" s="62">
        <f t="shared" si="91"/>
        <v>52</v>
      </c>
      <c r="I454" s="43"/>
      <c r="J454" s="40"/>
      <c r="K454" s="40"/>
      <c r="L454" s="40"/>
      <c r="M454" s="40">
        <f t="shared" si="89"/>
        <v>1</v>
      </c>
      <c r="N454" s="40">
        <f t="shared" si="89"/>
        <v>52</v>
      </c>
    </row>
    <row r="455" spans="2:14" x14ac:dyDescent="0.25">
      <c r="B455" s="41" t="s">
        <v>410</v>
      </c>
      <c r="C455" s="39">
        <v>2215067</v>
      </c>
      <c r="D455" s="40" t="s">
        <v>17</v>
      </c>
      <c r="E455" s="40">
        <v>12.5</v>
      </c>
      <c r="F455" s="40">
        <f t="shared" si="90"/>
        <v>25</v>
      </c>
      <c r="G455" s="62">
        <v>1</v>
      </c>
      <c r="H455" s="62">
        <f t="shared" si="91"/>
        <v>25</v>
      </c>
      <c r="I455" s="43"/>
      <c r="J455" s="40"/>
      <c r="K455" s="40"/>
      <c r="L455" s="40"/>
      <c r="M455" s="40">
        <f t="shared" si="89"/>
        <v>1</v>
      </c>
      <c r="N455" s="40">
        <f t="shared" si="89"/>
        <v>25</v>
      </c>
    </row>
    <row r="456" spans="2:14" x14ac:dyDescent="0.25">
      <c r="B456" s="41" t="s">
        <v>411</v>
      </c>
      <c r="C456" s="39">
        <v>2215084</v>
      </c>
      <c r="D456" s="40" t="s">
        <v>17</v>
      </c>
      <c r="E456" s="40">
        <v>2.08</v>
      </c>
      <c r="F456" s="40">
        <f t="shared" si="90"/>
        <v>4.16</v>
      </c>
      <c r="G456" s="62">
        <v>8</v>
      </c>
      <c r="H456" s="62">
        <f t="shared" si="91"/>
        <v>33.28</v>
      </c>
      <c r="I456" s="43"/>
      <c r="J456" s="40"/>
      <c r="K456" s="40"/>
      <c r="L456" s="40"/>
      <c r="M456" s="40">
        <f t="shared" si="89"/>
        <v>8</v>
      </c>
      <c r="N456" s="40">
        <f t="shared" si="89"/>
        <v>33.28</v>
      </c>
    </row>
    <row r="457" spans="2:14" x14ac:dyDescent="0.25">
      <c r="B457" s="41" t="s">
        <v>411</v>
      </c>
      <c r="C457" s="39">
        <v>2215084</v>
      </c>
      <c r="D457" s="40" t="s">
        <v>17</v>
      </c>
      <c r="E457" s="40">
        <v>2.09</v>
      </c>
      <c r="F457" s="40">
        <f t="shared" si="90"/>
        <v>4.18</v>
      </c>
      <c r="G457" s="62">
        <v>4</v>
      </c>
      <c r="H457" s="62">
        <f t="shared" si="91"/>
        <v>16.72</v>
      </c>
      <c r="I457" s="43"/>
      <c r="J457" s="40"/>
      <c r="K457" s="40"/>
      <c r="L457" s="40"/>
      <c r="M457" s="40">
        <f t="shared" si="89"/>
        <v>4</v>
      </c>
      <c r="N457" s="40">
        <f t="shared" si="89"/>
        <v>16.72</v>
      </c>
    </row>
    <row r="458" spans="2:14" s="65" customFormat="1" x14ac:dyDescent="0.25">
      <c r="B458" s="50" t="s">
        <v>412</v>
      </c>
      <c r="C458" s="44">
        <v>2215093</v>
      </c>
      <c r="D458" s="43" t="s">
        <v>17</v>
      </c>
      <c r="E458" s="45">
        <v>60</v>
      </c>
      <c r="F458" s="40">
        <f t="shared" si="90"/>
        <v>120</v>
      </c>
      <c r="G458" s="62">
        <v>1</v>
      </c>
      <c r="H458" s="62">
        <f t="shared" si="91"/>
        <v>120</v>
      </c>
      <c r="I458" s="45"/>
      <c r="J458" s="43"/>
      <c r="K458" s="43"/>
      <c r="L458" s="43"/>
      <c r="M458" s="43">
        <f t="shared" si="89"/>
        <v>1</v>
      </c>
      <c r="N458" s="43">
        <f t="shared" si="89"/>
        <v>120</v>
      </c>
    </row>
    <row r="459" spans="2:14" s="65" customFormat="1" x14ac:dyDescent="0.25">
      <c r="B459" s="50" t="s">
        <v>413</v>
      </c>
      <c r="C459" s="44">
        <v>2215041</v>
      </c>
      <c r="D459" s="43" t="s">
        <v>17</v>
      </c>
      <c r="E459" s="45">
        <v>19.5</v>
      </c>
      <c r="F459" s="40">
        <f t="shared" si="90"/>
        <v>39</v>
      </c>
      <c r="G459" s="62">
        <v>1</v>
      </c>
      <c r="H459" s="62">
        <f t="shared" si="91"/>
        <v>39</v>
      </c>
      <c r="I459" s="45"/>
      <c r="J459" s="43"/>
      <c r="K459" s="43"/>
      <c r="L459" s="43"/>
      <c r="M459" s="43">
        <f t="shared" si="89"/>
        <v>1</v>
      </c>
      <c r="N459" s="43">
        <f t="shared" si="89"/>
        <v>39</v>
      </c>
    </row>
    <row r="460" spans="2:14" s="65" customFormat="1" x14ac:dyDescent="0.25">
      <c r="B460" s="50" t="s">
        <v>414</v>
      </c>
      <c r="C460" s="44">
        <v>2215090</v>
      </c>
      <c r="D460" s="43" t="s">
        <v>17</v>
      </c>
      <c r="E460" s="45">
        <v>60</v>
      </c>
      <c r="F460" s="40">
        <f t="shared" si="90"/>
        <v>120</v>
      </c>
      <c r="G460" s="62">
        <v>1</v>
      </c>
      <c r="H460" s="62">
        <f t="shared" si="91"/>
        <v>120</v>
      </c>
      <c r="I460" s="45"/>
      <c r="J460" s="43"/>
      <c r="K460" s="43"/>
      <c r="L460" s="40"/>
      <c r="M460" s="40">
        <f t="shared" si="89"/>
        <v>1</v>
      </c>
      <c r="N460" s="40">
        <f t="shared" si="89"/>
        <v>120</v>
      </c>
    </row>
    <row r="461" spans="2:14" s="65" customFormat="1" x14ac:dyDescent="0.25">
      <c r="B461" s="50" t="s">
        <v>415</v>
      </c>
      <c r="C461" s="44">
        <v>2215059</v>
      </c>
      <c r="D461" s="43" t="s">
        <v>17</v>
      </c>
      <c r="E461" s="45">
        <v>3.05</v>
      </c>
      <c r="F461" s="40">
        <f t="shared" si="90"/>
        <v>6.1</v>
      </c>
      <c r="G461" s="62">
        <v>1</v>
      </c>
      <c r="H461" s="62">
        <f t="shared" si="91"/>
        <v>6.1</v>
      </c>
      <c r="I461" s="45"/>
      <c r="J461" s="43"/>
      <c r="K461" s="43"/>
      <c r="L461" s="40"/>
      <c r="M461" s="40">
        <f t="shared" si="89"/>
        <v>1</v>
      </c>
      <c r="N461" s="40">
        <f t="shared" si="89"/>
        <v>6.1</v>
      </c>
    </row>
    <row r="462" spans="2:14" s="65" customFormat="1" x14ac:dyDescent="0.25">
      <c r="B462" s="50" t="s">
        <v>416</v>
      </c>
      <c r="C462" s="44">
        <v>2215072</v>
      </c>
      <c r="D462" s="43" t="s">
        <v>17</v>
      </c>
      <c r="E462" s="45">
        <v>3.5</v>
      </c>
      <c r="F462" s="40">
        <f t="shared" si="90"/>
        <v>7</v>
      </c>
      <c r="G462" s="62">
        <v>1</v>
      </c>
      <c r="H462" s="62">
        <f t="shared" si="91"/>
        <v>7</v>
      </c>
      <c r="I462" s="45"/>
      <c r="J462" s="43"/>
      <c r="K462" s="43"/>
      <c r="L462" s="40"/>
      <c r="M462" s="40">
        <f t="shared" si="89"/>
        <v>1</v>
      </c>
      <c r="N462" s="40">
        <f t="shared" si="89"/>
        <v>7</v>
      </c>
    </row>
    <row r="463" spans="2:14" x14ac:dyDescent="0.25">
      <c r="B463" s="38" t="s">
        <v>417</v>
      </c>
      <c r="C463" s="42">
        <v>2215333</v>
      </c>
      <c r="D463" s="40" t="s">
        <v>17</v>
      </c>
      <c r="E463" s="43">
        <v>20</v>
      </c>
      <c r="F463" s="40">
        <f t="shared" si="90"/>
        <v>40</v>
      </c>
      <c r="G463" s="62">
        <v>1</v>
      </c>
      <c r="H463" s="62">
        <f t="shared" si="91"/>
        <v>40</v>
      </c>
      <c r="I463" s="43"/>
      <c r="J463" s="40"/>
      <c r="K463" s="40"/>
      <c r="L463" s="40"/>
      <c r="M463" s="40">
        <f t="shared" si="89"/>
        <v>1</v>
      </c>
      <c r="N463" s="40">
        <f t="shared" si="89"/>
        <v>40</v>
      </c>
    </row>
    <row r="464" spans="2:14" x14ac:dyDescent="0.25">
      <c r="B464" s="38" t="s">
        <v>418</v>
      </c>
      <c r="C464" s="42">
        <v>2215098</v>
      </c>
      <c r="D464" s="40" t="s">
        <v>17</v>
      </c>
      <c r="E464" s="43">
        <v>22.92</v>
      </c>
      <c r="F464" s="40">
        <f t="shared" si="90"/>
        <v>45.84</v>
      </c>
      <c r="G464" s="62">
        <v>1</v>
      </c>
      <c r="H464" s="62">
        <f t="shared" si="91"/>
        <v>45.84</v>
      </c>
      <c r="I464" s="43"/>
      <c r="J464" s="40"/>
      <c r="K464" s="40"/>
      <c r="L464" s="40"/>
      <c r="M464" s="40">
        <f t="shared" si="89"/>
        <v>1</v>
      </c>
      <c r="N464" s="40">
        <f t="shared" si="89"/>
        <v>45.84</v>
      </c>
    </row>
    <row r="465" spans="2:14" s="65" customFormat="1" x14ac:dyDescent="0.25">
      <c r="B465" s="50" t="s">
        <v>419</v>
      </c>
      <c r="C465" s="44">
        <v>2215099</v>
      </c>
      <c r="D465" s="43" t="s">
        <v>17</v>
      </c>
      <c r="E465" s="45">
        <v>27.5</v>
      </c>
      <c r="F465" s="40">
        <f t="shared" si="90"/>
        <v>55</v>
      </c>
      <c r="G465" s="62">
        <v>1</v>
      </c>
      <c r="H465" s="62">
        <f t="shared" si="91"/>
        <v>55</v>
      </c>
      <c r="I465" s="45"/>
      <c r="J465" s="43"/>
      <c r="K465" s="43"/>
      <c r="L465" s="40"/>
      <c r="M465" s="40">
        <f t="shared" si="89"/>
        <v>1</v>
      </c>
      <c r="N465" s="40">
        <f t="shared" si="89"/>
        <v>55</v>
      </c>
    </row>
    <row r="466" spans="2:14" x14ac:dyDescent="0.25">
      <c r="B466" s="41" t="s">
        <v>420</v>
      </c>
      <c r="C466" s="39">
        <v>2215100</v>
      </c>
      <c r="D466" s="40" t="s">
        <v>17</v>
      </c>
      <c r="E466" s="40">
        <v>11.46</v>
      </c>
      <c r="F466" s="40">
        <f t="shared" si="90"/>
        <v>22.92</v>
      </c>
      <c r="G466" s="62">
        <v>2</v>
      </c>
      <c r="H466" s="62">
        <f t="shared" si="91"/>
        <v>45.84</v>
      </c>
      <c r="I466" s="43"/>
      <c r="J466" s="40"/>
      <c r="K466" s="40"/>
      <c r="L466" s="40"/>
      <c r="M466" s="40">
        <f t="shared" si="89"/>
        <v>2</v>
      </c>
      <c r="N466" s="40">
        <f t="shared" si="89"/>
        <v>45.84</v>
      </c>
    </row>
    <row r="467" spans="2:14" x14ac:dyDescent="0.25">
      <c r="B467" s="41" t="s">
        <v>421</v>
      </c>
      <c r="C467" s="39">
        <v>2215128</v>
      </c>
      <c r="D467" s="40" t="s">
        <v>17</v>
      </c>
      <c r="E467" s="40">
        <v>4.4000000000000004</v>
      </c>
      <c r="F467" s="40">
        <f t="shared" si="90"/>
        <v>8.8000000000000007</v>
      </c>
      <c r="G467" s="62">
        <v>5</v>
      </c>
      <c r="H467" s="62">
        <f t="shared" si="91"/>
        <v>44</v>
      </c>
      <c r="I467" s="43"/>
      <c r="J467" s="40"/>
      <c r="K467" s="40"/>
      <c r="L467" s="40"/>
      <c r="M467" s="40">
        <f t="shared" si="89"/>
        <v>5</v>
      </c>
      <c r="N467" s="40">
        <f t="shared" si="89"/>
        <v>44</v>
      </c>
    </row>
    <row r="468" spans="2:14" x14ac:dyDescent="0.25">
      <c r="B468" s="41" t="s">
        <v>422</v>
      </c>
      <c r="C468" s="39">
        <v>2215117</v>
      </c>
      <c r="D468" s="40" t="s">
        <v>17</v>
      </c>
      <c r="E468" s="40">
        <v>1.7</v>
      </c>
      <c r="F468" s="40">
        <f t="shared" si="90"/>
        <v>3.4</v>
      </c>
      <c r="G468" s="62">
        <v>15</v>
      </c>
      <c r="H468" s="62">
        <f t="shared" si="91"/>
        <v>51</v>
      </c>
      <c r="I468" s="43"/>
      <c r="J468" s="40"/>
      <c r="K468" s="40"/>
      <c r="L468" s="40"/>
      <c r="M468" s="40">
        <f t="shared" si="89"/>
        <v>15</v>
      </c>
      <c r="N468" s="40">
        <f t="shared" si="89"/>
        <v>51</v>
      </c>
    </row>
    <row r="469" spans="2:14" x14ac:dyDescent="0.25">
      <c r="B469" s="41" t="s">
        <v>423</v>
      </c>
      <c r="C469" s="39">
        <v>2215012</v>
      </c>
      <c r="D469" s="40" t="s">
        <v>17</v>
      </c>
      <c r="E469" s="40">
        <v>3.5</v>
      </c>
      <c r="F469" s="40">
        <f t="shared" si="90"/>
        <v>7</v>
      </c>
      <c r="G469" s="62">
        <v>6</v>
      </c>
      <c r="H469" s="62">
        <f t="shared" si="91"/>
        <v>42</v>
      </c>
      <c r="I469" s="43"/>
      <c r="J469" s="40"/>
      <c r="K469" s="40"/>
      <c r="L469" s="40"/>
      <c r="M469" s="40">
        <f t="shared" si="89"/>
        <v>6</v>
      </c>
      <c r="N469" s="40">
        <f t="shared" si="89"/>
        <v>42</v>
      </c>
    </row>
    <row r="470" spans="2:14" x14ac:dyDescent="0.25">
      <c r="B470" s="41" t="s">
        <v>237</v>
      </c>
      <c r="C470" s="39">
        <v>2215113</v>
      </c>
      <c r="D470" s="40" t="s">
        <v>17</v>
      </c>
      <c r="E470" s="40">
        <v>10</v>
      </c>
      <c r="F470" s="40">
        <f t="shared" si="90"/>
        <v>20</v>
      </c>
      <c r="G470" s="62">
        <v>4</v>
      </c>
      <c r="H470" s="62">
        <f t="shared" si="91"/>
        <v>80</v>
      </c>
      <c r="I470" s="43"/>
      <c r="J470" s="40"/>
      <c r="K470" s="40"/>
      <c r="L470" s="40"/>
      <c r="M470" s="40">
        <f t="shared" si="89"/>
        <v>4</v>
      </c>
      <c r="N470" s="40">
        <f t="shared" si="89"/>
        <v>80</v>
      </c>
    </row>
    <row r="471" spans="2:14" s="75" customFormat="1" x14ac:dyDescent="0.25">
      <c r="B471" s="20" t="s">
        <v>424</v>
      </c>
      <c r="C471" s="21">
        <v>2215087</v>
      </c>
      <c r="D471" s="16" t="s">
        <v>17</v>
      </c>
      <c r="E471" s="16">
        <v>15</v>
      </c>
      <c r="F471" s="16">
        <f t="shared" si="90"/>
        <v>30</v>
      </c>
      <c r="G471" s="64">
        <v>1</v>
      </c>
      <c r="H471" s="64">
        <f t="shared" si="91"/>
        <v>30</v>
      </c>
      <c r="I471" s="16"/>
      <c r="J471" s="16"/>
      <c r="K471" s="16"/>
      <c r="L471" s="16"/>
      <c r="M471" s="16">
        <f t="shared" si="89"/>
        <v>1</v>
      </c>
      <c r="N471" s="16">
        <f t="shared" si="89"/>
        <v>30</v>
      </c>
    </row>
    <row r="472" spans="2:14" x14ac:dyDescent="0.25">
      <c r="B472" s="41" t="s">
        <v>425</v>
      </c>
      <c r="C472" s="39">
        <v>2215010</v>
      </c>
      <c r="D472" s="40" t="s">
        <v>17</v>
      </c>
      <c r="E472" s="40">
        <v>41.2</v>
      </c>
      <c r="F472" s="40">
        <f t="shared" si="90"/>
        <v>82.4</v>
      </c>
      <c r="G472" s="62">
        <v>1</v>
      </c>
      <c r="H472" s="62">
        <f t="shared" si="91"/>
        <v>82.4</v>
      </c>
      <c r="I472" s="43"/>
      <c r="J472" s="40"/>
      <c r="K472" s="40"/>
      <c r="L472" s="40"/>
      <c r="M472" s="40">
        <f t="shared" si="89"/>
        <v>1</v>
      </c>
      <c r="N472" s="40">
        <f t="shared" si="89"/>
        <v>82.4</v>
      </c>
    </row>
    <row r="473" spans="2:14" x14ac:dyDescent="0.25">
      <c r="B473" s="38" t="s">
        <v>426</v>
      </c>
      <c r="C473" s="42">
        <v>2215018</v>
      </c>
      <c r="D473" s="40" t="s">
        <v>17</v>
      </c>
      <c r="E473" s="43">
        <v>1.04</v>
      </c>
      <c r="F473" s="40">
        <f t="shared" si="90"/>
        <v>2.08</v>
      </c>
      <c r="G473" s="62">
        <v>9</v>
      </c>
      <c r="H473" s="62">
        <f t="shared" si="91"/>
        <v>18.72</v>
      </c>
      <c r="I473" s="43"/>
      <c r="J473" s="40"/>
      <c r="K473" s="40"/>
      <c r="L473" s="40"/>
      <c r="M473" s="40">
        <f t="shared" si="89"/>
        <v>9</v>
      </c>
      <c r="N473" s="40">
        <f t="shared" si="89"/>
        <v>18.72</v>
      </c>
    </row>
    <row r="474" spans="2:14" x14ac:dyDescent="0.25">
      <c r="B474" s="38" t="s">
        <v>427</v>
      </c>
      <c r="C474" s="42">
        <v>2215052</v>
      </c>
      <c r="D474" s="40" t="s">
        <v>17</v>
      </c>
      <c r="E474" s="43">
        <v>1.2</v>
      </c>
      <c r="F474" s="40">
        <f t="shared" si="90"/>
        <v>2.4</v>
      </c>
      <c r="G474" s="62">
        <v>5</v>
      </c>
      <c r="H474" s="62">
        <f t="shared" si="91"/>
        <v>12</v>
      </c>
      <c r="I474" s="43"/>
      <c r="J474" s="40"/>
      <c r="K474" s="40"/>
      <c r="L474" s="40"/>
      <c r="M474" s="40">
        <f t="shared" si="89"/>
        <v>5</v>
      </c>
      <c r="N474" s="40">
        <f t="shared" si="89"/>
        <v>12</v>
      </c>
    </row>
    <row r="475" spans="2:14" x14ac:dyDescent="0.25">
      <c r="B475" s="38" t="s">
        <v>428</v>
      </c>
      <c r="C475" s="42">
        <v>2215016</v>
      </c>
      <c r="D475" s="40" t="s">
        <v>17</v>
      </c>
      <c r="E475" s="43">
        <v>2.23</v>
      </c>
      <c r="F475" s="40">
        <f t="shared" si="90"/>
        <v>4.46</v>
      </c>
      <c r="G475" s="62">
        <v>7</v>
      </c>
      <c r="H475" s="62">
        <f t="shared" si="91"/>
        <v>31.22</v>
      </c>
      <c r="I475" s="43"/>
      <c r="J475" s="40"/>
      <c r="K475" s="40"/>
      <c r="L475" s="40"/>
      <c r="M475" s="40">
        <f t="shared" si="89"/>
        <v>7</v>
      </c>
      <c r="N475" s="40">
        <f t="shared" si="89"/>
        <v>31.22</v>
      </c>
    </row>
    <row r="476" spans="2:14" x14ac:dyDescent="0.25">
      <c r="B476" s="38" t="s">
        <v>429</v>
      </c>
      <c r="C476" s="42">
        <v>2215023</v>
      </c>
      <c r="D476" s="40" t="s">
        <v>17</v>
      </c>
      <c r="E476" s="43">
        <v>1.8</v>
      </c>
      <c r="F476" s="40">
        <f t="shared" si="90"/>
        <v>3.6</v>
      </c>
      <c r="G476" s="62">
        <v>5</v>
      </c>
      <c r="H476" s="62">
        <f t="shared" si="91"/>
        <v>18</v>
      </c>
      <c r="I476" s="43"/>
      <c r="J476" s="40"/>
      <c r="K476" s="40"/>
      <c r="L476" s="40"/>
      <c r="M476" s="40">
        <f t="shared" si="89"/>
        <v>5</v>
      </c>
      <c r="N476" s="40">
        <f t="shared" si="89"/>
        <v>18</v>
      </c>
    </row>
    <row r="477" spans="2:14" x14ac:dyDescent="0.25">
      <c r="B477" s="38" t="s">
        <v>430</v>
      </c>
      <c r="C477" s="42">
        <v>2215026</v>
      </c>
      <c r="D477" s="40" t="s">
        <v>17</v>
      </c>
      <c r="E477" s="43">
        <v>1.58</v>
      </c>
      <c r="F477" s="40">
        <f t="shared" si="90"/>
        <v>3.16</v>
      </c>
      <c r="G477" s="62">
        <v>8</v>
      </c>
      <c r="H477" s="62">
        <f t="shared" si="91"/>
        <v>25.28</v>
      </c>
      <c r="I477" s="43"/>
      <c r="J477" s="40"/>
      <c r="K477" s="40"/>
      <c r="L477" s="40"/>
      <c r="M477" s="40">
        <f t="shared" si="89"/>
        <v>8</v>
      </c>
      <c r="N477" s="40">
        <f t="shared" si="89"/>
        <v>25.28</v>
      </c>
    </row>
    <row r="478" spans="2:14" x14ac:dyDescent="0.25">
      <c r="B478" s="38" t="s">
        <v>431</v>
      </c>
      <c r="C478" s="42">
        <v>2215022</v>
      </c>
      <c r="D478" s="40" t="s">
        <v>17</v>
      </c>
      <c r="E478" s="43">
        <v>2.61</v>
      </c>
      <c r="F478" s="40">
        <f t="shared" si="90"/>
        <v>5.22</v>
      </c>
      <c r="G478" s="62">
        <v>5</v>
      </c>
      <c r="H478" s="62">
        <f t="shared" si="91"/>
        <v>26.099999999999998</v>
      </c>
      <c r="I478" s="43"/>
      <c r="J478" s="40"/>
      <c r="K478" s="40"/>
      <c r="L478" s="40"/>
      <c r="M478" s="40">
        <f>G478+I478-K478</f>
        <v>5</v>
      </c>
      <c r="N478" s="40">
        <f>H478+J478-L478</f>
        <v>26.099999999999998</v>
      </c>
    </row>
    <row r="479" spans="2:14" x14ac:dyDescent="0.25">
      <c r="B479" s="38" t="s">
        <v>432</v>
      </c>
      <c r="C479" s="42">
        <v>2215068</v>
      </c>
      <c r="D479" s="40" t="s">
        <v>17</v>
      </c>
      <c r="E479" s="43">
        <v>0.91</v>
      </c>
      <c r="F479" s="40">
        <f t="shared" si="90"/>
        <v>1.82</v>
      </c>
      <c r="G479" s="62">
        <v>1</v>
      </c>
      <c r="H479" s="62">
        <f t="shared" si="91"/>
        <v>1.82</v>
      </c>
      <c r="I479" s="43"/>
      <c r="J479" s="40"/>
      <c r="K479" s="40"/>
      <c r="L479" s="40"/>
      <c r="M479" s="40">
        <f t="shared" ref="M479:N493" si="92">G479+I479-K479</f>
        <v>1</v>
      </c>
      <c r="N479" s="40">
        <f t="shared" si="92"/>
        <v>1.82</v>
      </c>
    </row>
    <row r="480" spans="2:14" x14ac:dyDescent="0.25">
      <c r="B480" s="38" t="s">
        <v>432</v>
      </c>
      <c r="C480" s="42">
        <v>2215068</v>
      </c>
      <c r="D480" s="40" t="s">
        <v>17</v>
      </c>
      <c r="E480" s="43">
        <v>0.92</v>
      </c>
      <c r="F480" s="40">
        <f t="shared" si="90"/>
        <v>1.84</v>
      </c>
      <c r="G480" s="62">
        <v>1</v>
      </c>
      <c r="H480" s="62">
        <f t="shared" si="91"/>
        <v>1.84</v>
      </c>
      <c r="I480" s="43"/>
      <c r="J480" s="40"/>
      <c r="K480" s="40"/>
      <c r="L480" s="40"/>
      <c r="M480" s="40">
        <f t="shared" si="92"/>
        <v>1</v>
      </c>
      <c r="N480" s="40">
        <f t="shared" si="92"/>
        <v>1.84</v>
      </c>
    </row>
    <row r="481" spans="2:14" x14ac:dyDescent="0.25">
      <c r="B481" s="38" t="s">
        <v>433</v>
      </c>
      <c r="C481" s="42">
        <v>2215064</v>
      </c>
      <c r="D481" s="40" t="s">
        <v>17</v>
      </c>
      <c r="E481" s="43">
        <v>5</v>
      </c>
      <c r="F481" s="40">
        <f t="shared" si="90"/>
        <v>10</v>
      </c>
      <c r="G481" s="62">
        <v>2</v>
      </c>
      <c r="H481" s="62">
        <f t="shared" si="91"/>
        <v>20</v>
      </c>
      <c r="I481" s="43"/>
      <c r="J481" s="40"/>
      <c r="K481" s="40"/>
      <c r="L481" s="40"/>
      <c r="M481" s="40">
        <f t="shared" si="92"/>
        <v>2</v>
      </c>
      <c r="N481" s="40">
        <f t="shared" si="92"/>
        <v>20</v>
      </c>
    </row>
    <row r="482" spans="2:14" x14ac:dyDescent="0.25">
      <c r="B482" s="41" t="s">
        <v>434</v>
      </c>
      <c r="C482" s="39">
        <v>2215081</v>
      </c>
      <c r="D482" s="40" t="s">
        <v>17</v>
      </c>
      <c r="E482" s="40">
        <v>123.33</v>
      </c>
      <c r="F482" s="40">
        <f t="shared" si="90"/>
        <v>246.66</v>
      </c>
      <c r="G482" s="62">
        <v>1</v>
      </c>
      <c r="H482" s="62">
        <f t="shared" si="91"/>
        <v>246.66</v>
      </c>
      <c r="I482" s="43"/>
      <c r="J482" s="40"/>
      <c r="K482" s="40"/>
      <c r="L482" s="40"/>
      <c r="M482" s="40">
        <f t="shared" si="92"/>
        <v>1</v>
      </c>
      <c r="N482" s="40">
        <f t="shared" si="92"/>
        <v>246.66</v>
      </c>
    </row>
    <row r="483" spans="2:14" x14ac:dyDescent="0.25">
      <c r="B483" s="41" t="s">
        <v>435</v>
      </c>
      <c r="C483" s="39">
        <v>2215029</v>
      </c>
      <c r="D483" s="40" t="s">
        <v>17</v>
      </c>
      <c r="E483" s="40">
        <v>4.5</v>
      </c>
      <c r="F483" s="40">
        <f t="shared" si="90"/>
        <v>9</v>
      </c>
      <c r="G483" s="62">
        <v>1</v>
      </c>
      <c r="H483" s="62">
        <f t="shared" si="91"/>
        <v>9</v>
      </c>
      <c r="I483" s="43"/>
      <c r="J483" s="40"/>
      <c r="K483" s="40"/>
      <c r="L483" s="40"/>
      <c r="M483" s="40">
        <f t="shared" si="92"/>
        <v>1</v>
      </c>
      <c r="N483" s="40">
        <f t="shared" si="92"/>
        <v>9</v>
      </c>
    </row>
    <row r="484" spans="2:14" x14ac:dyDescent="0.25">
      <c r="B484" s="50" t="s">
        <v>436</v>
      </c>
      <c r="C484" s="44">
        <v>2215114</v>
      </c>
      <c r="D484" s="40" t="s">
        <v>17</v>
      </c>
      <c r="E484" s="45">
        <v>7.5</v>
      </c>
      <c r="F484" s="40">
        <f t="shared" si="90"/>
        <v>15</v>
      </c>
      <c r="G484" s="62">
        <v>6</v>
      </c>
      <c r="H484" s="62">
        <f t="shared" si="91"/>
        <v>90</v>
      </c>
      <c r="I484" s="45"/>
      <c r="J484" s="40"/>
      <c r="K484" s="40"/>
      <c r="L484" s="40"/>
      <c r="M484" s="40">
        <f t="shared" si="92"/>
        <v>6</v>
      </c>
      <c r="N484" s="40">
        <f t="shared" si="92"/>
        <v>90</v>
      </c>
    </row>
    <row r="485" spans="2:14" x14ac:dyDescent="0.25">
      <c r="B485" s="38" t="s">
        <v>437</v>
      </c>
      <c r="C485" s="42">
        <v>2215118</v>
      </c>
      <c r="D485" s="40" t="s">
        <v>17</v>
      </c>
      <c r="E485" s="43">
        <v>8.33</v>
      </c>
      <c r="F485" s="40">
        <f t="shared" si="90"/>
        <v>16.66</v>
      </c>
      <c r="G485" s="62">
        <v>4</v>
      </c>
      <c r="H485" s="62">
        <f t="shared" si="91"/>
        <v>66.64</v>
      </c>
      <c r="I485" s="43"/>
      <c r="J485" s="40"/>
      <c r="K485" s="40"/>
      <c r="L485" s="40"/>
      <c r="M485" s="40">
        <f t="shared" si="92"/>
        <v>4</v>
      </c>
      <c r="N485" s="40">
        <f t="shared" si="92"/>
        <v>66.64</v>
      </c>
    </row>
    <row r="486" spans="2:14" x14ac:dyDescent="0.25">
      <c r="B486" s="38" t="s">
        <v>437</v>
      </c>
      <c r="C486" s="42">
        <v>2215118</v>
      </c>
      <c r="D486" s="40" t="s">
        <v>17</v>
      </c>
      <c r="E486" s="43">
        <v>8.34</v>
      </c>
      <c r="F486" s="40">
        <f t="shared" si="90"/>
        <v>16.68</v>
      </c>
      <c r="G486" s="62">
        <v>2</v>
      </c>
      <c r="H486" s="62">
        <f t="shared" si="91"/>
        <v>33.36</v>
      </c>
      <c r="I486" s="43"/>
      <c r="J486" s="40"/>
      <c r="K486" s="40"/>
      <c r="L486" s="40"/>
      <c r="M486" s="40">
        <f t="shared" si="92"/>
        <v>2</v>
      </c>
      <c r="N486" s="40">
        <f t="shared" si="92"/>
        <v>33.36</v>
      </c>
    </row>
    <row r="487" spans="2:14" x14ac:dyDescent="0.25">
      <c r="B487" s="38" t="s">
        <v>438</v>
      </c>
      <c r="C487" s="42">
        <v>2215119</v>
      </c>
      <c r="D487" s="40" t="s">
        <v>17</v>
      </c>
      <c r="E487" s="43">
        <v>6.66</v>
      </c>
      <c r="F487" s="40">
        <f t="shared" si="90"/>
        <v>13.32</v>
      </c>
      <c r="G487" s="62">
        <v>2</v>
      </c>
      <c r="H487" s="62">
        <f t="shared" si="91"/>
        <v>26.64</v>
      </c>
      <c r="I487" s="43"/>
      <c r="J487" s="40"/>
      <c r="K487" s="40"/>
      <c r="L487" s="40"/>
      <c r="M487" s="40">
        <f t="shared" si="92"/>
        <v>2</v>
      </c>
      <c r="N487" s="40">
        <f t="shared" si="92"/>
        <v>26.64</v>
      </c>
    </row>
    <row r="488" spans="2:14" x14ac:dyDescent="0.25">
      <c r="B488" s="38" t="s">
        <v>438</v>
      </c>
      <c r="C488" s="42">
        <v>2215119</v>
      </c>
      <c r="D488" s="40" t="s">
        <v>17</v>
      </c>
      <c r="E488" s="43">
        <v>6.67</v>
      </c>
      <c r="F488" s="40">
        <f t="shared" si="90"/>
        <v>13.34</v>
      </c>
      <c r="G488" s="62">
        <v>4</v>
      </c>
      <c r="H488" s="62">
        <f t="shared" si="91"/>
        <v>53.36</v>
      </c>
      <c r="I488" s="43"/>
      <c r="J488" s="40"/>
      <c r="K488" s="40"/>
      <c r="L488" s="40"/>
      <c r="M488" s="40">
        <f t="shared" si="92"/>
        <v>4</v>
      </c>
      <c r="N488" s="40">
        <f t="shared" si="92"/>
        <v>53.36</v>
      </c>
    </row>
    <row r="489" spans="2:14" x14ac:dyDescent="0.25">
      <c r="B489" s="41" t="s">
        <v>439</v>
      </c>
      <c r="C489" s="39">
        <v>2215110</v>
      </c>
      <c r="D489" s="40" t="s">
        <v>17</v>
      </c>
      <c r="E489" s="40">
        <v>9</v>
      </c>
      <c r="F489" s="40">
        <f t="shared" si="90"/>
        <v>18</v>
      </c>
      <c r="G489" s="62">
        <v>1</v>
      </c>
      <c r="H489" s="62">
        <f t="shared" si="91"/>
        <v>18</v>
      </c>
      <c r="I489" s="43"/>
      <c r="J489" s="40"/>
      <c r="K489" s="40"/>
      <c r="L489" s="40"/>
      <c r="M489" s="40">
        <f t="shared" si="92"/>
        <v>1</v>
      </c>
      <c r="N489" s="40">
        <f t="shared" si="92"/>
        <v>18</v>
      </c>
    </row>
    <row r="490" spans="2:14" x14ac:dyDescent="0.25">
      <c r="B490" s="41" t="s">
        <v>440</v>
      </c>
      <c r="C490" s="39">
        <v>2215065</v>
      </c>
      <c r="D490" s="40" t="s">
        <v>17</v>
      </c>
      <c r="E490" s="40">
        <v>2.5</v>
      </c>
      <c r="F490" s="40">
        <f t="shared" si="90"/>
        <v>5</v>
      </c>
      <c r="G490" s="62">
        <v>5</v>
      </c>
      <c r="H490" s="62">
        <f t="shared" si="91"/>
        <v>25</v>
      </c>
      <c r="I490" s="43"/>
      <c r="J490" s="40"/>
      <c r="K490" s="40"/>
      <c r="L490" s="40"/>
      <c r="M490" s="40">
        <f t="shared" si="92"/>
        <v>5</v>
      </c>
      <c r="N490" s="40">
        <f t="shared" si="92"/>
        <v>25</v>
      </c>
    </row>
    <row r="491" spans="2:14" x14ac:dyDescent="0.25">
      <c r="B491" s="41" t="s">
        <v>441</v>
      </c>
      <c r="C491" s="39">
        <v>2215131</v>
      </c>
      <c r="D491" s="40" t="s">
        <v>17</v>
      </c>
      <c r="E491" s="40">
        <v>1.98</v>
      </c>
      <c r="F491" s="40">
        <f t="shared" si="90"/>
        <v>3.96</v>
      </c>
      <c r="G491" s="62">
        <v>15</v>
      </c>
      <c r="H491" s="62">
        <f t="shared" si="91"/>
        <v>59.4</v>
      </c>
      <c r="I491" s="43"/>
      <c r="J491" s="40"/>
      <c r="K491" s="40"/>
      <c r="L491" s="40"/>
      <c r="M491" s="40">
        <f t="shared" si="92"/>
        <v>15</v>
      </c>
      <c r="N491" s="40">
        <f t="shared" si="92"/>
        <v>59.4</v>
      </c>
    </row>
    <row r="492" spans="2:14" x14ac:dyDescent="0.25">
      <c r="B492" s="41" t="s">
        <v>442</v>
      </c>
      <c r="C492" s="42">
        <v>2215126</v>
      </c>
      <c r="D492" s="40" t="s">
        <v>17</v>
      </c>
      <c r="E492" s="43">
        <v>1.98</v>
      </c>
      <c r="F492" s="40">
        <f t="shared" si="90"/>
        <v>3.96</v>
      </c>
      <c r="G492" s="62">
        <v>7</v>
      </c>
      <c r="H492" s="62">
        <f t="shared" si="91"/>
        <v>27.72</v>
      </c>
      <c r="I492" s="43"/>
      <c r="J492" s="40"/>
      <c r="K492" s="40"/>
      <c r="L492" s="40"/>
      <c r="M492" s="40">
        <f t="shared" si="92"/>
        <v>7</v>
      </c>
      <c r="N492" s="40">
        <f t="shared" si="92"/>
        <v>27.72</v>
      </c>
    </row>
    <row r="493" spans="2:14" x14ac:dyDescent="0.25">
      <c r="B493" s="41" t="s">
        <v>443</v>
      </c>
      <c r="C493" s="42">
        <v>2215130</v>
      </c>
      <c r="D493" s="40" t="s">
        <v>17</v>
      </c>
      <c r="E493" s="43">
        <v>5.2</v>
      </c>
      <c r="F493" s="40">
        <f t="shared" si="90"/>
        <v>10.4</v>
      </c>
      <c r="G493" s="62">
        <v>6</v>
      </c>
      <c r="H493" s="62">
        <f t="shared" si="91"/>
        <v>62.400000000000006</v>
      </c>
      <c r="I493" s="43"/>
      <c r="J493" s="40"/>
      <c r="K493" s="40"/>
      <c r="L493" s="40"/>
      <c r="M493" s="40">
        <f t="shared" si="92"/>
        <v>6</v>
      </c>
      <c r="N493" s="40">
        <f t="shared" si="92"/>
        <v>62.400000000000006</v>
      </c>
    </row>
    <row r="494" spans="2:14" x14ac:dyDescent="0.25">
      <c r="B494" s="41" t="s">
        <v>444</v>
      </c>
      <c r="C494" s="42">
        <v>2215125</v>
      </c>
      <c r="D494" s="40" t="s">
        <v>17</v>
      </c>
      <c r="E494" s="43">
        <v>2.5</v>
      </c>
      <c r="F494" s="40">
        <f t="shared" si="90"/>
        <v>5</v>
      </c>
      <c r="G494" s="62">
        <v>9</v>
      </c>
      <c r="H494" s="62">
        <f t="shared" si="91"/>
        <v>45</v>
      </c>
      <c r="I494" s="43"/>
      <c r="J494" s="40"/>
      <c r="K494" s="40"/>
      <c r="L494" s="40"/>
      <c r="M494" s="40">
        <f>G494+I494-K494</f>
        <v>9</v>
      </c>
      <c r="N494" s="40">
        <f>H494+J494-L494</f>
        <v>45</v>
      </c>
    </row>
    <row r="495" spans="2:14" x14ac:dyDescent="0.25">
      <c r="B495" s="38" t="s">
        <v>445</v>
      </c>
      <c r="C495" s="42">
        <v>2215011</v>
      </c>
      <c r="D495" s="40" t="s">
        <v>17</v>
      </c>
      <c r="E495" s="43">
        <v>5.5</v>
      </c>
      <c r="F495" s="40">
        <f t="shared" si="90"/>
        <v>11</v>
      </c>
      <c r="G495" s="62">
        <v>6</v>
      </c>
      <c r="H495" s="62">
        <f t="shared" si="91"/>
        <v>66</v>
      </c>
      <c r="I495" s="43"/>
      <c r="J495" s="40"/>
      <c r="K495" s="40"/>
      <c r="L495" s="40"/>
      <c r="M495" s="40">
        <f t="shared" ref="M495:N513" si="93">G495+I495-K495</f>
        <v>6</v>
      </c>
      <c r="N495" s="40">
        <f t="shared" si="93"/>
        <v>66</v>
      </c>
    </row>
    <row r="496" spans="2:14" x14ac:dyDescent="0.25">
      <c r="B496" s="41" t="s">
        <v>446</v>
      </c>
      <c r="C496" s="39">
        <v>2215094</v>
      </c>
      <c r="D496" s="40" t="s">
        <v>17</v>
      </c>
      <c r="E496" s="40">
        <v>50</v>
      </c>
      <c r="F496" s="40">
        <f t="shared" si="90"/>
        <v>100</v>
      </c>
      <c r="G496" s="62">
        <v>1</v>
      </c>
      <c r="H496" s="62">
        <f t="shared" si="91"/>
        <v>100</v>
      </c>
      <c r="I496" s="43"/>
      <c r="J496" s="40"/>
      <c r="K496" s="40"/>
      <c r="L496" s="40"/>
      <c r="M496" s="40">
        <f t="shared" si="93"/>
        <v>1</v>
      </c>
      <c r="N496" s="40">
        <f t="shared" si="93"/>
        <v>100</v>
      </c>
    </row>
    <row r="497" spans="2:14" x14ac:dyDescent="0.25">
      <c r="B497" s="41" t="s">
        <v>447</v>
      </c>
      <c r="C497" s="39">
        <v>2215332</v>
      </c>
      <c r="D497" s="40" t="s">
        <v>17</v>
      </c>
      <c r="E497" s="40">
        <v>35</v>
      </c>
      <c r="F497" s="40">
        <f t="shared" si="90"/>
        <v>70</v>
      </c>
      <c r="G497" s="62">
        <v>1</v>
      </c>
      <c r="H497" s="62">
        <f t="shared" si="91"/>
        <v>70</v>
      </c>
      <c r="I497" s="43"/>
      <c r="J497" s="40"/>
      <c r="K497" s="40"/>
      <c r="L497" s="40"/>
      <c r="M497" s="40">
        <f t="shared" si="93"/>
        <v>1</v>
      </c>
      <c r="N497" s="40">
        <f t="shared" si="93"/>
        <v>70</v>
      </c>
    </row>
    <row r="498" spans="2:14" s="75" customFormat="1" hidden="1" x14ac:dyDescent="0.25">
      <c r="B498" s="20" t="s">
        <v>448</v>
      </c>
      <c r="C498" s="21">
        <v>2215352</v>
      </c>
      <c r="D498" s="16" t="s">
        <v>17</v>
      </c>
      <c r="E498" s="16">
        <v>8.8699999999999992</v>
      </c>
      <c r="F498" s="16">
        <f t="shared" si="90"/>
        <v>17.739999999999998</v>
      </c>
      <c r="G498" s="64">
        <v>0</v>
      </c>
      <c r="H498" s="64">
        <f t="shared" si="91"/>
        <v>0</v>
      </c>
      <c r="I498" s="16"/>
      <c r="J498" s="16"/>
      <c r="K498" s="16"/>
      <c r="L498" s="16"/>
      <c r="M498" s="16">
        <f t="shared" si="93"/>
        <v>0</v>
      </c>
      <c r="N498" s="16">
        <f t="shared" si="93"/>
        <v>0</v>
      </c>
    </row>
    <row r="499" spans="2:14" x14ac:dyDescent="0.25">
      <c r="B499" s="41" t="s">
        <v>449</v>
      </c>
      <c r="C499" s="39">
        <v>2215270</v>
      </c>
      <c r="D499" s="40" t="s">
        <v>17</v>
      </c>
      <c r="E499" s="40">
        <v>2.25</v>
      </c>
      <c r="F499" s="40">
        <f t="shared" si="90"/>
        <v>4.5</v>
      </c>
      <c r="G499" s="62">
        <v>4</v>
      </c>
      <c r="H499" s="62">
        <f t="shared" si="91"/>
        <v>18</v>
      </c>
      <c r="I499" s="43"/>
      <c r="J499" s="40"/>
      <c r="K499" s="40"/>
      <c r="L499" s="40"/>
      <c r="M499" s="40">
        <f t="shared" si="93"/>
        <v>4</v>
      </c>
      <c r="N499" s="40">
        <f t="shared" si="93"/>
        <v>18</v>
      </c>
    </row>
    <row r="500" spans="2:14" x14ac:dyDescent="0.25">
      <c r="B500" s="41" t="s">
        <v>450</v>
      </c>
      <c r="C500" s="39">
        <v>2215271</v>
      </c>
      <c r="D500" s="40" t="s">
        <v>17</v>
      </c>
      <c r="E500" s="40">
        <v>11.67</v>
      </c>
      <c r="F500" s="40">
        <f t="shared" si="90"/>
        <v>23.34</v>
      </c>
      <c r="G500" s="62">
        <v>1</v>
      </c>
      <c r="H500" s="62">
        <f t="shared" si="91"/>
        <v>23.34</v>
      </c>
      <c r="I500" s="43"/>
      <c r="J500" s="40"/>
      <c r="K500" s="40"/>
      <c r="L500" s="40"/>
      <c r="M500" s="40">
        <f t="shared" si="93"/>
        <v>1</v>
      </c>
      <c r="N500" s="40">
        <f t="shared" si="93"/>
        <v>23.34</v>
      </c>
    </row>
    <row r="501" spans="2:14" x14ac:dyDescent="0.25">
      <c r="B501" s="41" t="s">
        <v>451</v>
      </c>
      <c r="C501" s="39">
        <v>2215309</v>
      </c>
      <c r="D501" s="40" t="s">
        <v>17</v>
      </c>
      <c r="E501" s="40">
        <v>15.57</v>
      </c>
      <c r="F501" s="40">
        <f t="shared" si="90"/>
        <v>31.14</v>
      </c>
      <c r="G501" s="62">
        <v>2</v>
      </c>
      <c r="H501" s="62">
        <f t="shared" si="91"/>
        <v>62.28</v>
      </c>
      <c r="I501" s="43"/>
      <c r="J501" s="40"/>
      <c r="K501" s="40"/>
      <c r="L501" s="40"/>
      <c r="M501" s="40">
        <f t="shared" si="93"/>
        <v>2</v>
      </c>
      <c r="N501" s="40">
        <f t="shared" si="93"/>
        <v>62.28</v>
      </c>
    </row>
    <row r="502" spans="2:14" x14ac:dyDescent="0.25">
      <c r="B502" s="41" t="s">
        <v>452</v>
      </c>
      <c r="C502" s="39">
        <v>2215310</v>
      </c>
      <c r="D502" s="40" t="s">
        <v>17</v>
      </c>
      <c r="E502" s="40">
        <v>20.12</v>
      </c>
      <c r="F502" s="40">
        <f t="shared" si="90"/>
        <v>40.24</v>
      </c>
      <c r="G502" s="62">
        <v>2</v>
      </c>
      <c r="H502" s="62">
        <f t="shared" si="91"/>
        <v>80.48</v>
      </c>
      <c r="I502" s="43"/>
      <c r="J502" s="40"/>
      <c r="K502" s="40"/>
      <c r="L502" s="40"/>
      <c r="M502" s="40">
        <f t="shared" si="93"/>
        <v>2</v>
      </c>
      <c r="N502" s="40">
        <f t="shared" si="93"/>
        <v>80.48</v>
      </c>
    </row>
    <row r="503" spans="2:14" x14ac:dyDescent="0.25">
      <c r="B503" s="41" t="s">
        <v>453</v>
      </c>
      <c r="C503" s="39">
        <v>2215063</v>
      </c>
      <c r="D503" s="40" t="s">
        <v>17</v>
      </c>
      <c r="E503" s="40">
        <v>6.67</v>
      </c>
      <c r="F503" s="40">
        <f t="shared" si="90"/>
        <v>13.34</v>
      </c>
      <c r="G503" s="62">
        <v>1</v>
      </c>
      <c r="H503" s="62">
        <f t="shared" si="91"/>
        <v>13.34</v>
      </c>
      <c r="I503" s="43"/>
      <c r="J503" s="40"/>
      <c r="K503" s="40"/>
      <c r="L503" s="40"/>
      <c r="M503" s="40">
        <f t="shared" si="93"/>
        <v>1</v>
      </c>
      <c r="N503" s="40">
        <f t="shared" si="93"/>
        <v>13.34</v>
      </c>
    </row>
    <row r="504" spans="2:14" x14ac:dyDescent="0.25">
      <c r="B504" s="41" t="s">
        <v>454</v>
      </c>
      <c r="C504" s="39">
        <v>2215344</v>
      </c>
      <c r="D504" s="40" t="s">
        <v>17</v>
      </c>
      <c r="E504" s="40">
        <v>9.16</v>
      </c>
      <c r="F504" s="40">
        <f t="shared" ref="F504:F567" si="94">E504*2</f>
        <v>18.32</v>
      </c>
      <c r="G504" s="62">
        <v>5</v>
      </c>
      <c r="H504" s="62">
        <f t="shared" ref="H504:H567" si="95">G504*F504</f>
        <v>91.6</v>
      </c>
      <c r="I504" s="43"/>
      <c r="J504" s="40"/>
      <c r="K504" s="40"/>
      <c r="L504" s="40"/>
      <c r="M504" s="40">
        <f t="shared" si="93"/>
        <v>5</v>
      </c>
      <c r="N504" s="40">
        <f t="shared" si="93"/>
        <v>91.6</v>
      </c>
    </row>
    <row r="505" spans="2:14" x14ac:dyDescent="0.25">
      <c r="B505" s="41" t="s">
        <v>454</v>
      </c>
      <c r="C505" s="39">
        <v>2215344</v>
      </c>
      <c r="D505" s="40" t="s">
        <v>17</v>
      </c>
      <c r="E505" s="40">
        <v>9.17</v>
      </c>
      <c r="F505" s="40">
        <f t="shared" si="94"/>
        <v>18.34</v>
      </c>
      <c r="G505" s="62">
        <v>9</v>
      </c>
      <c r="H505" s="62">
        <f t="shared" si="95"/>
        <v>165.06</v>
      </c>
      <c r="I505" s="43"/>
      <c r="J505" s="40"/>
      <c r="K505" s="40"/>
      <c r="L505" s="40"/>
      <c r="M505" s="40">
        <f t="shared" si="93"/>
        <v>9</v>
      </c>
      <c r="N505" s="40">
        <f t="shared" si="93"/>
        <v>165.06</v>
      </c>
    </row>
    <row r="506" spans="2:14" x14ac:dyDescent="0.25">
      <c r="B506" s="38" t="s">
        <v>455</v>
      </c>
      <c r="C506" s="42">
        <v>2217209</v>
      </c>
      <c r="D506" s="40" t="s">
        <v>17</v>
      </c>
      <c r="E506" s="43">
        <v>16</v>
      </c>
      <c r="F506" s="40">
        <f t="shared" si="94"/>
        <v>32</v>
      </c>
      <c r="G506" s="62">
        <v>13</v>
      </c>
      <c r="H506" s="62">
        <f t="shared" si="95"/>
        <v>416</v>
      </c>
      <c r="I506" s="43"/>
      <c r="J506" s="40"/>
      <c r="K506" s="40"/>
      <c r="L506" s="40"/>
      <c r="M506" s="40">
        <f t="shared" si="93"/>
        <v>13</v>
      </c>
      <c r="N506" s="40">
        <f t="shared" si="93"/>
        <v>416</v>
      </c>
    </row>
    <row r="507" spans="2:14" x14ac:dyDescent="0.25">
      <c r="B507" s="41" t="s">
        <v>456</v>
      </c>
      <c r="C507" s="39">
        <v>2215091</v>
      </c>
      <c r="D507" s="40" t="s">
        <v>17</v>
      </c>
      <c r="E507" s="40">
        <v>12</v>
      </c>
      <c r="F507" s="40">
        <f t="shared" si="94"/>
        <v>24</v>
      </c>
      <c r="G507" s="62">
        <v>1</v>
      </c>
      <c r="H507" s="62">
        <f t="shared" si="95"/>
        <v>24</v>
      </c>
      <c r="I507" s="43"/>
      <c r="J507" s="40"/>
      <c r="K507" s="40"/>
      <c r="L507" s="40"/>
      <c r="M507" s="40">
        <f t="shared" si="93"/>
        <v>1</v>
      </c>
      <c r="N507" s="40">
        <f t="shared" si="93"/>
        <v>24</v>
      </c>
    </row>
    <row r="508" spans="2:14" x14ac:dyDescent="0.25">
      <c r="B508" s="38" t="s">
        <v>457</v>
      </c>
      <c r="C508" s="42">
        <v>2215369</v>
      </c>
      <c r="D508" s="40" t="s">
        <v>17</v>
      </c>
      <c r="E508" s="43">
        <v>10</v>
      </c>
      <c r="F508" s="40">
        <f t="shared" si="94"/>
        <v>20</v>
      </c>
      <c r="G508" s="62">
        <v>12</v>
      </c>
      <c r="H508" s="62">
        <f t="shared" si="95"/>
        <v>240</v>
      </c>
      <c r="I508" s="43"/>
      <c r="J508" s="40"/>
      <c r="K508" s="40"/>
      <c r="L508" s="40"/>
      <c r="M508" s="40">
        <f t="shared" si="93"/>
        <v>12</v>
      </c>
      <c r="N508" s="40">
        <f t="shared" si="93"/>
        <v>240</v>
      </c>
    </row>
    <row r="509" spans="2:14" x14ac:dyDescent="0.25">
      <c r="B509" s="38" t="s">
        <v>458</v>
      </c>
      <c r="C509" s="42">
        <v>2215273</v>
      </c>
      <c r="D509" s="40" t="s">
        <v>17</v>
      </c>
      <c r="E509" s="43">
        <v>18.329999999999998</v>
      </c>
      <c r="F509" s="40">
        <f t="shared" si="94"/>
        <v>36.659999999999997</v>
      </c>
      <c r="G509" s="62">
        <v>1</v>
      </c>
      <c r="H509" s="62">
        <f t="shared" si="95"/>
        <v>36.659999999999997</v>
      </c>
      <c r="I509" s="43"/>
      <c r="J509" s="40"/>
      <c r="K509" s="40"/>
      <c r="L509" s="40"/>
      <c r="M509" s="40">
        <f t="shared" si="93"/>
        <v>1</v>
      </c>
      <c r="N509" s="40">
        <f t="shared" si="93"/>
        <v>36.659999999999997</v>
      </c>
    </row>
    <row r="510" spans="2:14" x14ac:dyDescent="0.25">
      <c r="B510" s="38" t="s">
        <v>459</v>
      </c>
      <c r="C510" s="42">
        <v>2215274</v>
      </c>
      <c r="D510" s="40" t="s">
        <v>17</v>
      </c>
      <c r="E510" s="43">
        <v>10</v>
      </c>
      <c r="F510" s="40">
        <f t="shared" si="94"/>
        <v>20</v>
      </c>
      <c r="G510" s="62">
        <v>1</v>
      </c>
      <c r="H510" s="62">
        <f t="shared" si="95"/>
        <v>20</v>
      </c>
      <c r="I510" s="43"/>
      <c r="J510" s="40"/>
      <c r="K510" s="40"/>
      <c r="L510" s="40"/>
      <c r="M510" s="40">
        <f t="shared" si="93"/>
        <v>1</v>
      </c>
      <c r="N510" s="40">
        <f t="shared" si="93"/>
        <v>20</v>
      </c>
    </row>
    <row r="511" spans="2:14" x14ac:dyDescent="0.25">
      <c r="B511" s="38" t="s">
        <v>460</v>
      </c>
      <c r="C511" s="42"/>
      <c r="D511" s="40" t="s">
        <v>17</v>
      </c>
      <c r="E511" s="43">
        <v>24</v>
      </c>
      <c r="F511" s="40">
        <f t="shared" si="94"/>
        <v>48</v>
      </c>
      <c r="G511" s="62">
        <v>1</v>
      </c>
      <c r="H511" s="62">
        <f t="shared" si="95"/>
        <v>48</v>
      </c>
      <c r="I511" s="43"/>
      <c r="J511" s="40"/>
      <c r="K511" s="40"/>
      <c r="L511" s="40"/>
      <c r="M511" s="40">
        <f t="shared" si="93"/>
        <v>1</v>
      </c>
      <c r="N511" s="40">
        <f t="shared" si="93"/>
        <v>48</v>
      </c>
    </row>
    <row r="512" spans="2:14" x14ac:dyDescent="0.25">
      <c r="B512" s="38" t="s">
        <v>461</v>
      </c>
      <c r="C512" s="42">
        <v>2217210</v>
      </c>
      <c r="D512" s="40" t="s">
        <v>17</v>
      </c>
      <c r="E512" s="43">
        <v>125</v>
      </c>
      <c r="F512" s="40">
        <f t="shared" si="94"/>
        <v>250</v>
      </c>
      <c r="G512" s="62">
        <v>1</v>
      </c>
      <c r="H512" s="62">
        <f t="shared" si="95"/>
        <v>250</v>
      </c>
      <c r="I512" s="43"/>
      <c r="J512" s="40"/>
      <c r="K512" s="40"/>
      <c r="L512" s="40"/>
      <c r="M512" s="40">
        <f t="shared" si="93"/>
        <v>1</v>
      </c>
      <c r="N512" s="40">
        <f t="shared" si="93"/>
        <v>250</v>
      </c>
    </row>
    <row r="513" spans="2:14" x14ac:dyDescent="0.25">
      <c r="B513" s="38" t="s">
        <v>462</v>
      </c>
      <c r="C513" s="42"/>
      <c r="D513" s="40" t="s">
        <v>17</v>
      </c>
      <c r="E513" s="43">
        <v>36</v>
      </c>
      <c r="F513" s="40">
        <f t="shared" si="94"/>
        <v>72</v>
      </c>
      <c r="G513" s="62">
        <v>1</v>
      </c>
      <c r="H513" s="62">
        <f t="shared" si="95"/>
        <v>72</v>
      </c>
      <c r="I513" s="43"/>
      <c r="J513" s="40"/>
      <c r="K513" s="40"/>
      <c r="L513" s="40"/>
      <c r="M513" s="40">
        <f t="shared" si="93"/>
        <v>1</v>
      </c>
      <c r="N513" s="40">
        <f t="shared" si="93"/>
        <v>72</v>
      </c>
    </row>
    <row r="514" spans="2:14" x14ac:dyDescent="0.25">
      <c r="B514" s="38" t="s">
        <v>463</v>
      </c>
      <c r="C514" s="42">
        <v>2215305</v>
      </c>
      <c r="D514" s="40" t="s">
        <v>17</v>
      </c>
      <c r="E514" s="43">
        <v>6.55</v>
      </c>
      <c r="F514" s="40">
        <f t="shared" si="94"/>
        <v>13.1</v>
      </c>
      <c r="G514" s="62">
        <v>2</v>
      </c>
      <c r="H514" s="62">
        <f t="shared" si="95"/>
        <v>26.2</v>
      </c>
      <c r="I514" s="43"/>
      <c r="J514" s="40"/>
      <c r="K514" s="40"/>
      <c r="L514" s="40"/>
      <c r="M514" s="40">
        <f>G514+I514-K514</f>
        <v>2</v>
      </c>
      <c r="N514" s="40">
        <f>H514+J514-L514</f>
        <v>26.2</v>
      </c>
    </row>
    <row r="515" spans="2:14" x14ac:dyDescent="0.25">
      <c r="B515" s="38" t="s">
        <v>464</v>
      </c>
      <c r="C515" s="42">
        <v>2215321</v>
      </c>
      <c r="D515" s="40" t="s">
        <v>17</v>
      </c>
      <c r="E515" s="43">
        <v>6.5</v>
      </c>
      <c r="F515" s="40">
        <f t="shared" si="94"/>
        <v>13</v>
      </c>
      <c r="G515" s="62">
        <v>8</v>
      </c>
      <c r="H515" s="62">
        <f t="shared" si="95"/>
        <v>104</v>
      </c>
      <c r="I515" s="43"/>
      <c r="J515" s="40"/>
      <c r="K515" s="40"/>
      <c r="L515" s="40"/>
      <c r="M515" s="40">
        <f>G515+I515-K515</f>
        <v>8</v>
      </c>
      <c r="N515" s="40">
        <f>H515+J515-L515</f>
        <v>104</v>
      </c>
    </row>
    <row r="516" spans="2:14" x14ac:dyDescent="0.25">
      <c r="B516" s="38" t="s">
        <v>464</v>
      </c>
      <c r="C516" s="42">
        <v>2215276</v>
      </c>
      <c r="D516" s="40" t="s">
        <v>17</v>
      </c>
      <c r="E516" s="43">
        <v>3.33</v>
      </c>
      <c r="F516" s="40">
        <f t="shared" si="94"/>
        <v>6.66</v>
      </c>
      <c r="G516" s="62">
        <v>3</v>
      </c>
      <c r="H516" s="62">
        <f t="shared" si="95"/>
        <v>19.98</v>
      </c>
      <c r="I516" s="43"/>
      <c r="J516" s="40"/>
      <c r="K516" s="40"/>
      <c r="L516" s="40"/>
      <c r="M516" s="40">
        <f t="shared" ref="M516:N569" si="96">G516+I516-K516</f>
        <v>3</v>
      </c>
      <c r="N516" s="40">
        <f t="shared" si="96"/>
        <v>19.98</v>
      </c>
    </row>
    <row r="517" spans="2:14" x14ac:dyDescent="0.25">
      <c r="B517" s="38" t="s">
        <v>465</v>
      </c>
      <c r="C517" s="42">
        <v>2215343</v>
      </c>
      <c r="D517" s="40" t="s">
        <v>17</v>
      </c>
      <c r="E517" s="43">
        <v>8.4</v>
      </c>
      <c r="F517" s="40">
        <f t="shared" si="94"/>
        <v>16.8</v>
      </c>
      <c r="G517" s="62">
        <v>5</v>
      </c>
      <c r="H517" s="62">
        <f t="shared" si="95"/>
        <v>84</v>
      </c>
      <c r="I517" s="43"/>
      <c r="J517" s="40"/>
      <c r="K517" s="40"/>
      <c r="L517" s="40"/>
      <c r="M517" s="40">
        <f t="shared" si="96"/>
        <v>5</v>
      </c>
      <c r="N517" s="40">
        <f t="shared" si="96"/>
        <v>84</v>
      </c>
    </row>
    <row r="518" spans="2:14" x14ac:dyDescent="0.25">
      <c r="B518" s="38" t="s">
        <v>465</v>
      </c>
      <c r="C518" s="42">
        <v>2215343</v>
      </c>
      <c r="D518" s="40" t="s">
        <v>17</v>
      </c>
      <c r="E518" s="43">
        <v>9.5500000000000007</v>
      </c>
      <c r="F518" s="40">
        <f t="shared" si="94"/>
        <v>19.100000000000001</v>
      </c>
      <c r="G518" s="62">
        <v>10</v>
      </c>
      <c r="H518" s="62">
        <f t="shared" si="95"/>
        <v>191</v>
      </c>
      <c r="I518" s="43"/>
      <c r="J518" s="40"/>
      <c r="K518" s="40"/>
      <c r="L518" s="40"/>
      <c r="M518" s="40">
        <f t="shared" si="96"/>
        <v>10</v>
      </c>
      <c r="N518" s="40">
        <f t="shared" si="96"/>
        <v>191</v>
      </c>
    </row>
    <row r="519" spans="2:14" x14ac:dyDescent="0.25">
      <c r="B519" s="66" t="s">
        <v>466</v>
      </c>
      <c r="C519" s="42">
        <v>2215322</v>
      </c>
      <c r="D519" s="40" t="s">
        <v>17</v>
      </c>
      <c r="E519" s="43">
        <v>6.5</v>
      </c>
      <c r="F519" s="40">
        <f t="shared" si="94"/>
        <v>13</v>
      </c>
      <c r="G519" s="62">
        <v>12</v>
      </c>
      <c r="H519" s="62">
        <f t="shared" si="95"/>
        <v>156</v>
      </c>
      <c r="I519" s="43"/>
      <c r="J519" s="40"/>
      <c r="K519" s="40"/>
      <c r="L519" s="40"/>
      <c r="M519" s="40">
        <f t="shared" si="96"/>
        <v>12</v>
      </c>
      <c r="N519" s="40">
        <f t="shared" si="96"/>
        <v>156</v>
      </c>
    </row>
    <row r="520" spans="2:14" x14ac:dyDescent="0.25">
      <c r="B520" s="38" t="s">
        <v>467</v>
      </c>
      <c r="C520" s="67">
        <v>2215362</v>
      </c>
      <c r="D520" s="40" t="s">
        <v>17</v>
      </c>
      <c r="E520" s="43">
        <v>12.5</v>
      </c>
      <c r="F520" s="40">
        <f t="shared" si="94"/>
        <v>25</v>
      </c>
      <c r="G520" s="62">
        <v>6</v>
      </c>
      <c r="H520" s="62">
        <f t="shared" si="95"/>
        <v>150</v>
      </c>
      <c r="I520" s="43"/>
      <c r="J520" s="40"/>
      <c r="K520" s="40"/>
      <c r="L520" s="40"/>
      <c r="M520" s="40">
        <f t="shared" si="96"/>
        <v>6</v>
      </c>
      <c r="N520" s="40">
        <f t="shared" si="96"/>
        <v>150</v>
      </c>
    </row>
    <row r="521" spans="2:14" x14ac:dyDescent="0.25">
      <c r="B521" s="38" t="s">
        <v>468</v>
      </c>
      <c r="C521" s="42">
        <v>2215277</v>
      </c>
      <c r="D521" s="40" t="s">
        <v>17</v>
      </c>
      <c r="E521" s="43">
        <v>3.33</v>
      </c>
      <c r="F521" s="40">
        <f t="shared" si="94"/>
        <v>6.66</v>
      </c>
      <c r="G521" s="62">
        <v>4</v>
      </c>
      <c r="H521" s="62">
        <f t="shared" si="95"/>
        <v>26.64</v>
      </c>
      <c r="I521" s="43"/>
      <c r="J521" s="40"/>
      <c r="K521" s="40"/>
      <c r="L521" s="40"/>
      <c r="M521" s="40">
        <f t="shared" si="96"/>
        <v>4</v>
      </c>
      <c r="N521" s="40">
        <f t="shared" si="96"/>
        <v>26.64</v>
      </c>
    </row>
    <row r="522" spans="2:14" x14ac:dyDescent="0.25">
      <c r="B522" s="38" t="s">
        <v>469</v>
      </c>
      <c r="C522" s="42">
        <v>2215308</v>
      </c>
      <c r="D522" s="40" t="s">
        <v>17</v>
      </c>
      <c r="E522" s="43">
        <v>17.47</v>
      </c>
      <c r="F522" s="40">
        <f t="shared" si="94"/>
        <v>34.94</v>
      </c>
      <c r="G522" s="62">
        <v>1</v>
      </c>
      <c r="H522" s="62">
        <f t="shared" si="95"/>
        <v>34.94</v>
      </c>
      <c r="I522" s="43"/>
      <c r="J522" s="40"/>
      <c r="K522" s="40"/>
      <c r="L522" s="40"/>
      <c r="M522" s="40">
        <f t="shared" si="96"/>
        <v>1</v>
      </c>
      <c r="N522" s="40">
        <f t="shared" si="96"/>
        <v>34.94</v>
      </c>
    </row>
    <row r="523" spans="2:14" x14ac:dyDescent="0.25">
      <c r="B523" s="50" t="s">
        <v>470</v>
      </c>
      <c r="C523" s="42">
        <v>2215278</v>
      </c>
      <c r="D523" s="40" t="s">
        <v>17</v>
      </c>
      <c r="E523" s="45">
        <v>10.84</v>
      </c>
      <c r="F523" s="40">
        <f t="shared" si="94"/>
        <v>21.68</v>
      </c>
      <c r="G523" s="62">
        <v>2</v>
      </c>
      <c r="H523" s="62">
        <f t="shared" si="95"/>
        <v>43.36</v>
      </c>
      <c r="I523" s="45"/>
      <c r="J523" s="40"/>
      <c r="K523" s="40"/>
      <c r="L523" s="40"/>
      <c r="M523" s="40">
        <f t="shared" si="96"/>
        <v>2</v>
      </c>
      <c r="N523" s="40">
        <f t="shared" si="96"/>
        <v>43.36</v>
      </c>
    </row>
    <row r="524" spans="2:14" s="75" customFormat="1" hidden="1" x14ac:dyDescent="0.25">
      <c r="B524" s="20" t="s">
        <v>471</v>
      </c>
      <c r="C524" s="15">
        <v>2215356</v>
      </c>
      <c r="D524" s="16" t="s">
        <v>17</v>
      </c>
      <c r="E524" s="16">
        <v>11.88</v>
      </c>
      <c r="F524" s="16">
        <f t="shared" si="94"/>
        <v>23.76</v>
      </c>
      <c r="G524" s="64">
        <v>0</v>
      </c>
      <c r="H524" s="64">
        <f t="shared" si="95"/>
        <v>0</v>
      </c>
      <c r="I524" s="16"/>
      <c r="J524" s="16"/>
      <c r="K524" s="16"/>
      <c r="L524" s="16"/>
      <c r="M524" s="16">
        <f t="shared" si="96"/>
        <v>0</v>
      </c>
      <c r="N524" s="16">
        <f t="shared" si="96"/>
        <v>0</v>
      </c>
    </row>
    <row r="525" spans="2:14" x14ac:dyDescent="0.25">
      <c r="B525" s="41" t="s">
        <v>472</v>
      </c>
      <c r="C525" s="42">
        <v>2215357</v>
      </c>
      <c r="D525" s="40" t="s">
        <v>17</v>
      </c>
      <c r="E525" s="40">
        <v>2.5</v>
      </c>
      <c r="F525" s="40">
        <f t="shared" si="94"/>
        <v>5</v>
      </c>
      <c r="G525" s="62">
        <v>6</v>
      </c>
      <c r="H525" s="62">
        <f t="shared" si="95"/>
        <v>30</v>
      </c>
      <c r="I525" s="43"/>
      <c r="J525" s="40"/>
      <c r="K525" s="40"/>
      <c r="L525" s="40"/>
      <c r="M525" s="40">
        <f t="shared" si="96"/>
        <v>6</v>
      </c>
      <c r="N525" s="40">
        <f t="shared" si="96"/>
        <v>30</v>
      </c>
    </row>
    <row r="526" spans="2:14" x14ac:dyDescent="0.25">
      <c r="B526" s="41" t="s">
        <v>473</v>
      </c>
      <c r="C526" s="39">
        <v>2215345</v>
      </c>
      <c r="D526" s="40" t="s">
        <v>17</v>
      </c>
      <c r="E526" s="40">
        <v>37.5</v>
      </c>
      <c r="F526" s="40">
        <f t="shared" si="94"/>
        <v>75</v>
      </c>
      <c r="G526" s="62">
        <v>2</v>
      </c>
      <c r="H526" s="62">
        <f t="shared" si="95"/>
        <v>150</v>
      </c>
      <c r="I526" s="43"/>
      <c r="J526" s="40"/>
      <c r="K526" s="40"/>
      <c r="L526" s="40"/>
      <c r="M526" s="40">
        <f t="shared" si="96"/>
        <v>2</v>
      </c>
      <c r="N526" s="40">
        <f t="shared" si="96"/>
        <v>150</v>
      </c>
    </row>
    <row r="527" spans="2:14" x14ac:dyDescent="0.25">
      <c r="B527" s="38" t="s">
        <v>474</v>
      </c>
      <c r="C527" s="39">
        <v>2215342</v>
      </c>
      <c r="D527" s="40" t="s">
        <v>17</v>
      </c>
      <c r="E527" s="43">
        <v>60</v>
      </c>
      <c r="F527" s="40">
        <f t="shared" si="94"/>
        <v>120</v>
      </c>
      <c r="G527" s="62">
        <v>1</v>
      </c>
      <c r="H527" s="62">
        <f t="shared" si="95"/>
        <v>120</v>
      </c>
      <c r="I527" s="43"/>
      <c r="J527" s="40"/>
      <c r="K527" s="40"/>
      <c r="L527" s="40"/>
      <c r="M527" s="40">
        <f t="shared" si="96"/>
        <v>1</v>
      </c>
      <c r="N527" s="40">
        <f t="shared" si="96"/>
        <v>120</v>
      </c>
    </row>
    <row r="528" spans="2:14" x14ac:dyDescent="0.25">
      <c r="B528" s="50" t="s">
        <v>475</v>
      </c>
      <c r="C528" s="44"/>
      <c r="D528" s="40" t="s">
        <v>17</v>
      </c>
      <c r="E528" s="45">
        <v>25</v>
      </c>
      <c r="F528" s="40">
        <f t="shared" si="94"/>
        <v>50</v>
      </c>
      <c r="G528" s="62">
        <v>2</v>
      </c>
      <c r="H528" s="62">
        <f t="shared" si="95"/>
        <v>100</v>
      </c>
      <c r="I528" s="45"/>
      <c r="J528" s="40"/>
      <c r="K528" s="40"/>
      <c r="L528" s="40"/>
      <c r="M528" s="40">
        <f t="shared" si="96"/>
        <v>2</v>
      </c>
      <c r="N528" s="40">
        <f t="shared" si="96"/>
        <v>100</v>
      </c>
    </row>
    <row r="529" spans="2:14" x14ac:dyDescent="0.25">
      <c r="B529" s="41" t="s">
        <v>476</v>
      </c>
      <c r="C529" s="39">
        <v>2215346</v>
      </c>
      <c r="D529" s="40" t="s">
        <v>17</v>
      </c>
      <c r="E529" s="40">
        <v>35</v>
      </c>
      <c r="F529" s="40">
        <f t="shared" si="94"/>
        <v>70</v>
      </c>
      <c r="G529" s="62">
        <v>2</v>
      </c>
      <c r="H529" s="62">
        <f t="shared" si="95"/>
        <v>140</v>
      </c>
      <c r="I529" s="43"/>
      <c r="J529" s="40"/>
      <c r="K529" s="40"/>
      <c r="L529" s="40"/>
      <c r="M529" s="40">
        <f>G529+I529-K529</f>
        <v>2</v>
      </c>
      <c r="N529" s="40">
        <f>H529+J529-L529</f>
        <v>140</v>
      </c>
    </row>
    <row r="530" spans="2:14" x14ac:dyDescent="0.25">
      <c r="B530" s="50" t="s">
        <v>477</v>
      </c>
      <c r="C530" s="44">
        <v>2215317</v>
      </c>
      <c r="D530" s="40" t="s">
        <v>17</v>
      </c>
      <c r="E530" s="45">
        <v>10.65</v>
      </c>
      <c r="F530" s="40">
        <f t="shared" si="94"/>
        <v>21.3</v>
      </c>
      <c r="G530" s="62">
        <v>5</v>
      </c>
      <c r="H530" s="62">
        <f t="shared" si="95"/>
        <v>106.5</v>
      </c>
      <c r="I530" s="45"/>
      <c r="J530" s="40"/>
      <c r="K530" s="40"/>
      <c r="L530" s="40"/>
      <c r="M530" s="40">
        <f>G530+I530-K530</f>
        <v>5</v>
      </c>
      <c r="N530" s="40">
        <f>H530+J530-L530</f>
        <v>106.5</v>
      </c>
    </row>
    <row r="531" spans="2:14" x14ac:dyDescent="0.25">
      <c r="B531" s="50" t="s">
        <v>477</v>
      </c>
      <c r="C531" s="44">
        <v>2215315</v>
      </c>
      <c r="D531" s="40" t="s">
        <v>17</v>
      </c>
      <c r="E531" s="45">
        <v>13.35</v>
      </c>
      <c r="F531" s="40">
        <f t="shared" si="94"/>
        <v>26.7</v>
      </c>
      <c r="G531" s="62">
        <v>1</v>
      </c>
      <c r="H531" s="62">
        <f t="shared" si="95"/>
        <v>26.7</v>
      </c>
      <c r="I531" s="45"/>
      <c r="J531" s="40"/>
      <c r="K531" s="40"/>
      <c r="L531" s="40"/>
      <c r="M531" s="40">
        <f t="shared" ref="M531:N541" si="97">G531+I531-K531</f>
        <v>1</v>
      </c>
      <c r="N531" s="40">
        <f t="shared" si="97"/>
        <v>26.7</v>
      </c>
    </row>
    <row r="532" spans="2:14" x14ac:dyDescent="0.25">
      <c r="B532" s="66" t="s">
        <v>478</v>
      </c>
      <c r="C532" s="67">
        <v>2215353</v>
      </c>
      <c r="D532" s="40" t="s">
        <v>17</v>
      </c>
      <c r="E532" s="43">
        <v>20.28</v>
      </c>
      <c r="F532" s="40">
        <f t="shared" si="94"/>
        <v>40.56</v>
      </c>
      <c r="G532" s="62">
        <v>1</v>
      </c>
      <c r="H532" s="62">
        <f t="shared" si="95"/>
        <v>40.56</v>
      </c>
      <c r="I532" s="43"/>
      <c r="J532" s="40"/>
      <c r="K532" s="40"/>
      <c r="L532" s="40"/>
      <c r="M532" s="40">
        <f t="shared" si="97"/>
        <v>1</v>
      </c>
      <c r="N532" s="40">
        <f t="shared" si="97"/>
        <v>40.56</v>
      </c>
    </row>
    <row r="533" spans="2:14" x14ac:dyDescent="0.25">
      <c r="B533" s="38" t="s">
        <v>479</v>
      </c>
      <c r="C533" s="42">
        <v>2215354</v>
      </c>
      <c r="D533" s="40" t="s">
        <v>17</v>
      </c>
      <c r="E533" s="43">
        <v>22.68</v>
      </c>
      <c r="F533" s="40">
        <f t="shared" si="94"/>
        <v>45.36</v>
      </c>
      <c r="G533" s="62">
        <v>1</v>
      </c>
      <c r="H533" s="62">
        <f t="shared" si="95"/>
        <v>45.36</v>
      </c>
      <c r="I533" s="43"/>
      <c r="J533" s="40"/>
      <c r="K533" s="40"/>
      <c r="L533" s="40"/>
      <c r="M533" s="40">
        <f t="shared" si="97"/>
        <v>1</v>
      </c>
      <c r="N533" s="40">
        <f t="shared" si="97"/>
        <v>45.36</v>
      </c>
    </row>
    <row r="534" spans="2:14" x14ac:dyDescent="0.25">
      <c r="B534" s="38" t="s">
        <v>479</v>
      </c>
      <c r="C534" s="42">
        <v>2215351</v>
      </c>
      <c r="D534" s="40" t="s">
        <v>17</v>
      </c>
      <c r="E534" s="43">
        <v>26.28</v>
      </c>
      <c r="F534" s="40">
        <f t="shared" si="94"/>
        <v>52.56</v>
      </c>
      <c r="G534" s="62">
        <v>1</v>
      </c>
      <c r="H534" s="62">
        <f t="shared" si="95"/>
        <v>52.56</v>
      </c>
      <c r="I534" s="43"/>
      <c r="J534" s="40"/>
      <c r="K534" s="40"/>
      <c r="L534" s="40"/>
      <c r="M534" s="40">
        <f t="shared" si="97"/>
        <v>1</v>
      </c>
      <c r="N534" s="40">
        <f t="shared" si="97"/>
        <v>52.56</v>
      </c>
    </row>
    <row r="535" spans="2:14" x14ac:dyDescent="0.25">
      <c r="B535" s="38" t="s">
        <v>480</v>
      </c>
      <c r="C535" s="42">
        <v>2215358</v>
      </c>
      <c r="D535" s="40" t="s">
        <v>17</v>
      </c>
      <c r="E535" s="43">
        <v>5.98</v>
      </c>
      <c r="F535" s="40">
        <f t="shared" si="94"/>
        <v>11.96</v>
      </c>
      <c r="G535" s="62">
        <v>6</v>
      </c>
      <c r="H535" s="62">
        <f t="shared" si="95"/>
        <v>71.760000000000005</v>
      </c>
      <c r="I535" s="43"/>
      <c r="J535" s="40"/>
      <c r="K535" s="40"/>
      <c r="L535" s="40"/>
      <c r="M535" s="40">
        <f t="shared" si="97"/>
        <v>6</v>
      </c>
      <c r="N535" s="40">
        <f t="shared" si="97"/>
        <v>71.760000000000005</v>
      </c>
    </row>
    <row r="536" spans="2:14" x14ac:dyDescent="0.25">
      <c r="B536" s="50" t="s">
        <v>481</v>
      </c>
      <c r="C536" s="44">
        <v>2215348</v>
      </c>
      <c r="D536" s="40" t="s">
        <v>17</v>
      </c>
      <c r="E536" s="45">
        <v>6</v>
      </c>
      <c r="F536" s="40">
        <f t="shared" si="94"/>
        <v>12</v>
      </c>
      <c r="G536" s="62">
        <v>14</v>
      </c>
      <c r="H536" s="62">
        <f t="shared" si="95"/>
        <v>168</v>
      </c>
      <c r="I536" s="45"/>
      <c r="J536" s="40"/>
      <c r="K536" s="40"/>
      <c r="L536" s="40"/>
      <c r="M536" s="40">
        <f t="shared" si="97"/>
        <v>14</v>
      </c>
      <c r="N536" s="40">
        <f t="shared" si="97"/>
        <v>168</v>
      </c>
    </row>
    <row r="537" spans="2:14" x14ac:dyDescent="0.25">
      <c r="B537" s="38" t="s">
        <v>482</v>
      </c>
      <c r="C537" s="42">
        <v>2215349</v>
      </c>
      <c r="D537" s="40" t="s">
        <v>17</v>
      </c>
      <c r="E537" s="43">
        <v>7</v>
      </c>
      <c r="F537" s="40">
        <f t="shared" si="94"/>
        <v>14</v>
      </c>
      <c r="G537" s="62">
        <v>12</v>
      </c>
      <c r="H537" s="62">
        <f t="shared" si="95"/>
        <v>168</v>
      </c>
      <c r="I537" s="43"/>
      <c r="J537" s="40"/>
      <c r="K537" s="40"/>
      <c r="L537" s="40"/>
      <c r="M537" s="40">
        <f t="shared" si="97"/>
        <v>12</v>
      </c>
      <c r="N537" s="40">
        <f t="shared" si="97"/>
        <v>168</v>
      </c>
    </row>
    <row r="538" spans="2:14" s="75" customFormat="1" hidden="1" x14ac:dyDescent="0.25">
      <c r="B538" s="20" t="s">
        <v>483</v>
      </c>
      <c r="C538" s="21">
        <v>2215364</v>
      </c>
      <c r="D538" s="16" t="s">
        <v>17</v>
      </c>
      <c r="E538" s="16">
        <v>18</v>
      </c>
      <c r="F538" s="16">
        <f t="shared" si="94"/>
        <v>36</v>
      </c>
      <c r="G538" s="64">
        <v>0</v>
      </c>
      <c r="H538" s="64">
        <f t="shared" si="95"/>
        <v>0</v>
      </c>
      <c r="I538" s="16"/>
      <c r="J538" s="16"/>
      <c r="K538" s="16"/>
      <c r="L538" s="16"/>
      <c r="M538" s="16">
        <f t="shared" si="97"/>
        <v>0</v>
      </c>
      <c r="N538" s="16">
        <f t="shared" si="97"/>
        <v>0</v>
      </c>
    </row>
    <row r="539" spans="2:14" x14ac:dyDescent="0.25">
      <c r="B539" s="41" t="s">
        <v>484</v>
      </c>
      <c r="C539" s="39">
        <v>2215279</v>
      </c>
      <c r="D539" s="40" t="s">
        <v>17</v>
      </c>
      <c r="E539" s="40">
        <v>5.66</v>
      </c>
      <c r="F539" s="40">
        <f t="shared" si="94"/>
        <v>11.32</v>
      </c>
      <c r="G539" s="62">
        <v>1</v>
      </c>
      <c r="H539" s="62">
        <f t="shared" si="95"/>
        <v>11.32</v>
      </c>
      <c r="I539" s="43"/>
      <c r="J539" s="40"/>
      <c r="K539" s="40"/>
      <c r="L539" s="40"/>
      <c r="M539" s="40">
        <f t="shared" si="97"/>
        <v>1</v>
      </c>
      <c r="N539" s="40">
        <f t="shared" si="97"/>
        <v>11.32</v>
      </c>
    </row>
    <row r="540" spans="2:14" s="75" customFormat="1" hidden="1" x14ac:dyDescent="0.25">
      <c r="B540" s="20" t="s">
        <v>485</v>
      </c>
      <c r="C540" s="21">
        <v>2215355</v>
      </c>
      <c r="D540" s="16" t="s">
        <v>17</v>
      </c>
      <c r="E540" s="16">
        <v>17.989999999999998</v>
      </c>
      <c r="F540" s="16">
        <f t="shared" si="94"/>
        <v>35.979999999999997</v>
      </c>
      <c r="G540" s="64">
        <v>0</v>
      </c>
      <c r="H540" s="64">
        <f t="shared" si="95"/>
        <v>0</v>
      </c>
      <c r="I540" s="16"/>
      <c r="J540" s="16"/>
      <c r="K540" s="16"/>
      <c r="L540" s="16"/>
      <c r="M540" s="16">
        <f t="shared" si="97"/>
        <v>0</v>
      </c>
      <c r="N540" s="16">
        <f t="shared" si="97"/>
        <v>0</v>
      </c>
    </row>
    <row r="541" spans="2:14" x14ac:dyDescent="0.25">
      <c r="B541" s="50" t="s">
        <v>486</v>
      </c>
      <c r="C541" s="44">
        <v>2215347</v>
      </c>
      <c r="D541" s="40" t="s">
        <v>17</v>
      </c>
      <c r="E541" s="45">
        <v>116.67</v>
      </c>
      <c r="F541" s="40">
        <f t="shared" si="94"/>
        <v>233.34</v>
      </c>
      <c r="G541" s="62">
        <v>1</v>
      </c>
      <c r="H541" s="62">
        <f t="shared" si="95"/>
        <v>233.34</v>
      </c>
      <c r="I541" s="45"/>
      <c r="J541" s="40"/>
      <c r="K541" s="40"/>
      <c r="L541" s="40"/>
      <c r="M541" s="40">
        <f t="shared" si="97"/>
        <v>1</v>
      </c>
      <c r="N541" s="40">
        <f t="shared" si="97"/>
        <v>233.34</v>
      </c>
    </row>
    <row r="542" spans="2:14" x14ac:dyDescent="0.25">
      <c r="B542" s="41" t="s">
        <v>487</v>
      </c>
      <c r="C542" s="39">
        <v>2215280</v>
      </c>
      <c r="D542" s="40" t="s">
        <v>17</v>
      </c>
      <c r="E542" s="40">
        <v>5</v>
      </c>
      <c r="F542" s="40">
        <f t="shared" si="94"/>
        <v>10</v>
      </c>
      <c r="G542" s="62">
        <v>1</v>
      </c>
      <c r="H542" s="62">
        <f t="shared" si="95"/>
        <v>10</v>
      </c>
      <c r="I542" s="43"/>
      <c r="J542" s="40"/>
      <c r="K542" s="40"/>
      <c r="L542" s="40"/>
      <c r="M542" s="40">
        <f>G542+I542-K542</f>
        <v>1</v>
      </c>
      <c r="N542" s="40">
        <f>H542+J542-L542</f>
        <v>10</v>
      </c>
    </row>
    <row r="543" spans="2:14" x14ac:dyDescent="0.25">
      <c r="B543" s="50" t="s">
        <v>488</v>
      </c>
      <c r="C543" s="44">
        <v>2215316</v>
      </c>
      <c r="D543" s="40" t="s">
        <v>17</v>
      </c>
      <c r="E543" s="45">
        <v>13.35</v>
      </c>
      <c r="F543" s="40">
        <f t="shared" si="94"/>
        <v>26.7</v>
      </c>
      <c r="G543" s="62">
        <v>1</v>
      </c>
      <c r="H543" s="62">
        <f t="shared" si="95"/>
        <v>26.7</v>
      </c>
      <c r="I543" s="45"/>
      <c r="J543" s="40"/>
      <c r="K543" s="40"/>
      <c r="L543" s="40"/>
      <c r="M543" s="40">
        <f>G543+I543-K543</f>
        <v>1</v>
      </c>
      <c r="N543" s="40">
        <f>H543+J543-L543</f>
        <v>26.7</v>
      </c>
    </row>
    <row r="544" spans="2:14" s="75" customFormat="1" x14ac:dyDescent="0.25">
      <c r="B544" s="14" t="s">
        <v>489</v>
      </c>
      <c r="C544" s="15">
        <v>2215311</v>
      </c>
      <c r="D544" s="16" t="s">
        <v>17</v>
      </c>
      <c r="E544" s="17">
        <v>3.04</v>
      </c>
      <c r="F544" s="16">
        <f t="shared" si="94"/>
        <v>6.08</v>
      </c>
      <c r="G544" s="64">
        <v>3</v>
      </c>
      <c r="H544" s="64">
        <f t="shared" si="95"/>
        <v>18.240000000000002</v>
      </c>
      <c r="I544" s="17"/>
      <c r="J544" s="16"/>
      <c r="K544" s="16"/>
      <c r="L544" s="16"/>
      <c r="M544" s="16">
        <f t="shared" ref="M544:N544" si="98">G544+I544-K544</f>
        <v>3</v>
      </c>
      <c r="N544" s="16">
        <f t="shared" si="98"/>
        <v>18.240000000000002</v>
      </c>
    </row>
    <row r="545" spans="2:14" x14ac:dyDescent="0.25">
      <c r="B545" s="38" t="s">
        <v>490</v>
      </c>
      <c r="C545" s="42">
        <v>2215307</v>
      </c>
      <c r="D545" s="40" t="s">
        <v>17</v>
      </c>
      <c r="E545" s="43">
        <v>1.66</v>
      </c>
      <c r="F545" s="40">
        <f t="shared" si="94"/>
        <v>3.32</v>
      </c>
      <c r="G545" s="62">
        <v>4</v>
      </c>
      <c r="H545" s="62">
        <f t="shared" si="95"/>
        <v>13.28</v>
      </c>
      <c r="I545" s="43"/>
      <c r="J545" s="40"/>
      <c r="K545" s="40"/>
      <c r="L545" s="40"/>
      <c r="M545" s="40">
        <f t="shared" si="96"/>
        <v>4</v>
      </c>
      <c r="N545" s="40">
        <f t="shared" si="96"/>
        <v>13.28</v>
      </c>
    </row>
    <row r="546" spans="2:14" x14ac:dyDescent="0.25">
      <c r="B546" s="38" t="s">
        <v>490</v>
      </c>
      <c r="C546" s="42">
        <v>2215306</v>
      </c>
      <c r="D546" s="40" t="s">
        <v>17</v>
      </c>
      <c r="E546" s="43">
        <v>1.92</v>
      </c>
      <c r="F546" s="40">
        <f t="shared" si="94"/>
        <v>3.84</v>
      </c>
      <c r="G546" s="62">
        <v>4</v>
      </c>
      <c r="H546" s="62">
        <f t="shared" si="95"/>
        <v>15.36</v>
      </c>
      <c r="I546" s="43"/>
      <c r="J546" s="40"/>
      <c r="K546" s="40"/>
      <c r="L546" s="40"/>
      <c r="M546" s="40">
        <f t="shared" si="96"/>
        <v>4</v>
      </c>
      <c r="N546" s="40">
        <f t="shared" si="96"/>
        <v>15.36</v>
      </c>
    </row>
    <row r="547" spans="2:14" x14ac:dyDescent="0.25">
      <c r="B547" s="38" t="s">
        <v>490</v>
      </c>
      <c r="C547" s="67">
        <v>2215382</v>
      </c>
      <c r="D547" s="40" t="s">
        <v>17</v>
      </c>
      <c r="E547" s="43">
        <v>1.92</v>
      </c>
      <c r="F547" s="40">
        <f t="shared" si="94"/>
        <v>3.84</v>
      </c>
      <c r="G547" s="62">
        <v>10</v>
      </c>
      <c r="H547" s="62">
        <f t="shared" si="95"/>
        <v>38.4</v>
      </c>
      <c r="I547" s="43"/>
      <c r="J547" s="40"/>
      <c r="K547" s="40"/>
      <c r="L547" s="40"/>
      <c r="M547" s="40">
        <f t="shared" si="96"/>
        <v>10</v>
      </c>
      <c r="N547" s="40">
        <f t="shared" si="96"/>
        <v>38.4</v>
      </c>
    </row>
    <row r="548" spans="2:14" x14ac:dyDescent="0.25">
      <c r="B548" s="38" t="s">
        <v>491</v>
      </c>
      <c r="C548" s="42">
        <v>2215283</v>
      </c>
      <c r="D548" s="40" t="s">
        <v>17</v>
      </c>
      <c r="E548" s="43">
        <v>1.08</v>
      </c>
      <c r="F548" s="40">
        <f t="shared" si="94"/>
        <v>2.16</v>
      </c>
      <c r="G548" s="62">
        <v>6</v>
      </c>
      <c r="H548" s="62">
        <f t="shared" si="95"/>
        <v>12.96</v>
      </c>
      <c r="I548" s="43"/>
      <c r="J548" s="40"/>
      <c r="K548" s="40"/>
      <c r="L548" s="40"/>
      <c r="M548" s="40">
        <f t="shared" si="96"/>
        <v>6</v>
      </c>
      <c r="N548" s="40">
        <f t="shared" si="96"/>
        <v>12.96</v>
      </c>
    </row>
    <row r="549" spans="2:14" x14ac:dyDescent="0.25">
      <c r="B549" s="38" t="s">
        <v>492</v>
      </c>
      <c r="C549" s="42">
        <v>2215324</v>
      </c>
      <c r="D549" s="40" t="s">
        <v>17</v>
      </c>
      <c r="E549" s="43">
        <v>12</v>
      </c>
      <c r="F549" s="40">
        <f t="shared" si="94"/>
        <v>24</v>
      </c>
      <c r="G549" s="62">
        <v>2</v>
      </c>
      <c r="H549" s="62">
        <f t="shared" si="95"/>
        <v>48</v>
      </c>
      <c r="I549" s="43"/>
      <c r="J549" s="40"/>
      <c r="K549" s="40"/>
      <c r="L549" s="40"/>
      <c r="M549" s="40">
        <f t="shared" si="96"/>
        <v>2</v>
      </c>
      <c r="N549" s="40">
        <f t="shared" si="96"/>
        <v>48</v>
      </c>
    </row>
    <row r="550" spans="2:14" x14ac:dyDescent="0.25">
      <c r="B550" s="38" t="s">
        <v>493</v>
      </c>
      <c r="C550" s="42">
        <v>2215323</v>
      </c>
      <c r="D550" s="40" t="s">
        <v>17</v>
      </c>
      <c r="E550" s="43">
        <v>18</v>
      </c>
      <c r="F550" s="40">
        <f t="shared" si="94"/>
        <v>36</v>
      </c>
      <c r="G550" s="62">
        <v>2</v>
      </c>
      <c r="H550" s="62">
        <f t="shared" si="95"/>
        <v>72</v>
      </c>
      <c r="I550" s="43"/>
      <c r="J550" s="40"/>
      <c r="K550" s="40"/>
      <c r="L550" s="40"/>
      <c r="M550" s="40">
        <f t="shared" si="96"/>
        <v>2</v>
      </c>
      <c r="N550" s="40">
        <f t="shared" si="96"/>
        <v>72</v>
      </c>
    </row>
    <row r="551" spans="2:14" x14ac:dyDescent="0.25">
      <c r="B551" s="50" t="s">
        <v>494</v>
      </c>
      <c r="C551" s="44">
        <v>2215284</v>
      </c>
      <c r="D551" s="40" t="s">
        <v>17</v>
      </c>
      <c r="E551" s="45">
        <v>3.75</v>
      </c>
      <c r="F551" s="40">
        <f t="shared" si="94"/>
        <v>7.5</v>
      </c>
      <c r="G551" s="62">
        <v>20</v>
      </c>
      <c r="H551" s="62">
        <f t="shared" si="95"/>
        <v>150</v>
      </c>
      <c r="I551" s="45"/>
      <c r="J551" s="40"/>
      <c r="K551" s="40"/>
      <c r="L551" s="40"/>
      <c r="M551" s="40">
        <f t="shared" si="96"/>
        <v>20</v>
      </c>
      <c r="N551" s="40">
        <f t="shared" si="96"/>
        <v>150</v>
      </c>
    </row>
    <row r="552" spans="2:14" x14ac:dyDescent="0.25">
      <c r="B552" s="50" t="s">
        <v>495</v>
      </c>
      <c r="C552" s="42">
        <v>2215285</v>
      </c>
      <c r="D552" s="40" t="s">
        <v>17</v>
      </c>
      <c r="E552" s="43">
        <v>2.5</v>
      </c>
      <c r="F552" s="40">
        <f t="shared" si="94"/>
        <v>5</v>
      </c>
      <c r="G552" s="62">
        <v>12</v>
      </c>
      <c r="H552" s="62">
        <f t="shared" si="95"/>
        <v>60</v>
      </c>
      <c r="I552" s="43"/>
      <c r="J552" s="40"/>
      <c r="K552" s="40"/>
      <c r="L552" s="40"/>
      <c r="M552" s="40">
        <f t="shared" si="96"/>
        <v>12</v>
      </c>
      <c r="N552" s="40">
        <f t="shared" si="96"/>
        <v>60</v>
      </c>
    </row>
    <row r="553" spans="2:14" x14ac:dyDescent="0.25">
      <c r="B553" s="50" t="s">
        <v>249</v>
      </c>
      <c r="C553" s="39">
        <v>2215286</v>
      </c>
      <c r="D553" s="40" t="s">
        <v>17</v>
      </c>
      <c r="E553" s="40">
        <v>2.67</v>
      </c>
      <c r="F553" s="40">
        <f t="shared" si="94"/>
        <v>5.34</v>
      </c>
      <c r="G553" s="62">
        <v>12</v>
      </c>
      <c r="H553" s="62">
        <f t="shared" si="95"/>
        <v>64.08</v>
      </c>
      <c r="I553" s="43"/>
      <c r="J553" s="40"/>
      <c r="K553" s="40"/>
      <c r="L553" s="40"/>
      <c r="M553" s="40">
        <f t="shared" si="96"/>
        <v>12</v>
      </c>
      <c r="N553" s="40">
        <f t="shared" si="96"/>
        <v>64.08</v>
      </c>
    </row>
    <row r="554" spans="2:14" x14ac:dyDescent="0.25">
      <c r="B554" s="41" t="s">
        <v>496</v>
      </c>
      <c r="C554" s="39">
        <v>2215327</v>
      </c>
      <c r="D554" s="40" t="s">
        <v>17</v>
      </c>
      <c r="E554" s="40">
        <v>11.19</v>
      </c>
      <c r="F554" s="40">
        <f t="shared" si="94"/>
        <v>22.38</v>
      </c>
      <c r="G554" s="62">
        <v>1</v>
      </c>
      <c r="H554" s="62">
        <f t="shared" si="95"/>
        <v>22.38</v>
      </c>
      <c r="I554" s="43"/>
      <c r="J554" s="40"/>
      <c r="K554" s="40"/>
      <c r="L554" s="40"/>
      <c r="M554" s="40">
        <f t="shared" si="96"/>
        <v>1</v>
      </c>
      <c r="N554" s="40">
        <f t="shared" si="96"/>
        <v>22.38</v>
      </c>
    </row>
    <row r="555" spans="2:14" x14ac:dyDescent="0.25">
      <c r="B555" s="41" t="s">
        <v>496</v>
      </c>
      <c r="C555" s="42">
        <v>2215328</v>
      </c>
      <c r="D555" s="40" t="s">
        <v>17</v>
      </c>
      <c r="E555" s="43">
        <v>11.19</v>
      </c>
      <c r="F555" s="40">
        <f t="shared" si="94"/>
        <v>22.38</v>
      </c>
      <c r="G555" s="62">
        <v>1</v>
      </c>
      <c r="H555" s="62">
        <f t="shared" si="95"/>
        <v>22.38</v>
      </c>
      <c r="I555" s="43"/>
      <c r="J555" s="40"/>
      <c r="K555" s="40"/>
      <c r="L555" s="40"/>
      <c r="M555" s="40">
        <f t="shared" si="96"/>
        <v>1</v>
      </c>
      <c r="N555" s="40">
        <f t="shared" si="96"/>
        <v>22.38</v>
      </c>
    </row>
    <row r="556" spans="2:14" x14ac:dyDescent="0.25">
      <c r="B556" s="41" t="s">
        <v>497</v>
      </c>
      <c r="C556" s="44">
        <v>2215329</v>
      </c>
      <c r="D556" s="40" t="s">
        <v>17</v>
      </c>
      <c r="E556" s="45">
        <v>16.899999999999999</v>
      </c>
      <c r="F556" s="40">
        <f t="shared" si="94"/>
        <v>33.799999999999997</v>
      </c>
      <c r="G556" s="62">
        <v>1</v>
      </c>
      <c r="H556" s="62">
        <f t="shared" si="95"/>
        <v>33.799999999999997</v>
      </c>
      <c r="I556" s="45"/>
      <c r="J556" s="40"/>
      <c r="K556" s="40"/>
      <c r="L556" s="40"/>
      <c r="M556" s="40">
        <f t="shared" si="96"/>
        <v>1</v>
      </c>
      <c r="N556" s="40">
        <f t="shared" si="96"/>
        <v>33.799999999999997</v>
      </c>
    </row>
    <row r="557" spans="2:14" s="75" customFormat="1" hidden="1" x14ac:dyDescent="0.25">
      <c r="B557" s="20" t="s">
        <v>497</v>
      </c>
      <c r="C557" s="21">
        <v>2215330</v>
      </c>
      <c r="D557" s="16" t="s">
        <v>17</v>
      </c>
      <c r="E557" s="16">
        <v>16.899999999999999</v>
      </c>
      <c r="F557" s="16">
        <f t="shared" si="94"/>
        <v>33.799999999999997</v>
      </c>
      <c r="G557" s="64">
        <v>0</v>
      </c>
      <c r="H557" s="64">
        <f t="shared" si="95"/>
        <v>0</v>
      </c>
      <c r="I557" s="16"/>
      <c r="J557" s="16"/>
      <c r="K557" s="16"/>
      <c r="L557" s="16"/>
      <c r="M557" s="16">
        <f>G557+I557-K557</f>
        <v>0</v>
      </c>
      <c r="N557" s="16">
        <f>H557+J557-L557</f>
        <v>0</v>
      </c>
    </row>
    <row r="558" spans="2:14" x14ac:dyDescent="0.25">
      <c r="B558" s="50" t="s">
        <v>498</v>
      </c>
      <c r="C558" s="44">
        <v>2215303</v>
      </c>
      <c r="D558" s="40" t="s">
        <v>17</v>
      </c>
      <c r="E558" s="45">
        <v>10.51</v>
      </c>
      <c r="F558" s="40">
        <f t="shared" si="94"/>
        <v>21.02</v>
      </c>
      <c r="G558" s="62">
        <v>4</v>
      </c>
      <c r="H558" s="62">
        <f t="shared" si="95"/>
        <v>84.08</v>
      </c>
      <c r="I558" s="45"/>
      <c r="J558" s="40"/>
      <c r="K558" s="40"/>
      <c r="L558" s="40"/>
      <c r="M558" s="40">
        <f>G558+I558-K558</f>
        <v>4</v>
      </c>
      <c r="N558" s="40">
        <f>H558+J558-L558</f>
        <v>84.08</v>
      </c>
    </row>
    <row r="559" spans="2:14" x14ac:dyDescent="0.25">
      <c r="B559" s="50" t="s">
        <v>498</v>
      </c>
      <c r="C559" s="44">
        <v>2215313</v>
      </c>
      <c r="D559" s="40" t="s">
        <v>17</v>
      </c>
      <c r="E559" s="45">
        <v>16.34</v>
      </c>
      <c r="F559" s="40">
        <f t="shared" si="94"/>
        <v>32.68</v>
      </c>
      <c r="G559" s="62">
        <v>2</v>
      </c>
      <c r="H559" s="62">
        <f t="shared" si="95"/>
        <v>65.36</v>
      </c>
      <c r="I559" s="45"/>
      <c r="J559" s="40"/>
      <c r="K559" s="40"/>
      <c r="L559" s="40"/>
      <c r="M559" s="40">
        <f t="shared" ref="M559:N559" si="99">G559+I559-K559</f>
        <v>2</v>
      </c>
      <c r="N559" s="40">
        <f t="shared" si="99"/>
        <v>65.36</v>
      </c>
    </row>
    <row r="560" spans="2:14" x14ac:dyDescent="0.25">
      <c r="B560" s="50" t="s">
        <v>498</v>
      </c>
      <c r="C560" s="67">
        <v>2215313</v>
      </c>
      <c r="D560" s="40" t="s">
        <v>17</v>
      </c>
      <c r="E560" s="43">
        <v>16.350000000000001</v>
      </c>
      <c r="F560" s="40">
        <f t="shared" si="94"/>
        <v>32.700000000000003</v>
      </c>
      <c r="G560" s="62">
        <v>2</v>
      </c>
      <c r="H560" s="62">
        <f t="shared" si="95"/>
        <v>65.400000000000006</v>
      </c>
      <c r="I560" s="43"/>
      <c r="J560" s="40"/>
      <c r="K560" s="40"/>
      <c r="L560" s="40"/>
      <c r="M560" s="40">
        <f t="shared" si="96"/>
        <v>2</v>
      </c>
      <c r="N560" s="40">
        <f t="shared" si="96"/>
        <v>65.400000000000006</v>
      </c>
    </row>
    <row r="561" spans="1:14" x14ac:dyDescent="0.25">
      <c r="B561" s="38" t="s">
        <v>293</v>
      </c>
      <c r="C561" s="42">
        <v>2215312</v>
      </c>
      <c r="D561" s="40" t="s">
        <v>17</v>
      </c>
      <c r="E561" s="43">
        <v>9.34</v>
      </c>
      <c r="F561" s="40">
        <f t="shared" si="94"/>
        <v>18.68</v>
      </c>
      <c r="G561" s="62">
        <v>4</v>
      </c>
      <c r="H561" s="62">
        <f t="shared" si="95"/>
        <v>74.72</v>
      </c>
      <c r="I561" s="43"/>
      <c r="J561" s="40"/>
      <c r="K561" s="40"/>
      <c r="L561" s="40"/>
      <c r="M561" s="40">
        <f t="shared" si="96"/>
        <v>4</v>
      </c>
      <c r="N561" s="40">
        <f t="shared" si="96"/>
        <v>74.72</v>
      </c>
    </row>
    <row r="562" spans="1:14" x14ac:dyDescent="0.25">
      <c r="B562" s="38" t="s">
        <v>499</v>
      </c>
      <c r="C562" s="42">
        <v>2215365</v>
      </c>
      <c r="D562" s="40" t="s">
        <v>17</v>
      </c>
      <c r="E562" s="43">
        <v>26</v>
      </c>
      <c r="F562" s="40">
        <f t="shared" si="94"/>
        <v>52</v>
      </c>
      <c r="G562" s="62">
        <v>4</v>
      </c>
      <c r="H562" s="62">
        <f t="shared" si="95"/>
        <v>208</v>
      </c>
      <c r="I562" s="43"/>
      <c r="J562" s="40"/>
      <c r="K562" s="40"/>
      <c r="L562" s="40"/>
      <c r="M562" s="40">
        <f t="shared" si="96"/>
        <v>4</v>
      </c>
      <c r="N562" s="40">
        <f t="shared" si="96"/>
        <v>208</v>
      </c>
    </row>
    <row r="563" spans="1:14" x14ac:dyDescent="0.25">
      <c r="B563" s="38" t="s">
        <v>500</v>
      </c>
      <c r="C563" s="42">
        <v>2215318</v>
      </c>
      <c r="D563" s="40" t="s">
        <v>17</v>
      </c>
      <c r="E563" s="43">
        <v>10</v>
      </c>
      <c r="F563" s="40">
        <f t="shared" si="94"/>
        <v>20</v>
      </c>
      <c r="G563" s="62">
        <v>4</v>
      </c>
      <c r="H563" s="62">
        <f t="shared" si="95"/>
        <v>80</v>
      </c>
      <c r="I563" s="43"/>
      <c r="J563" s="40"/>
      <c r="K563" s="40"/>
      <c r="L563" s="40"/>
      <c r="M563" s="40">
        <f t="shared" si="96"/>
        <v>4</v>
      </c>
      <c r="N563" s="40">
        <f t="shared" si="96"/>
        <v>80</v>
      </c>
    </row>
    <row r="564" spans="1:14" x14ac:dyDescent="0.25">
      <c r="B564" s="38" t="s">
        <v>501</v>
      </c>
      <c r="C564" s="44">
        <v>2215319</v>
      </c>
      <c r="D564" s="40" t="s">
        <v>17</v>
      </c>
      <c r="E564" s="45">
        <v>8.75</v>
      </c>
      <c r="F564" s="40">
        <f t="shared" si="94"/>
        <v>17.5</v>
      </c>
      <c r="G564" s="62">
        <v>4</v>
      </c>
      <c r="H564" s="62">
        <f t="shared" si="95"/>
        <v>70</v>
      </c>
      <c r="I564" s="45"/>
      <c r="J564" s="40"/>
      <c r="K564" s="40"/>
      <c r="L564" s="40"/>
      <c r="M564" s="40">
        <f t="shared" si="96"/>
        <v>4</v>
      </c>
      <c r="N564" s="40">
        <f t="shared" si="96"/>
        <v>70</v>
      </c>
    </row>
    <row r="565" spans="1:14" x14ac:dyDescent="0.25">
      <c r="B565" s="38" t="s">
        <v>502</v>
      </c>
      <c r="C565" s="42">
        <v>2215287</v>
      </c>
      <c r="D565" s="40" t="s">
        <v>17</v>
      </c>
      <c r="E565" s="43">
        <v>18.3</v>
      </c>
      <c r="F565" s="40">
        <f t="shared" si="94"/>
        <v>36.6</v>
      </c>
      <c r="G565" s="62">
        <v>1</v>
      </c>
      <c r="H565" s="62">
        <f t="shared" si="95"/>
        <v>36.6</v>
      </c>
      <c r="I565" s="43"/>
      <c r="J565" s="40"/>
      <c r="K565" s="40"/>
      <c r="L565" s="40"/>
      <c r="M565" s="40">
        <f t="shared" si="96"/>
        <v>1</v>
      </c>
      <c r="N565" s="40">
        <f t="shared" si="96"/>
        <v>36.6</v>
      </c>
    </row>
    <row r="566" spans="1:14" x14ac:dyDescent="0.25">
      <c r="B566" s="41" t="s">
        <v>503</v>
      </c>
      <c r="C566" s="39">
        <v>2215288</v>
      </c>
      <c r="D566" s="40" t="s">
        <v>17</v>
      </c>
      <c r="E566" s="40">
        <v>10</v>
      </c>
      <c r="F566" s="40">
        <f t="shared" si="94"/>
        <v>20</v>
      </c>
      <c r="G566" s="62">
        <v>1</v>
      </c>
      <c r="H566" s="62">
        <f t="shared" si="95"/>
        <v>20</v>
      </c>
      <c r="I566" s="43"/>
      <c r="J566" s="40"/>
      <c r="K566" s="40"/>
      <c r="L566" s="40"/>
      <c r="M566" s="40">
        <f t="shared" si="96"/>
        <v>1</v>
      </c>
      <c r="N566" s="40">
        <f t="shared" si="96"/>
        <v>20</v>
      </c>
    </row>
    <row r="567" spans="1:14" s="75" customFormat="1" hidden="1" x14ac:dyDescent="0.25">
      <c r="B567" s="20" t="s">
        <v>504</v>
      </c>
      <c r="C567" s="21">
        <v>2215304</v>
      </c>
      <c r="D567" s="16" t="s">
        <v>17</v>
      </c>
      <c r="E567" s="16">
        <v>4.67</v>
      </c>
      <c r="F567" s="16">
        <f t="shared" si="94"/>
        <v>9.34</v>
      </c>
      <c r="G567" s="64">
        <v>0</v>
      </c>
      <c r="H567" s="64">
        <f t="shared" si="95"/>
        <v>0</v>
      </c>
      <c r="I567" s="16"/>
      <c r="J567" s="16"/>
      <c r="K567" s="16"/>
      <c r="L567" s="16"/>
      <c r="M567" s="16">
        <f t="shared" si="96"/>
        <v>0</v>
      </c>
      <c r="N567" s="16">
        <f t="shared" si="96"/>
        <v>0</v>
      </c>
    </row>
    <row r="568" spans="1:14" x14ac:dyDescent="0.25">
      <c r="B568" s="38" t="s">
        <v>505</v>
      </c>
      <c r="C568" s="42">
        <v>2215320</v>
      </c>
      <c r="D568" s="40" t="s">
        <v>17</v>
      </c>
      <c r="E568" s="43">
        <v>12</v>
      </c>
      <c r="F568" s="40">
        <f t="shared" ref="F568:F570" si="100">E568*2</f>
        <v>24</v>
      </c>
      <c r="G568" s="62">
        <v>8</v>
      </c>
      <c r="H568" s="62">
        <f t="shared" ref="H568:H573" si="101">G568*F568</f>
        <v>192</v>
      </c>
      <c r="I568" s="43"/>
      <c r="J568" s="40"/>
      <c r="K568" s="40"/>
      <c r="L568" s="40"/>
      <c r="M568" s="40">
        <f t="shared" si="96"/>
        <v>8</v>
      </c>
      <c r="N568" s="40">
        <f t="shared" si="96"/>
        <v>192</v>
      </c>
    </row>
    <row r="569" spans="1:14" x14ac:dyDescent="0.25">
      <c r="B569" s="50" t="s">
        <v>506</v>
      </c>
      <c r="C569" s="44">
        <v>2215262</v>
      </c>
      <c r="D569" s="40" t="s">
        <v>17</v>
      </c>
      <c r="E569" s="45">
        <v>34</v>
      </c>
      <c r="F569" s="40">
        <f t="shared" si="100"/>
        <v>68</v>
      </c>
      <c r="G569" s="62">
        <v>1</v>
      </c>
      <c r="H569" s="62">
        <f t="shared" si="101"/>
        <v>68</v>
      </c>
      <c r="I569" s="45"/>
      <c r="J569" s="40"/>
      <c r="K569" s="40"/>
      <c r="L569" s="40"/>
      <c r="M569" s="40">
        <f t="shared" si="96"/>
        <v>1</v>
      </c>
      <c r="N569" s="40">
        <f t="shared" si="96"/>
        <v>68</v>
      </c>
    </row>
    <row r="570" spans="1:14" x14ac:dyDescent="0.25">
      <c r="B570" s="41" t="s">
        <v>507</v>
      </c>
      <c r="C570" s="39">
        <v>2215268</v>
      </c>
      <c r="D570" s="40" t="s">
        <v>17</v>
      </c>
      <c r="E570" s="40">
        <v>25</v>
      </c>
      <c r="F570" s="40">
        <f t="shared" si="100"/>
        <v>50</v>
      </c>
      <c r="G570" s="62">
        <v>1</v>
      </c>
      <c r="H570" s="62">
        <f t="shared" si="101"/>
        <v>50</v>
      </c>
      <c r="I570" s="43"/>
      <c r="J570" s="40"/>
      <c r="K570" s="40"/>
      <c r="L570" s="40"/>
      <c r="M570" s="40">
        <f>G570+I570-K570</f>
        <v>1</v>
      </c>
      <c r="N570" s="40">
        <f>H570+J570-L570</f>
        <v>50</v>
      </c>
    </row>
    <row r="571" spans="1:14" x14ac:dyDescent="0.25">
      <c r="A571" s="121" t="s">
        <v>508</v>
      </c>
      <c r="B571" s="14" t="s">
        <v>312</v>
      </c>
      <c r="C571" s="21" t="s">
        <v>509</v>
      </c>
      <c r="D571" s="16" t="s">
        <v>17</v>
      </c>
      <c r="E571" s="16">
        <v>0</v>
      </c>
      <c r="F571" s="16">
        <v>300</v>
      </c>
      <c r="G571" s="62">
        <v>2</v>
      </c>
      <c r="H571" s="62">
        <f t="shared" si="101"/>
        <v>600</v>
      </c>
      <c r="I571" s="43"/>
      <c r="J571" s="40"/>
      <c r="K571" s="40"/>
      <c r="L571" s="40"/>
      <c r="M571" s="40">
        <f t="shared" ref="M571:N573" si="102">G571+I571-K571</f>
        <v>2</v>
      </c>
      <c r="N571" s="40">
        <f t="shared" si="102"/>
        <v>600</v>
      </c>
    </row>
    <row r="572" spans="1:14" x14ac:dyDescent="0.25">
      <c r="A572" s="121" t="s">
        <v>510</v>
      </c>
      <c r="B572" s="14" t="s">
        <v>314</v>
      </c>
      <c r="C572" s="21" t="s">
        <v>511</v>
      </c>
      <c r="D572" s="16" t="s">
        <v>17</v>
      </c>
      <c r="E572" s="16">
        <v>0</v>
      </c>
      <c r="F572" s="16">
        <v>85</v>
      </c>
      <c r="G572" s="62">
        <v>1</v>
      </c>
      <c r="H572" s="62">
        <f t="shared" si="101"/>
        <v>85</v>
      </c>
      <c r="I572" s="43"/>
      <c r="J572" s="40"/>
      <c r="K572" s="40"/>
      <c r="L572" s="40"/>
      <c r="M572" s="40">
        <f t="shared" si="102"/>
        <v>1</v>
      </c>
      <c r="N572" s="40">
        <f t="shared" si="102"/>
        <v>85</v>
      </c>
    </row>
    <row r="573" spans="1:14" x14ac:dyDescent="0.25">
      <c r="A573" s="121" t="s">
        <v>508</v>
      </c>
      <c r="B573" s="14" t="s">
        <v>512</v>
      </c>
      <c r="C573" s="21">
        <v>2217215</v>
      </c>
      <c r="D573" s="16" t="s">
        <v>17</v>
      </c>
      <c r="E573" s="122">
        <v>0</v>
      </c>
      <c r="F573" s="16">
        <v>542</v>
      </c>
      <c r="G573" s="62">
        <v>1</v>
      </c>
      <c r="H573" s="62">
        <f t="shared" si="101"/>
        <v>542</v>
      </c>
      <c r="I573" s="43"/>
      <c r="J573" s="40"/>
      <c r="K573" s="40"/>
      <c r="L573" s="40"/>
      <c r="M573" s="40">
        <f t="shared" si="102"/>
        <v>1</v>
      </c>
      <c r="N573" s="40">
        <f t="shared" si="102"/>
        <v>542</v>
      </c>
    </row>
    <row r="574" spans="1:14" s="9" customFormat="1" x14ac:dyDescent="0.25">
      <c r="B574" s="22" t="s">
        <v>22</v>
      </c>
      <c r="C574" s="23"/>
      <c r="D574" s="24"/>
      <c r="E574" s="24"/>
      <c r="F574" s="24"/>
      <c r="G574" s="147">
        <f>SUM(G439:G573)</f>
        <v>507</v>
      </c>
      <c r="H574" s="147">
        <f>SUM(H439:H573)</f>
        <v>9375.4599999999991</v>
      </c>
      <c r="I574" s="147">
        <f t="shared" ref="I574:N574" si="103">SUM(I439:I573)</f>
        <v>0</v>
      </c>
      <c r="J574" s="147">
        <f t="shared" si="103"/>
        <v>0</v>
      </c>
      <c r="K574" s="147">
        <f t="shared" si="103"/>
        <v>0</v>
      </c>
      <c r="L574" s="147">
        <f t="shared" si="103"/>
        <v>0</v>
      </c>
      <c r="M574" s="147">
        <f t="shared" si="103"/>
        <v>507</v>
      </c>
      <c r="N574" s="147">
        <f t="shared" si="103"/>
        <v>9375.4599999999991</v>
      </c>
    </row>
    <row r="575" spans="1:14" s="9" customFormat="1" ht="15.75" hidden="1" x14ac:dyDescent="0.25">
      <c r="B575" s="123"/>
      <c r="C575" s="91"/>
      <c r="D575" s="92"/>
      <c r="E575" s="92"/>
      <c r="F575" s="92"/>
      <c r="G575" s="92"/>
      <c r="H575" s="92"/>
      <c r="I575" s="92"/>
      <c r="J575" s="92"/>
      <c r="K575" s="92"/>
      <c r="L575" s="92"/>
      <c r="M575" s="92"/>
      <c r="N575" s="92"/>
    </row>
    <row r="576" spans="1:14" s="9" customFormat="1" hidden="1" x14ac:dyDescent="0.25">
      <c r="B576" s="20"/>
      <c r="C576" s="21"/>
      <c r="D576" s="16"/>
      <c r="E576" s="16"/>
      <c r="F576" s="18"/>
      <c r="G576" s="13"/>
      <c r="H576" s="13"/>
      <c r="I576" s="13"/>
      <c r="J576" s="13"/>
      <c r="K576" s="13"/>
      <c r="L576" s="13"/>
      <c r="M576" s="13"/>
      <c r="N576" s="13"/>
    </row>
    <row r="577" spans="2:14" s="9" customFormat="1" hidden="1" x14ac:dyDescent="0.25">
      <c r="B577" s="20"/>
      <c r="C577" s="21"/>
      <c r="D577" s="16"/>
      <c r="E577" s="16"/>
      <c r="F577" s="18"/>
      <c r="G577" s="13"/>
      <c r="H577" s="13"/>
      <c r="I577" s="13"/>
      <c r="J577" s="13"/>
      <c r="K577" s="13"/>
      <c r="L577" s="13"/>
      <c r="M577" s="13"/>
      <c r="N577" s="13"/>
    </row>
    <row r="578" spans="2:14" s="9" customFormat="1" hidden="1" x14ac:dyDescent="0.25">
      <c r="B578" s="22"/>
      <c r="C578" s="47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</row>
    <row r="579" spans="2:14" ht="15.75" x14ac:dyDescent="0.25">
      <c r="B579" s="124" t="s">
        <v>513</v>
      </c>
      <c r="C579" s="124"/>
      <c r="D579" s="124"/>
      <c r="E579" s="124"/>
      <c r="F579" s="124"/>
      <c r="G579" s="124"/>
      <c r="H579" s="124"/>
      <c r="I579" s="124"/>
      <c r="J579" s="124"/>
      <c r="K579" s="124"/>
      <c r="L579" s="124"/>
      <c r="M579" s="124"/>
      <c r="N579" s="124"/>
    </row>
    <row r="580" spans="2:14" x14ac:dyDescent="0.25">
      <c r="B580" s="41" t="s">
        <v>514</v>
      </c>
      <c r="C580" s="39">
        <v>2217158</v>
      </c>
      <c r="D580" s="40" t="s">
        <v>17</v>
      </c>
      <c r="E580" s="40">
        <v>0.05</v>
      </c>
      <c r="F580" s="40">
        <f t="shared" ref="F580:F603" si="104">E580*2</f>
        <v>0.1</v>
      </c>
      <c r="G580" s="62">
        <v>24</v>
      </c>
      <c r="H580" s="62">
        <f>G580*F580</f>
        <v>2.4000000000000004</v>
      </c>
      <c r="I580" s="43"/>
      <c r="J580" s="40"/>
      <c r="K580" s="40"/>
      <c r="L580" s="40"/>
      <c r="M580" s="40">
        <f t="shared" ref="M580:N603" si="105">G580+I580-K580</f>
        <v>24</v>
      </c>
      <c r="N580" s="40">
        <f t="shared" si="105"/>
        <v>2.4000000000000004</v>
      </c>
    </row>
    <row r="581" spans="2:14" x14ac:dyDescent="0.25">
      <c r="B581" s="41" t="s">
        <v>515</v>
      </c>
      <c r="C581" s="39">
        <v>2217091</v>
      </c>
      <c r="D581" s="40" t="s">
        <v>17</v>
      </c>
      <c r="E581" s="40">
        <v>6</v>
      </c>
      <c r="F581" s="40">
        <f t="shared" si="104"/>
        <v>12</v>
      </c>
      <c r="G581" s="62">
        <v>1</v>
      </c>
      <c r="H581" s="62">
        <f t="shared" ref="H581:H644" si="106">G581*F581</f>
        <v>12</v>
      </c>
      <c r="I581" s="43"/>
      <c r="J581" s="40"/>
      <c r="K581" s="40"/>
      <c r="L581" s="40"/>
      <c r="M581" s="40">
        <f t="shared" si="105"/>
        <v>1</v>
      </c>
      <c r="N581" s="40">
        <f t="shared" si="105"/>
        <v>12</v>
      </c>
    </row>
    <row r="582" spans="2:14" x14ac:dyDescent="0.25">
      <c r="B582" s="41" t="s">
        <v>516</v>
      </c>
      <c r="C582" s="39">
        <v>2217118</v>
      </c>
      <c r="D582" s="40" t="s">
        <v>17</v>
      </c>
      <c r="E582" s="40">
        <v>3</v>
      </c>
      <c r="F582" s="40">
        <f t="shared" si="104"/>
        <v>6</v>
      </c>
      <c r="G582" s="62">
        <v>4</v>
      </c>
      <c r="H582" s="62">
        <f t="shared" si="106"/>
        <v>24</v>
      </c>
      <c r="I582" s="43"/>
      <c r="J582" s="40"/>
      <c r="K582" s="40"/>
      <c r="L582" s="40"/>
      <c r="M582" s="40">
        <f t="shared" si="105"/>
        <v>4</v>
      </c>
      <c r="N582" s="40">
        <f t="shared" si="105"/>
        <v>24</v>
      </c>
    </row>
    <row r="583" spans="2:14" x14ac:dyDescent="0.25">
      <c r="B583" s="41" t="s">
        <v>517</v>
      </c>
      <c r="C583" s="39">
        <v>2217119</v>
      </c>
      <c r="D583" s="40" t="s">
        <v>17</v>
      </c>
      <c r="E583" s="40">
        <v>6</v>
      </c>
      <c r="F583" s="40">
        <f t="shared" si="104"/>
        <v>12</v>
      </c>
      <c r="G583" s="62">
        <v>2</v>
      </c>
      <c r="H583" s="62">
        <f t="shared" si="106"/>
        <v>24</v>
      </c>
      <c r="I583" s="43"/>
      <c r="J583" s="40"/>
      <c r="K583" s="40"/>
      <c r="L583" s="40"/>
      <c r="M583" s="40">
        <f t="shared" si="105"/>
        <v>2</v>
      </c>
      <c r="N583" s="40">
        <f t="shared" si="105"/>
        <v>24</v>
      </c>
    </row>
    <row r="584" spans="2:14" s="65" customFormat="1" x14ac:dyDescent="0.25">
      <c r="B584" s="41" t="s">
        <v>518</v>
      </c>
      <c r="C584" s="44">
        <v>2217102</v>
      </c>
      <c r="D584" s="43" t="s">
        <v>17</v>
      </c>
      <c r="E584" s="45">
        <v>6</v>
      </c>
      <c r="F584" s="40">
        <f t="shared" si="104"/>
        <v>12</v>
      </c>
      <c r="G584" s="62">
        <v>3</v>
      </c>
      <c r="H584" s="62">
        <f t="shared" si="106"/>
        <v>36</v>
      </c>
      <c r="I584" s="45"/>
      <c r="J584" s="43"/>
      <c r="K584" s="43"/>
      <c r="L584" s="43"/>
      <c r="M584" s="43">
        <f t="shared" si="105"/>
        <v>3</v>
      </c>
      <c r="N584" s="43">
        <f t="shared" si="105"/>
        <v>36</v>
      </c>
    </row>
    <row r="585" spans="2:14" s="65" customFormat="1" x14ac:dyDescent="0.25">
      <c r="B585" s="41" t="s">
        <v>519</v>
      </c>
      <c r="C585" s="44">
        <v>2217129</v>
      </c>
      <c r="D585" s="43" t="s">
        <v>17</v>
      </c>
      <c r="E585" s="45">
        <v>7</v>
      </c>
      <c r="F585" s="40">
        <f t="shared" si="104"/>
        <v>14</v>
      </c>
      <c r="G585" s="62">
        <v>8</v>
      </c>
      <c r="H585" s="62">
        <f t="shared" si="106"/>
        <v>112</v>
      </c>
      <c r="I585" s="45"/>
      <c r="J585" s="43"/>
      <c r="K585" s="43"/>
      <c r="L585" s="43"/>
      <c r="M585" s="43">
        <f t="shared" si="105"/>
        <v>8</v>
      </c>
      <c r="N585" s="43">
        <f t="shared" si="105"/>
        <v>112</v>
      </c>
    </row>
    <row r="586" spans="2:14" s="65" customFormat="1" x14ac:dyDescent="0.25">
      <c r="B586" s="41" t="s">
        <v>520</v>
      </c>
      <c r="C586" s="44">
        <v>2217144</v>
      </c>
      <c r="D586" s="43" t="s">
        <v>17</v>
      </c>
      <c r="E586" s="45">
        <v>2</v>
      </c>
      <c r="F586" s="40">
        <f t="shared" si="104"/>
        <v>4</v>
      </c>
      <c r="G586" s="62">
        <v>1</v>
      </c>
      <c r="H586" s="62">
        <f t="shared" si="106"/>
        <v>4</v>
      </c>
      <c r="I586" s="45"/>
      <c r="J586" s="43"/>
      <c r="K586" s="43"/>
      <c r="L586" s="40"/>
      <c r="M586" s="40">
        <f t="shared" si="105"/>
        <v>1</v>
      </c>
      <c r="N586" s="40">
        <f t="shared" si="105"/>
        <v>4</v>
      </c>
    </row>
    <row r="587" spans="2:14" s="65" customFormat="1" x14ac:dyDescent="0.25">
      <c r="B587" s="41" t="s">
        <v>521</v>
      </c>
      <c r="C587" s="44">
        <v>2217135</v>
      </c>
      <c r="D587" s="43" t="s">
        <v>17</v>
      </c>
      <c r="E587" s="45">
        <v>6</v>
      </c>
      <c r="F587" s="40">
        <f t="shared" si="104"/>
        <v>12</v>
      </c>
      <c r="G587" s="62">
        <v>1</v>
      </c>
      <c r="H587" s="62">
        <f t="shared" si="106"/>
        <v>12</v>
      </c>
      <c r="I587" s="45"/>
      <c r="J587" s="43"/>
      <c r="K587" s="43"/>
      <c r="L587" s="40"/>
      <c r="M587" s="40">
        <f t="shared" si="105"/>
        <v>1</v>
      </c>
      <c r="N587" s="40">
        <f t="shared" si="105"/>
        <v>12</v>
      </c>
    </row>
    <row r="588" spans="2:14" s="65" customFormat="1" x14ac:dyDescent="0.25">
      <c r="B588" s="41" t="s">
        <v>522</v>
      </c>
      <c r="C588" s="44">
        <v>2217094</v>
      </c>
      <c r="D588" s="43" t="s">
        <v>17</v>
      </c>
      <c r="E588" s="45">
        <v>6</v>
      </c>
      <c r="F588" s="40">
        <f t="shared" si="104"/>
        <v>12</v>
      </c>
      <c r="G588" s="62">
        <v>1</v>
      </c>
      <c r="H588" s="62">
        <f t="shared" si="106"/>
        <v>12</v>
      </c>
      <c r="I588" s="45"/>
      <c r="J588" s="43"/>
      <c r="K588" s="43"/>
      <c r="L588" s="40"/>
      <c r="M588" s="40">
        <f t="shared" si="105"/>
        <v>1</v>
      </c>
      <c r="N588" s="40">
        <f t="shared" si="105"/>
        <v>12</v>
      </c>
    </row>
    <row r="589" spans="2:14" x14ac:dyDescent="0.25">
      <c r="B589" s="41" t="s">
        <v>523</v>
      </c>
      <c r="C589" s="42">
        <v>2217088</v>
      </c>
      <c r="D589" s="40" t="s">
        <v>17</v>
      </c>
      <c r="E589" s="43">
        <v>6</v>
      </c>
      <c r="F589" s="40">
        <f t="shared" si="104"/>
        <v>12</v>
      </c>
      <c r="G589" s="62">
        <v>2</v>
      </c>
      <c r="H589" s="62">
        <f t="shared" si="106"/>
        <v>24</v>
      </c>
      <c r="I589" s="43"/>
      <c r="J589" s="40"/>
      <c r="K589" s="40"/>
      <c r="L589" s="40"/>
      <c r="M589" s="40">
        <f t="shared" si="105"/>
        <v>2</v>
      </c>
      <c r="N589" s="40">
        <f t="shared" si="105"/>
        <v>24</v>
      </c>
    </row>
    <row r="590" spans="2:14" x14ac:dyDescent="0.25">
      <c r="B590" s="41" t="s">
        <v>524</v>
      </c>
      <c r="C590" s="42">
        <v>2217087</v>
      </c>
      <c r="D590" s="40" t="s">
        <v>17</v>
      </c>
      <c r="E590" s="43">
        <v>6</v>
      </c>
      <c r="F590" s="40">
        <f t="shared" si="104"/>
        <v>12</v>
      </c>
      <c r="G590" s="62">
        <v>2</v>
      </c>
      <c r="H590" s="62">
        <f t="shared" si="106"/>
        <v>24</v>
      </c>
      <c r="I590" s="43"/>
      <c r="J590" s="40"/>
      <c r="K590" s="40"/>
      <c r="L590" s="40"/>
      <c r="M590" s="40">
        <f t="shared" si="105"/>
        <v>2</v>
      </c>
      <c r="N590" s="40">
        <f t="shared" si="105"/>
        <v>24</v>
      </c>
    </row>
    <row r="591" spans="2:14" s="65" customFormat="1" x14ac:dyDescent="0.25">
      <c r="B591" s="41" t="s">
        <v>525</v>
      </c>
      <c r="C591" s="44">
        <v>2217095</v>
      </c>
      <c r="D591" s="43" t="s">
        <v>17</v>
      </c>
      <c r="E591" s="45">
        <v>6</v>
      </c>
      <c r="F591" s="40">
        <f t="shared" si="104"/>
        <v>12</v>
      </c>
      <c r="G591" s="62">
        <v>1</v>
      </c>
      <c r="H591" s="62">
        <f t="shared" si="106"/>
        <v>12</v>
      </c>
      <c r="I591" s="45"/>
      <c r="J591" s="43"/>
      <c r="K591" s="43"/>
      <c r="L591" s="40"/>
      <c r="M591" s="40">
        <f t="shared" si="105"/>
        <v>1</v>
      </c>
      <c r="N591" s="40">
        <f t="shared" si="105"/>
        <v>12</v>
      </c>
    </row>
    <row r="592" spans="2:14" x14ac:dyDescent="0.25">
      <c r="B592" s="41" t="s">
        <v>526</v>
      </c>
      <c r="C592" s="39">
        <v>2217123</v>
      </c>
      <c r="D592" s="40" t="s">
        <v>17</v>
      </c>
      <c r="E592" s="40">
        <v>6</v>
      </c>
      <c r="F592" s="40">
        <f t="shared" si="104"/>
        <v>12</v>
      </c>
      <c r="G592" s="62">
        <v>1</v>
      </c>
      <c r="H592" s="62">
        <f t="shared" si="106"/>
        <v>12</v>
      </c>
      <c r="I592" s="43"/>
      <c r="J592" s="40"/>
      <c r="K592" s="40"/>
      <c r="L592" s="40"/>
      <c r="M592" s="40">
        <f t="shared" si="105"/>
        <v>1</v>
      </c>
      <c r="N592" s="40">
        <f t="shared" si="105"/>
        <v>12</v>
      </c>
    </row>
    <row r="593" spans="2:14" x14ac:dyDescent="0.25">
      <c r="B593" s="41" t="s">
        <v>527</v>
      </c>
      <c r="C593" s="39">
        <v>2217142</v>
      </c>
      <c r="D593" s="40" t="s">
        <v>17</v>
      </c>
      <c r="E593" s="40">
        <v>3</v>
      </c>
      <c r="F593" s="40">
        <f t="shared" si="104"/>
        <v>6</v>
      </c>
      <c r="G593" s="62">
        <v>1</v>
      </c>
      <c r="H593" s="62">
        <f t="shared" si="106"/>
        <v>6</v>
      </c>
      <c r="I593" s="43"/>
      <c r="J593" s="40"/>
      <c r="K593" s="40"/>
      <c r="L593" s="40"/>
      <c r="M593" s="40">
        <f t="shared" si="105"/>
        <v>1</v>
      </c>
      <c r="N593" s="40">
        <f t="shared" si="105"/>
        <v>6</v>
      </c>
    </row>
    <row r="594" spans="2:14" x14ac:dyDescent="0.25">
      <c r="B594" s="41" t="s">
        <v>528</v>
      </c>
      <c r="C594" s="39">
        <v>2217108</v>
      </c>
      <c r="D594" s="40" t="s">
        <v>17</v>
      </c>
      <c r="E594" s="40">
        <v>6</v>
      </c>
      <c r="F594" s="40">
        <f t="shared" si="104"/>
        <v>12</v>
      </c>
      <c r="G594" s="62">
        <v>2</v>
      </c>
      <c r="H594" s="62">
        <f t="shared" si="106"/>
        <v>24</v>
      </c>
      <c r="I594" s="43"/>
      <c r="J594" s="40"/>
      <c r="K594" s="40"/>
      <c r="L594" s="40"/>
      <c r="M594" s="40">
        <f t="shared" si="105"/>
        <v>2</v>
      </c>
      <c r="N594" s="40">
        <f t="shared" si="105"/>
        <v>24</v>
      </c>
    </row>
    <row r="595" spans="2:14" x14ac:dyDescent="0.25">
      <c r="B595" s="41" t="s">
        <v>529</v>
      </c>
      <c r="C595" s="39">
        <v>2217111</v>
      </c>
      <c r="D595" s="40" t="s">
        <v>17</v>
      </c>
      <c r="E595" s="40">
        <v>6</v>
      </c>
      <c r="F595" s="40">
        <f t="shared" si="104"/>
        <v>12</v>
      </c>
      <c r="G595" s="62">
        <v>1</v>
      </c>
      <c r="H595" s="62">
        <f t="shared" si="106"/>
        <v>12</v>
      </c>
      <c r="I595" s="43"/>
      <c r="J595" s="40"/>
      <c r="K595" s="40"/>
      <c r="L595" s="40"/>
      <c r="M595" s="40">
        <f t="shared" si="105"/>
        <v>1</v>
      </c>
      <c r="N595" s="40">
        <f t="shared" si="105"/>
        <v>12</v>
      </c>
    </row>
    <row r="596" spans="2:14" x14ac:dyDescent="0.25">
      <c r="B596" s="41" t="s">
        <v>530</v>
      </c>
      <c r="C596" s="39">
        <v>2217120</v>
      </c>
      <c r="D596" s="40" t="s">
        <v>17</v>
      </c>
      <c r="E596" s="40">
        <v>6</v>
      </c>
      <c r="F596" s="40">
        <f t="shared" si="104"/>
        <v>12</v>
      </c>
      <c r="G596" s="62">
        <v>2</v>
      </c>
      <c r="H596" s="62">
        <f t="shared" si="106"/>
        <v>24</v>
      </c>
      <c r="I596" s="43"/>
      <c r="J596" s="40"/>
      <c r="K596" s="40"/>
      <c r="L596" s="40"/>
      <c r="M596" s="40">
        <f t="shared" si="105"/>
        <v>2</v>
      </c>
      <c r="N596" s="40">
        <f t="shared" si="105"/>
        <v>24</v>
      </c>
    </row>
    <row r="597" spans="2:14" x14ac:dyDescent="0.25">
      <c r="B597" s="41" t="s">
        <v>531</v>
      </c>
      <c r="C597" s="39">
        <v>2217122</v>
      </c>
      <c r="D597" s="40" t="s">
        <v>17</v>
      </c>
      <c r="E597" s="40">
        <v>5</v>
      </c>
      <c r="F597" s="40">
        <f t="shared" si="104"/>
        <v>10</v>
      </c>
      <c r="G597" s="62">
        <v>1</v>
      </c>
      <c r="H597" s="62">
        <f t="shared" si="106"/>
        <v>10</v>
      </c>
      <c r="I597" s="43"/>
      <c r="J597" s="40"/>
      <c r="K597" s="40"/>
      <c r="L597" s="40"/>
      <c r="M597" s="40">
        <f t="shared" si="105"/>
        <v>1</v>
      </c>
      <c r="N597" s="40">
        <f t="shared" si="105"/>
        <v>10</v>
      </c>
    </row>
    <row r="598" spans="2:14" x14ac:dyDescent="0.25">
      <c r="B598" s="41" t="s">
        <v>183</v>
      </c>
      <c r="C598" s="39">
        <v>2217077</v>
      </c>
      <c r="D598" s="40" t="s">
        <v>17</v>
      </c>
      <c r="E598" s="40">
        <v>2</v>
      </c>
      <c r="F598" s="40">
        <f t="shared" si="104"/>
        <v>4</v>
      </c>
      <c r="G598" s="62">
        <v>1</v>
      </c>
      <c r="H598" s="62">
        <f t="shared" si="106"/>
        <v>4</v>
      </c>
      <c r="I598" s="43"/>
      <c r="J598" s="40"/>
      <c r="K598" s="40"/>
      <c r="L598" s="40"/>
      <c r="M598" s="40">
        <f t="shared" si="105"/>
        <v>1</v>
      </c>
      <c r="N598" s="40">
        <f t="shared" si="105"/>
        <v>4</v>
      </c>
    </row>
    <row r="599" spans="2:14" x14ac:dyDescent="0.25">
      <c r="B599" s="41" t="s">
        <v>532</v>
      </c>
      <c r="C599" s="42">
        <v>2217141</v>
      </c>
      <c r="D599" s="40" t="s">
        <v>17</v>
      </c>
      <c r="E599" s="43">
        <v>3</v>
      </c>
      <c r="F599" s="40">
        <f t="shared" si="104"/>
        <v>6</v>
      </c>
      <c r="G599" s="62">
        <v>2</v>
      </c>
      <c r="H599" s="62">
        <f t="shared" si="106"/>
        <v>12</v>
      </c>
      <c r="I599" s="43"/>
      <c r="J599" s="40"/>
      <c r="K599" s="40"/>
      <c r="L599" s="40"/>
      <c r="M599" s="40">
        <f t="shared" si="105"/>
        <v>2</v>
      </c>
      <c r="N599" s="40">
        <f t="shared" si="105"/>
        <v>12</v>
      </c>
    </row>
    <row r="600" spans="2:14" x14ac:dyDescent="0.25">
      <c r="B600" s="41" t="s">
        <v>533</v>
      </c>
      <c r="C600" s="42">
        <v>2217079</v>
      </c>
      <c r="D600" s="40" t="s">
        <v>17</v>
      </c>
      <c r="E600" s="43">
        <v>1.2</v>
      </c>
      <c r="F600" s="40">
        <f t="shared" si="104"/>
        <v>2.4</v>
      </c>
      <c r="G600" s="62">
        <v>3</v>
      </c>
      <c r="H600" s="62">
        <f t="shared" si="106"/>
        <v>7.1999999999999993</v>
      </c>
      <c r="I600" s="43"/>
      <c r="J600" s="40"/>
      <c r="K600" s="40"/>
      <c r="L600" s="40"/>
      <c r="M600" s="40">
        <f t="shared" si="105"/>
        <v>3</v>
      </c>
      <c r="N600" s="40">
        <f t="shared" si="105"/>
        <v>7.1999999999999993</v>
      </c>
    </row>
    <row r="601" spans="2:14" x14ac:dyDescent="0.25">
      <c r="B601" s="41" t="s">
        <v>534</v>
      </c>
      <c r="C601" s="42">
        <v>2217132</v>
      </c>
      <c r="D601" s="40" t="s">
        <v>17</v>
      </c>
      <c r="E601" s="43">
        <v>9</v>
      </c>
      <c r="F601" s="40">
        <f t="shared" si="104"/>
        <v>18</v>
      </c>
      <c r="G601" s="62">
        <v>1</v>
      </c>
      <c r="H601" s="62">
        <f t="shared" si="106"/>
        <v>18</v>
      </c>
      <c r="I601" s="43"/>
      <c r="J601" s="40"/>
      <c r="K601" s="40"/>
      <c r="L601" s="40"/>
      <c r="M601" s="40">
        <f t="shared" si="105"/>
        <v>1</v>
      </c>
      <c r="N601" s="40">
        <f t="shared" si="105"/>
        <v>18</v>
      </c>
    </row>
    <row r="602" spans="2:14" x14ac:dyDescent="0.25">
      <c r="B602" s="41" t="s">
        <v>535</v>
      </c>
      <c r="C602" s="42">
        <v>2217117</v>
      </c>
      <c r="D602" s="40" t="s">
        <v>17</v>
      </c>
      <c r="E602" s="43">
        <v>6</v>
      </c>
      <c r="F602" s="40">
        <f t="shared" si="104"/>
        <v>12</v>
      </c>
      <c r="G602" s="62">
        <v>2</v>
      </c>
      <c r="H602" s="62">
        <f t="shared" si="106"/>
        <v>24</v>
      </c>
      <c r="I602" s="43"/>
      <c r="J602" s="40"/>
      <c r="K602" s="40"/>
      <c r="L602" s="40"/>
      <c r="M602" s="40">
        <f t="shared" si="105"/>
        <v>2</v>
      </c>
      <c r="N602" s="40">
        <f t="shared" si="105"/>
        <v>24</v>
      </c>
    </row>
    <row r="603" spans="2:14" x14ac:dyDescent="0.25">
      <c r="B603" s="41" t="s">
        <v>536</v>
      </c>
      <c r="C603" s="42">
        <v>2217082</v>
      </c>
      <c r="D603" s="40" t="s">
        <v>17</v>
      </c>
      <c r="E603" s="43">
        <v>6</v>
      </c>
      <c r="F603" s="40">
        <f t="shared" si="104"/>
        <v>12</v>
      </c>
      <c r="G603" s="62">
        <v>1</v>
      </c>
      <c r="H603" s="62">
        <f t="shared" si="106"/>
        <v>12</v>
      </c>
      <c r="I603" s="43"/>
      <c r="J603" s="40"/>
      <c r="K603" s="40"/>
      <c r="L603" s="40"/>
      <c r="M603" s="40">
        <f t="shared" si="105"/>
        <v>1</v>
      </c>
      <c r="N603" s="40">
        <f t="shared" si="105"/>
        <v>12</v>
      </c>
    </row>
    <row r="604" spans="2:14" hidden="1" x14ac:dyDescent="0.25">
      <c r="B604" s="41" t="s">
        <v>537</v>
      </c>
      <c r="C604" s="42">
        <v>2217109</v>
      </c>
      <c r="D604" s="40" t="s">
        <v>17</v>
      </c>
      <c r="E604" s="43">
        <v>5</v>
      </c>
      <c r="F604" s="40">
        <f>E604*2</f>
        <v>10</v>
      </c>
      <c r="G604" s="62">
        <v>0</v>
      </c>
      <c r="H604" s="62">
        <f t="shared" si="106"/>
        <v>0</v>
      </c>
      <c r="I604" s="43"/>
      <c r="J604" s="40"/>
      <c r="K604" s="40"/>
      <c r="L604" s="40"/>
      <c r="M604" s="40">
        <f>G604+I604-K604</f>
        <v>0</v>
      </c>
      <c r="N604" s="40">
        <f>H604+J604-L604</f>
        <v>0</v>
      </c>
    </row>
    <row r="605" spans="2:14" hidden="1" x14ac:dyDescent="0.25">
      <c r="B605" s="41" t="s">
        <v>538</v>
      </c>
      <c r="C605" s="42">
        <v>2217096</v>
      </c>
      <c r="D605" s="40" t="s">
        <v>17</v>
      </c>
      <c r="E605" s="43">
        <v>6</v>
      </c>
      <c r="F605" s="40">
        <f t="shared" ref="F605:F609" si="107">E605*2</f>
        <v>12</v>
      </c>
      <c r="G605" s="62">
        <v>0</v>
      </c>
      <c r="H605" s="62">
        <f t="shared" si="106"/>
        <v>0</v>
      </c>
      <c r="I605" s="43"/>
      <c r="J605" s="40"/>
      <c r="K605" s="40"/>
      <c r="L605" s="40"/>
      <c r="M605" s="40">
        <f t="shared" ref="M605:N621" si="108">G605+I605-K605</f>
        <v>0</v>
      </c>
      <c r="N605" s="40">
        <f t="shared" si="108"/>
        <v>0</v>
      </c>
    </row>
    <row r="606" spans="2:14" x14ac:dyDescent="0.25">
      <c r="B606" s="41" t="s">
        <v>539</v>
      </c>
      <c r="C606" s="42">
        <v>2217100</v>
      </c>
      <c r="D606" s="40" t="s">
        <v>17</v>
      </c>
      <c r="E606" s="43">
        <v>6</v>
      </c>
      <c r="F606" s="40">
        <f t="shared" si="107"/>
        <v>12</v>
      </c>
      <c r="G606" s="62">
        <v>1</v>
      </c>
      <c r="H606" s="62">
        <f t="shared" si="106"/>
        <v>12</v>
      </c>
      <c r="I606" s="43"/>
      <c r="J606" s="40"/>
      <c r="K606" s="40"/>
      <c r="L606" s="40"/>
      <c r="M606" s="40">
        <f t="shared" si="108"/>
        <v>1</v>
      </c>
      <c r="N606" s="40">
        <f t="shared" si="108"/>
        <v>12</v>
      </c>
    </row>
    <row r="607" spans="2:14" x14ac:dyDescent="0.25">
      <c r="B607" s="41" t="s">
        <v>540</v>
      </c>
      <c r="C607" s="42">
        <v>2217150</v>
      </c>
      <c r="D607" s="40" t="s">
        <v>17</v>
      </c>
      <c r="E607" s="43">
        <v>9</v>
      </c>
      <c r="F607" s="40">
        <f t="shared" si="107"/>
        <v>18</v>
      </c>
      <c r="G607" s="62">
        <v>1</v>
      </c>
      <c r="H607" s="62">
        <f t="shared" si="106"/>
        <v>18</v>
      </c>
      <c r="I607" s="43"/>
      <c r="J607" s="40"/>
      <c r="K607" s="40"/>
      <c r="L607" s="40"/>
      <c r="M607" s="40">
        <f t="shared" si="108"/>
        <v>1</v>
      </c>
      <c r="N607" s="40">
        <f t="shared" si="108"/>
        <v>18</v>
      </c>
    </row>
    <row r="608" spans="2:14" x14ac:dyDescent="0.25">
      <c r="B608" s="41" t="s">
        <v>541</v>
      </c>
      <c r="C608" s="42">
        <v>2217140</v>
      </c>
      <c r="D608" s="40" t="s">
        <v>17</v>
      </c>
      <c r="E608" s="43">
        <v>6</v>
      </c>
      <c r="F608" s="40">
        <f t="shared" si="107"/>
        <v>12</v>
      </c>
      <c r="G608" s="62">
        <v>1</v>
      </c>
      <c r="H608" s="62">
        <f t="shared" si="106"/>
        <v>12</v>
      </c>
      <c r="I608" s="43"/>
      <c r="J608" s="40"/>
      <c r="K608" s="40"/>
      <c r="L608" s="40"/>
      <c r="M608" s="40">
        <f t="shared" si="108"/>
        <v>1</v>
      </c>
      <c r="N608" s="40">
        <f t="shared" si="108"/>
        <v>12</v>
      </c>
    </row>
    <row r="609" spans="2:14" x14ac:dyDescent="0.25">
      <c r="B609" s="41" t="s">
        <v>542</v>
      </c>
      <c r="C609" s="42">
        <v>2217125</v>
      </c>
      <c r="D609" s="40" t="s">
        <v>17</v>
      </c>
      <c r="E609" s="43">
        <v>9</v>
      </c>
      <c r="F609" s="40">
        <f t="shared" si="107"/>
        <v>18</v>
      </c>
      <c r="G609" s="62">
        <v>10</v>
      </c>
      <c r="H609" s="62">
        <f t="shared" si="106"/>
        <v>180</v>
      </c>
      <c r="I609" s="43"/>
      <c r="J609" s="40"/>
      <c r="K609" s="40"/>
      <c r="L609" s="40"/>
      <c r="M609" s="40">
        <f t="shared" si="108"/>
        <v>10</v>
      </c>
      <c r="N609" s="40">
        <f t="shared" si="108"/>
        <v>180</v>
      </c>
    </row>
    <row r="610" spans="2:14" x14ac:dyDescent="0.25">
      <c r="B610" s="41" t="s">
        <v>543</v>
      </c>
      <c r="C610" s="39">
        <v>2217138</v>
      </c>
      <c r="D610" s="40" t="s">
        <v>17</v>
      </c>
      <c r="E610" s="40">
        <v>6</v>
      </c>
      <c r="F610" s="40">
        <f>E610*2</f>
        <v>12</v>
      </c>
      <c r="G610" s="62">
        <v>2</v>
      </c>
      <c r="H610" s="62">
        <f t="shared" si="106"/>
        <v>24</v>
      </c>
      <c r="I610" s="43"/>
      <c r="J610" s="40"/>
      <c r="K610" s="40"/>
      <c r="L610" s="40"/>
      <c r="M610" s="40">
        <f t="shared" si="108"/>
        <v>2</v>
      </c>
      <c r="N610" s="40">
        <f t="shared" si="108"/>
        <v>24</v>
      </c>
    </row>
    <row r="611" spans="2:14" x14ac:dyDescent="0.25">
      <c r="B611" s="41" t="s">
        <v>544</v>
      </c>
      <c r="C611" s="39">
        <v>2217131</v>
      </c>
      <c r="D611" s="40" t="s">
        <v>17</v>
      </c>
      <c r="E611" s="40">
        <v>7</v>
      </c>
      <c r="F611" s="40">
        <f>E611*2</f>
        <v>14</v>
      </c>
      <c r="G611" s="62">
        <v>2</v>
      </c>
      <c r="H611" s="62">
        <f t="shared" si="106"/>
        <v>28</v>
      </c>
      <c r="I611" s="43"/>
      <c r="J611" s="40"/>
      <c r="K611" s="40"/>
      <c r="L611" s="40"/>
      <c r="M611" s="40">
        <f t="shared" si="108"/>
        <v>2</v>
      </c>
      <c r="N611" s="40">
        <f t="shared" si="108"/>
        <v>28</v>
      </c>
    </row>
    <row r="612" spans="2:14" x14ac:dyDescent="0.25">
      <c r="B612" s="41" t="s">
        <v>545</v>
      </c>
      <c r="C612" s="44">
        <v>2217113</v>
      </c>
      <c r="D612" s="40" t="s">
        <v>17</v>
      </c>
      <c r="E612" s="45">
        <v>6</v>
      </c>
      <c r="F612" s="40">
        <f>E612*2</f>
        <v>12</v>
      </c>
      <c r="G612" s="62">
        <v>2</v>
      </c>
      <c r="H612" s="62">
        <f t="shared" si="106"/>
        <v>24</v>
      </c>
      <c r="I612" s="45"/>
      <c r="J612" s="40"/>
      <c r="K612" s="40"/>
      <c r="L612" s="40"/>
      <c r="M612" s="40">
        <f t="shared" si="108"/>
        <v>2</v>
      </c>
      <c r="N612" s="40">
        <f t="shared" si="108"/>
        <v>24</v>
      </c>
    </row>
    <row r="613" spans="2:14" x14ac:dyDescent="0.25">
      <c r="B613" s="41" t="s">
        <v>546</v>
      </c>
      <c r="C613" s="42">
        <v>2217114</v>
      </c>
      <c r="D613" s="40" t="s">
        <v>17</v>
      </c>
      <c r="E613" s="43">
        <v>6</v>
      </c>
      <c r="F613" s="40">
        <f t="shared" ref="F613:F616" si="109">E613*2</f>
        <v>12</v>
      </c>
      <c r="G613" s="62">
        <v>2</v>
      </c>
      <c r="H613" s="62">
        <f t="shared" si="106"/>
        <v>24</v>
      </c>
      <c r="I613" s="43"/>
      <c r="J613" s="40"/>
      <c r="K613" s="40"/>
      <c r="L613" s="40"/>
      <c r="M613" s="40">
        <f t="shared" si="108"/>
        <v>2</v>
      </c>
      <c r="N613" s="40">
        <f t="shared" si="108"/>
        <v>24</v>
      </c>
    </row>
    <row r="614" spans="2:14" x14ac:dyDescent="0.25">
      <c r="B614" s="41" t="s">
        <v>547</v>
      </c>
      <c r="C614" s="42">
        <v>2217083</v>
      </c>
      <c r="D614" s="40" t="s">
        <v>17</v>
      </c>
      <c r="E614" s="43">
        <v>6</v>
      </c>
      <c r="F614" s="40">
        <f t="shared" si="109"/>
        <v>12</v>
      </c>
      <c r="G614" s="62">
        <v>1</v>
      </c>
      <c r="H614" s="62">
        <f t="shared" si="106"/>
        <v>12</v>
      </c>
      <c r="I614" s="43"/>
      <c r="J614" s="40"/>
      <c r="K614" s="40"/>
      <c r="L614" s="40"/>
      <c r="M614" s="40">
        <f t="shared" si="108"/>
        <v>1</v>
      </c>
      <c r="N614" s="40">
        <f t="shared" si="108"/>
        <v>12</v>
      </c>
    </row>
    <row r="615" spans="2:14" x14ac:dyDescent="0.25">
      <c r="B615" s="41" t="s">
        <v>548</v>
      </c>
      <c r="C615" s="42">
        <v>2217130</v>
      </c>
      <c r="D615" s="40" t="s">
        <v>17</v>
      </c>
      <c r="E615" s="43">
        <v>9</v>
      </c>
      <c r="F615" s="40">
        <f t="shared" si="109"/>
        <v>18</v>
      </c>
      <c r="G615" s="62">
        <v>1</v>
      </c>
      <c r="H615" s="62">
        <f t="shared" si="106"/>
        <v>18</v>
      </c>
      <c r="I615" s="43"/>
      <c r="J615" s="40"/>
      <c r="K615" s="40"/>
      <c r="L615" s="40"/>
      <c r="M615" s="40">
        <f t="shared" si="108"/>
        <v>1</v>
      </c>
      <c r="N615" s="40">
        <f t="shared" si="108"/>
        <v>18</v>
      </c>
    </row>
    <row r="616" spans="2:14" x14ac:dyDescent="0.25">
      <c r="B616" s="41" t="s">
        <v>549</v>
      </c>
      <c r="C616" s="42">
        <v>2217116</v>
      </c>
      <c r="D616" s="40" t="s">
        <v>17</v>
      </c>
      <c r="E616" s="43">
        <v>6</v>
      </c>
      <c r="F616" s="40">
        <f t="shared" si="109"/>
        <v>12</v>
      </c>
      <c r="G616" s="62">
        <v>2</v>
      </c>
      <c r="H616" s="62">
        <f t="shared" si="106"/>
        <v>24</v>
      </c>
      <c r="I616" s="43"/>
      <c r="J616" s="40"/>
      <c r="K616" s="40"/>
      <c r="L616" s="40"/>
      <c r="M616" s="40">
        <f t="shared" si="108"/>
        <v>2</v>
      </c>
      <c r="N616" s="40">
        <f t="shared" si="108"/>
        <v>24</v>
      </c>
    </row>
    <row r="617" spans="2:14" x14ac:dyDescent="0.25">
      <c r="B617" s="41" t="s">
        <v>550</v>
      </c>
      <c r="C617" s="39">
        <v>2217112</v>
      </c>
      <c r="D617" s="40" t="s">
        <v>17</v>
      </c>
      <c r="E617" s="40">
        <v>6</v>
      </c>
      <c r="F617" s="40">
        <f>E617*2</f>
        <v>12</v>
      </c>
      <c r="G617" s="62">
        <v>2</v>
      </c>
      <c r="H617" s="62">
        <f t="shared" si="106"/>
        <v>24</v>
      </c>
      <c r="I617" s="43"/>
      <c r="J617" s="40"/>
      <c r="K617" s="40"/>
      <c r="L617" s="40"/>
      <c r="M617" s="40">
        <f t="shared" si="108"/>
        <v>2</v>
      </c>
      <c r="N617" s="40">
        <f t="shared" si="108"/>
        <v>24</v>
      </c>
    </row>
    <row r="618" spans="2:14" x14ac:dyDescent="0.25">
      <c r="B618" s="41" t="s">
        <v>551</v>
      </c>
      <c r="C618" s="39">
        <v>2217089</v>
      </c>
      <c r="D618" s="40" t="s">
        <v>17</v>
      </c>
      <c r="E618" s="40">
        <v>6</v>
      </c>
      <c r="F618" s="40">
        <f>E618*2</f>
        <v>12</v>
      </c>
      <c r="G618" s="62">
        <v>2</v>
      </c>
      <c r="H618" s="62">
        <f t="shared" si="106"/>
        <v>24</v>
      </c>
      <c r="I618" s="43"/>
      <c r="J618" s="40"/>
      <c r="K618" s="40"/>
      <c r="L618" s="40"/>
      <c r="M618" s="40">
        <f t="shared" si="108"/>
        <v>2</v>
      </c>
      <c r="N618" s="40">
        <f t="shared" si="108"/>
        <v>24</v>
      </c>
    </row>
    <row r="619" spans="2:14" x14ac:dyDescent="0.25">
      <c r="B619" s="41" t="s">
        <v>552</v>
      </c>
      <c r="C619" s="39">
        <v>2217092</v>
      </c>
      <c r="D619" s="40" t="s">
        <v>17</v>
      </c>
      <c r="E619" s="40">
        <v>6</v>
      </c>
      <c r="F619" s="40">
        <f>E619*2</f>
        <v>12</v>
      </c>
      <c r="G619" s="62">
        <v>1</v>
      </c>
      <c r="H619" s="62">
        <f t="shared" si="106"/>
        <v>12</v>
      </c>
      <c r="I619" s="43"/>
      <c r="J619" s="40"/>
      <c r="K619" s="40"/>
      <c r="L619" s="40"/>
      <c r="M619" s="40">
        <f t="shared" si="108"/>
        <v>1</v>
      </c>
      <c r="N619" s="40">
        <f t="shared" si="108"/>
        <v>12</v>
      </c>
    </row>
    <row r="620" spans="2:14" hidden="1" x14ac:dyDescent="0.25">
      <c r="B620" s="41" t="s">
        <v>553</v>
      </c>
      <c r="C620" s="42">
        <v>2217110</v>
      </c>
      <c r="D620" s="40" t="s">
        <v>17</v>
      </c>
      <c r="E620" s="43">
        <v>6</v>
      </c>
      <c r="F620" s="40">
        <f t="shared" ref="F620:F621" si="110">E620*2</f>
        <v>12</v>
      </c>
      <c r="G620" s="62">
        <v>0</v>
      </c>
      <c r="H620" s="62">
        <f t="shared" si="106"/>
        <v>0</v>
      </c>
      <c r="I620" s="43"/>
      <c r="J620" s="40"/>
      <c r="K620" s="40"/>
      <c r="L620" s="40"/>
      <c r="M620" s="40">
        <f t="shared" si="108"/>
        <v>0</v>
      </c>
      <c r="N620" s="40">
        <f t="shared" si="108"/>
        <v>0</v>
      </c>
    </row>
    <row r="621" spans="2:14" x14ac:dyDescent="0.25">
      <c r="B621" s="41" t="s">
        <v>554</v>
      </c>
      <c r="C621" s="42">
        <v>2217086</v>
      </c>
      <c r="D621" s="40" t="s">
        <v>17</v>
      </c>
      <c r="E621" s="43">
        <v>6</v>
      </c>
      <c r="F621" s="40">
        <f t="shared" si="110"/>
        <v>12</v>
      </c>
      <c r="G621" s="62">
        <v>4</v>
      </c>
      <c r="H621" s="62">
        <f t="shared" si="106"/>
        <v>48</v>
      </c>
      <c r="I621" s="43"/>
      <c r="J621" s="40"/>
      <c r="K621" s="40"/>
      <c r="L621" s="40"/>
      <c r="M621" s="40">
        <f t="shared" si="108"/>
        <v>4</v>
      </c>
      <c r="N621" s="40">
        <f t="shared" si="108"/>
        <v>48</v>
      </c>
    </row>
    <row r="622" spans="2:14" x14ac:dyDescent="0.25">
      <c r="B622" s="41" t="s">
        <v>555</v>
      </c>
      <c r="C622" s="42">
        <v>2217139</v>
      </c>
      <c r="D622" s="40" t="s">
        <v>17</v>
      </c>
      <c r="E622" s="43">
        <v>6</v>
      </c>
      <c r="F622" s="40">
        <f>E622*2</f>
        <v>12</v>
      </c>
      <c r="G622" s="62">
        <v>1</v>
      </c>
      <c r="H622" s="62">
        <f t="shared" si="106"/>
        <v>12</v>
      </c>
      <c r="I622" s="43"/>
      <c r="J622" s="40"/>
      <c r="K622" s="40"/>
      <c r="L622" s="40"/>
      <c r="M622" s="40">
        <f>G622+I622-K622</f>
        <v>1</v>
      </c>
      <c r="N622" s="40">
        <f>H622+J622-L622</f>
        <v>12</v>
      </c>
    </row>
    <row r="623" spans="2:14" x14ac:dyDescent="0.25">
      <c r="B623" s="41" t="s">
        <v>556</v>
      </c>
      <c r="C623" s="42">
        <v>2217127</v>
      </c>
      <c r="D623" s="40" t="s">
        <v>17</v>
      </c>
      <c r="E623" s="43">
        <v>9</v>
      </c>
      <c r="F623" s="40">
        <f t="shared" ref="F623:F641" si="111">E623*2</f>
        <v>18</v>
      </c>
      <c r="G623" s="62">
        <v>1</v>
      </c>
      <c r="H623" s="62">
        <f t="shared" si="106"/>
        <v>18</v>
      </c>
      <c r="I623" s="43"/>
      <c r="J623" s="40"/>
      <c r="K623" s="40"/>
      <c r="L623" s="40"/>
      <c r="M623" s="40">
        <f t="shared" ref="M623:N641" si="112">G623+I623-K623</f>
        <v>1</v>
      </c>
      <c r="N623" s="40">
        <f t="shared" si="112"/>
        <v>18</v>
      </c>
    </row>
    <row r="624" spans="2:14" x14ac:dyDescent="0.25">
      <c r="B624" s="41" t="s">
        <v>557</v>
      </c>
      <c r="C624" s="39">
        <v>2217084</v>
      </c>
      <c r="D624" s="40" t="s">
        <v>17</v>
      </c>
      <c r="E624" s="40">
        <v>6</v>
      </c>
      <c r="F624" s="40">
        <f t="shared" si="111"/>
        <v>12</v>
      </c>
      <c r="G624" s="62">
        <v>1</v>
      </c>
      <c r="H624" s="62">
        <f t="shared" si="106"/>
        <v>12</v>
      </c>
      <c r="I624" s="43"/>
      <c r="J624" s="40"/>
      <c r="K624" s="40"/>
      <c r="L624" s="40"/>
      <c r="M624" s="40">
        <f t="shared" si="112"/>
        <v>1</v>
      </c>
      <c r="N624" s="40">
        <f t="shared" si="112"/>
        <v>12</v>
      </c>
    </row>
    <row r="625" spans="2:14" hidden="1" x14ac:dyDescent="0.25">
      <c r="B625" s="41" t="s">
        <v>202</v>
      </c>
      <c r="C625" s="39">
        <v>2217078</v>
      </c>
      <c r="D625" s="40" t="s">
        <v>17</v>
      </c>
      <c r="E625" s="40">
        <v>3</v>
      </c>
      <c r="F625" s="40">
        <f t="shared" si="111"/>
        <v>6</v>
      </c>
      <c r="G625" s="62">
        <v>0</v>
      </c>
      <c r="H625" s="62">
        <f t="shared" si="106"/>
        <v>0</v>
      </c>
      <c r="I625" s="43"/>
      <c r="J625" s="40"/>
      <c r="K625" s="40"/>
      <c r="L625" s="40"/>
      <c r="M625" s="40">
        <f t="shared" si="112"/>
        <v>0</v>
      </c>
      <c r="N625" s="40">
        <f t="shared" si="112"/>
        <v>0</v>
      </c>
    </row>
    <row r="626" spans="2:14" x14ac:dyDescent="0.25">
      <c r="B626" s="41" t="s">
        <v>558</v>
      </c>
      <c r="C626" s="39">
        <v>2217143</v>
      </c>
      <c r="D626" s="40" t="s">
        <v>17</v>
      </c>
      <c r="E626" s="40">
        <v>3</v>
      </c>
      <c r="F626" s="40">
        <f t="shared" si="111"/>
        <v>6</v>
      </c>
      <c r="G626" s="62">
        <v>1</v>
      </c>
      <c r="H626" s="62">
        <f t="shared" si="106"/>
        <v>6</v>
      </c>
      <c r="I626" s="43"/>
      <c r="J626" s="40"/>
      <c r="K626" s="40"/>
      <c r="L626" s="40"/>
      <c r="M626" s="40">
        <f t="shared" si="112"/>
        <v>1</v>
      </c>
      <c r="N626" s="40">
        <f t="shared" si="112"/>
        <v>6</v>
      </c>
    </row>
    <row r="627" spans="2:14" x14ac:dyDescent="0.25">
      <c r="B627" s="41" t="s">
        <v>559</v>
      </c>
      <c r="C627" s="39">
        <v>2217124</v>
      </c>
      <c r="D627" s="40" t="s">
        <v>17</v>
      </c>
      <c r="E627" s="40">
        <v>18</v>
      </c>
      <c r="F627" s="40">
        <f t="shared" si="111"/>
        <v>36</v>
      </c>
      <c r="G627" s="62">
        <v>1</v>
      </c>
      <c r="H627" s="62">
        <f t="shared" si="106"/>
        <v>36</v>
      </c>
      <c r="I627" s="43"/>
      <c r="J627" s="40"/>
      <c r="K627" s="40"/>
      <c r="L627" s="40"/>
      <c r="M627" s="40">
        <f t="shared" si="112"/>
        <v>1</v>
      </c>
      <c r="N627" s="40">
        <f t="shared" si="112"/>
        <v>36</v>
      </c>
    </row>
    <row r="628" spans="2:14" x14ac:dyDescent="0.25">
      <c r="B628" s="41" t="s">
        <v>560</v>
      </c>
      <c r="C628" s="39">
        <v>2217133</v>
      </c>
      <c r="D628" s="40" t="s">
        <v>17</v>
      </c>
      <c r="E628" s="40">
        <v>6</v>
      </c>
      <c r="F628" s="40">
        <f t="shared" si="111"/>
        <v>12</v>
      </c>
      <c r="G628" s="62">
        <v>1</v>
      </c>
      <c r="H628" s="62">
        <f t="shared" si="106"/>
        <v>12</v>
      </c>
      <c r="I628" s="43"/>
      <c r="J628" s="40"/>
      <c r="K628" s="40"/>
      <c r="L628" s="40"/>
      <c r="M628" s="40">
        <f t="shared" si="112"/>
        <v>1</v>
      </c>
      <c r="N628" s="40">
        <f t="shared" si="112"/>
        <v>12</v>
      </c>
    </row>
    <row r="629" spans="2:14" hidden="1" x14ac:dyDescent="0.25">
      <c r="B629" s="41" t="s">
        <v>561</v>
      </c>
      <c r="C629" s="39">
        <v>2217099</v>
      </c>
      <c r="D629" s="40" t="s">
        <v>17</v>
      </c>
      <c r="E629" s="40">
        <v>6</v>
      </c>
      <c r="F629" s="40">
        <f t="shared" si="111"/>
        <v>12</v>
      </c>
      <c r="G629" s="62">
        <v>0</v>
      </c>
      <c r="H629" s="62">
        <f t="shared" si="106"/>
        <v>0</v>
      </c>
      <c r="I629" s="43"/>
      <c r="J629" s="40"/>
      <c r="K629" s="40"/>
      <c r="L629" s="40"/>
      <c r="M629" s="40">
        <f t="shared" si="112"/>
        <v>0</v>
      </c>
      <c r="N629" s="40">
        <f t="shared" si="112"/>
        <v>0</v>
      </c>
    </row>
    <row r="630" spans="2:14" x14ac:dyDescent="0.25">
      <c r="B630" s="41" t="s">
        <v>562</v>
      </c>
      <c r="C630" s="39">
        <v>2217136</v>
      </c>
      <c r="D630" s="40" t="s">
        <v>17</v>
      </c>
      <c r="E630" s="40">
        <v>6</v>
      </c>
      <c r="F630" s="40">
        <f t="shared" si="111"/>
        <v>12</v>
      </c>
      <c r="G630" s="62">
        <v>1</v>
      </c>
      <c r="H630" s="62">
        <f t="shared" si="106"/>
        <v>12</v>
      </c>
      <c r="I630" s="43"/>
      <c r="J630" s="40"/>
      <c r="K630" s="40"/>
      <c r="L630" s="40"/>
      <c r="M630" s="40">
        <f t="shared" si="112"/>
        <v>1</v>
      </c>
      <c r="N630" s="40">
        <f t="shared" si="112"/>
        <v>12</v>
      </c>
    </row>
    <row r="631" spans="2:14" x14ac:dyDescent="0.25">
      <c r="B631" s="41" t="s">
        <v>333</v>
      </c>
      <c r="C631" s="39">
        <v>2217151</v>
      </c>
      <c r="D631" s="40" t="s">
        <v>17</v>
      </c>
      <c r="E631" s="40">
        <v>0.3</v>
      </c>
      <c r="F631" s="40">
        <f t="shared" si="111"/>
        <v>0.6</v>
      </c>
      <c r="G631" s="62">
        <v>440</v>
      </c>
      <c r="H631" s="62">
        <f t="shared" si="106"/>
        <v>264</v>
      </c>
      <c r="I631" s="43"/>
      <c r="J631" s="40"/>
      <c r="K631" s="40"/>
      <c r="L631" s="40"/>
      <c r="M631" s="40">
        <f t="shared" si="112"/>
        <v>440</v>
      </c>
      <c r="N631" s="40">
        <f t="shared" si="112"/>
        <v>264</v>
      </c>
    </row>
    <row r="632" spans="2:14" hidden="1" x14ac:dyDescent="0.25">
      <c r="B632" s="41" t="s">
        <v>563</v>
      </c>
      <c r="C632" s="39">
        <v>2217184</v>
      </c>
      <c r="D632" s="40" t="s">
        <v>17</v>
      </c>
      <c r="E632" s="40">
        <v>4.49</v>
      </c>
      <c r="F632" s="40">
        <f t="shared" si="111"/>
        <v>8.98</v>
      </c>
      <c r="G632" s="62">
        <v>0</v>
      </c>
      <c r="H632" s="62">
        <f t="shared" si="106"/>
        <v>0</v>
      </c>
      <c r="I632" s="43"/>
      <c r="J632" s="40"/>
      <c r="K632" s="40"/>
      <c r="L632" s="40"/>
      <c r="M632" s="40">
        <f t="shared" si="112"/>
        <v>0</v>
      </c>
      <c r="N632" s="40">
        <f t="shared" si="112"/>
        <v>0</v>
      </c>
    </row>
    <row r="633" spans="2:14" hidden="1" x14ac:dyDescent="0.25">
      <c r="B633" s="41" t="s">
        <v>563</v>
      </c>
      <c r="C633" s="39">
        <v>2217160</v>
      </c>
      <c r="D633" s="40" t="s">
        <v>17</v>
      </c>
      <c r="E633" s="40">
        <v>4.5</v>
      </c>
      <c r="F633" s="40">
        <f t="shared" si="111"/>
        <v>9</v>
      </c>
      <c r="G633" s="62">
        <v>0</v>
      </c>
      <c r="H633" s="62">
        <f t="shared" si="106"/>
        <v>0</v>
      </c>
      <c r="I633" s="43"/>
      <c r="J633" s="40"/>
      <c r="K633" s="40"/>
      <c r="L633" s="40"/>
      <c r="M633" s="40">
        <f t="shared" si="112"/>
        <v>0</v>
      </c>
      <c r="N633" s="40">
        <f t="shared" si="112"/>
        <v>0</v>
      </c>
    </row>
    <row r="634" spans="2:14" x14ac:dyDescent="0.25">
      <c r="B634" s="41" t="s">
        <v>564</v>
      </c>
      <c r="C634" s="42">
        <v>2217182</v>
      </c>
      <c r="D634" s="40" t="s">
        <v>17</v>
      </c>
      <c r="E634" s="43">
        <v>0.2</v>
      </c>
      <c r="F634" s="40">
        <f t="shared" si="111"/>
        <v>0.4</v>
      </c>
      <c r="G634" s="62">
        <v>79</v>
      </c>
      <c r="H634" s="62">
        <f t="shared" si="106"/>
        <v>31.6</v>
      </c>
      <c r="I634" s="43"/>
      <c r="J634" s="40"/>
      <c r="K634" s="40"/>
      <c r="L634" s="40"/>
      <c r="M634" s="40">
        <f t="shared" si="112"/>
        <v>79</v>
      </c>
      <c r="N634" s="40">
        <f t="shared" si="112"/>
        <v>31.6</v>
      </c>
    </row>
    <row r="635" spans="2:14" x14ac:dyDescent="0.25">
      <c r="B635" s="41" t="s">
        <v>564</v>
      </c>
      <c r="C635" s="39">
        <v>2217182</v>
      </c>
      <c r="D635" s="40" t="s">
        <v>17</v>
      </c>
      <c r="E635" s="40">
        <v>0.2</v>
      </c>
      <c r="F635" s="40">
        <f t="shared" si="111"/>
        <v>0.4</v>
      </c>
      <c r="G635" s="62">
        <v>24</v>
      </c>
      <c r="H635" s="62">
        <f t="shared" si="106"/>
        <v>9.6000000000000014</v>
      </c>
      <c r="I635" s="43"/>
      <c r="J635" s="40"/>
      <c r="K635" s="40"/>
      <c r="L635" s="40"/>
      <c r="M635" s="40">
        <f t="shared" si="112"/>
        <v>24</v>
      </c>
      <c r="N635" s="40">
        <f t="shared" si="112"/>
        <v>9.6000000000000014</v>
      </c>
    </row>
    <row r="636" spans="2:14" hidden="1" x14ac:dyDescent="0.25">
      <c r="B636" s="41" t="s">
        <v>565</v>
      </c>
      <c r="C636" s="42">
        <v>2217103</v>
      </c>
      <c r="D636" s="40" t="s">
        <v>17</v>
      </c>
      <c r="E636" s="43">
        <v>6</v>
      </c>
      <c r="F636" s="40">
        <f t="shared" si="111"/>
        <v>12</v>
      </c>
      <c r="G636" s="62">
        <v>0</v>
      </c>
      <c r="H636" s="62">
        <f t="shared" si="106"/>
        <v>0</v>
      </c>
      <c r="I636" s="43"/>
      <c r="J636" s="40"/>
      <c r="K636" s="40"/>
      <c r="L636" s="40"/>
      <c r="M636" s="40">
        <f t="shared" si="112"/>
        <v>0</v>
      </c>
      <c r="N636" s="40">
        <f t="shared" si="112"/>
        <v>0</v>
      </c>
    </row>
    <row r="637" spans="2:14" x14ac:dyDescent="0.25">
      <c r="B637" s="41" t="s">
        <v>566</v>
      </c>
      <c r="C637" s="42">
        <v>2217106</v>
      </c>
      <c r="D637" s="40" t="s">
        <v>17</v>
      </c>
      <c r="E637" s="43">
        <v>6</v>
      </c>
      <c r="F637" s="40">
        <f t="shared" si="111"/>
        <v>12</v>
      </c>
      <c r="G637" s="62">
        <v>2</v>
      </c>
      <c r="H637" s="62">
        <f t="shared" si="106"/>
        <v>24</v>
      </c>
      <c r="I637" s="43"/>
      <c r="J637" s="40"/>
      <c r="K637" s="40"/>
      <c r="L637" s="40"/>
      <c r="M637" s="40">
        <f t="shared" si="112"/>
        <v>2</v>
      </c>
      <c r="N637" s="40">
        <f t="shared" si="112"/>
        <v>24</v>
      </c>
    </row>
    <row r="638" spans="2:14" x14ac:dyDescent="0.25">
      <c r="B638" s="41" t="s">
        <v>567</v>
      </c>
      <c r="C638" s="42">
        <v>2215294</v>
      </c>
      <c r="D638" s="40" t="s">
        <v>17</v>
      </c>
      <c r="E638" s="43">
        <v>2.0299999999999998</v>
      </c>
      <c r="F638" s="40">
        <f t="shared" si="111"/>
        <v>4.0599999999999996</v>
      </c>
      <c r="G638" s="62">
        <v>5</v>
      </c>
      <c r="H638" s="62">
        <f t="shared" si="106"/>
        <v>20.299999999999997</v>
      </c>
      <c r="I638" s="43"/>
      <c r="J638" s="40"/>
      <c r="K638" s="40"/>
      <c r="L638" s="40"/>
      <c r="M638" s="40">
        <f t="shared" si="112"/>
        <v>5</v>
      </c>
      <c r="N638" s="40">
        <f t="shared" si="112"/>
        <v>20.299999999999997</v>
      </c>
    </row>
    <row r="639" spans="2:14" x14ac:dyDescent="0.25">
      <c r="B639" s="41" t="s">
        <v>568</v>
      </c>
      <c r="C639" s="42">
        <v>2215292</v>
      </c>
      <c r="D639" s="40" t="s">
        <v>17</v>
      </c>
      <c r="E639" s="43">
        <v>2.5299999999999998</v>
      </c>
      <c r="F639" s="40">
        <f t="shared" si="111"/>
        <v>5.0599999999999996</v>
      </c>
      <c r="G639" s="62">
        <v>3</v>
      </c>
      <c r="H639" s="62">
        <f t="shared" si="106"/>
        <v>15.18</v>
      </c>
      <c r="I639" s="43"/>
      <c r="J639" s="40"/>
      <c r="K639" s="40"/>
      <c r="L639" s="40"/>
      <c r="M639" s="40">
        <f t="shared" si="112"/>
        <v>3</v>
      </c>
      <c r="N639" s="40">
        <f t="shared" si="112"/>
        <v>15.18</v>
      </c>
    </row>
    <row r="640" spans="2:14" x14ac:dyDescent="0.25">
      <c r="B640" s="41" t="s">
        <v>568</v>
      </c>
      <c r="C640" s="42">
        <v>2215292</v>
      </c>
      <c r="D640" s="40" t="s">
        <v>17</v>
      </c>
      <c r="E640" s="43">
        <v>2.54</v>
      </c>
      <c r="F640" s="40">
        <f t="shared" si="111"/>
        <v>5.08</v>
      </c>
      <c r="G640" s="62">
        <v>3</v>
      </c>
      <c r="H640" s="62">
        <f t="shared" si="106"/>
        <v>15.24</v>
      </c>
      <c r="I640" s="43"/>
      <c r="J640" s="40"/>
      <c r="K640" s="40"/>
      <c r="L640" s="40"/>
      <c r="M640" s="40">
        <f t="shared" si="112"/>
        <v>3</v>
      </c>
      <c r="N640" s="40">
        <f t="shared" si="112"/>
        <v>15.24</v>
      </c>
    </row>
    <row r="641" spans="1:14" x14ac:dyDescent="0.25">
      <c r="B641" s="41" t="s">
        <v>569</v>
      </c>
      <c r="C641" s="42">
        <v>2215293</v>
      </c>
      <c r="D641" s="40" t="s">
        <v>17</v>
      </c>
      <c r="E641" s="43">
        <v>2.89</v>
      </c>
      <c r="F641" s="40">
        <f t="shared" si="111"/>
        <v>5.78</v>
      </c>
      <c r="G641" s="62">
        <v>2</v>
      </c>
      <c r="H641" s="62">
        <f t="shared" si="106"/>
        <v>11.56</v>
      </c>
      <c r="I641" s="43"/>
      <c r="J641" s="40"/>
      <c r="K641" s="40"/>
      <c r="L641" s="40"/>
      <c r="M641" s="40">
        <f t="shared" si="112"/>
        <v>2</v>
      </c>
      <c r="N641" s="40">
        <f t="shared" si="112"/>
        <v>11.56</v>
      </c>
    </row>
    <row r="642" spans="1:14" x14ac:dyDescent="0.25">
      <c r="B642" s="41" t="s">
        <v>569</v>
      </c>
      <c r="C642" s="42">
        <v>2215293</v>
      </c>
      <c r="D642" s="40" t="s">
        <v>17</v>
      </c>
      <c r="E642" s="43">
        <v>2.9</v>
      </c>
      <c r="F642" s="40">
        <f>E642*2</f>
        <v>5.8</v>
      </c>
      <c r="G642" s="62">
        <v>3</v>
      </c>
      <c r="H642" s="62">
        <f t="shared" si="106"/>
        <v>17.399999999999999</v>
      </c>
      <c r="I642" s="43"/>
      <c r="J642" s="40"/>
      <c r="K642" s="40"/>
      <c r="L642" s="40"/>
      <c r="M642" s="40">
        <f>G642+I642-K642</f>
        <v>3</v>
      </c>
      <c r="N642" s="40">
        <f>H642+J642-L642</f>
        <v>17.399999999999999</v>
      </c>
    </row>
    <row r="643" spans="1:14" x14ac:dyDescent="0.25">
      <c r="B643" s="41" t="s">
        <v>570</v>
      </c>
      <c r="C643" s="42">
        <v>2215291</v>
      </c>
      <c r="D643" s="40" t="s">
        <v>17</v>
      </c>
      <c r="E643" s="43">
        <v>2.83</v>
      </c>
      <c r="F643" s="40">
        <f>E643*2</f>
        <v>5.66</v>
      </c>
      <c r="G643" s="62">
        <v>3</v>
      </c>
      <c r="H643" s="62">
        <f t="shared" si="106"/>
        <v>16.98</v>
      </c>
      <c r="I643" s="43"/>
      <c r="J643" s="40"/>
      <c r="K643" s="40"/>
      <c r="L643" s="40"/>
      <c r="M643" s="40">
        <f>G643+I643-K643</f>
        <v>3</v>
      </c>
      <c r="N643" s="40">
        <f>H643+J643-L643</f>
        <v>16.98</v>
      </c>
    </row>
    <row r="644" spans="1:14" x14ac:dyDescent="0.25">
      <c r="B644" s="41" t="s">
        <v>570</v>
      </c>
      <c r="C644" s="42">
        <v>2215291</v>
      </c>
      <c r="D644" s="40" t="s">
        <v>17</v>
      </c>
      <c r="E644" s="43">
        <v>2.84</v>
      </c>
      <c r="F644" s="40">
        <f t="shared" ref="F644" si="113">E644*2</f>
        <v>5.68</v>
      </c>
      <c r="G644" s="62">
        <v>3</v>
      </c>
      <c r="H644" s="62">
        <f t="shared" si="106"/>
        <v>17.04</v>
      </c>
      <c r="I644" s="43"/>
      <c r="J644" s="40"/>
      <c r="K644" s="40"/>
      <c r="L644" s="40"/>
      <c r="M644" s="40">
        <f t="shared" ref="M644:N646" si="114">G644+I644-K644</f>
        <v>3</v>
      </c>
      <c r="N644" s="40">
        <f t="shared" si="114"/>
        <v>17.04</v>
      </c>
    </row>
    <row r="645" spans="1:14" x14ac:dyDescent="0.25">
      <c r="A645" s="125">
        <v>124</v>
      </c>
      <c r="B645" s="14" t="s">
        <v>322</v>
      </c>
      <c r="C645" s="21" t="s">
        <v>571</v>
      </c>
      <c r="D645" s="16" t="s">
        <v>17</v>
      </c>
      <c r="E645" s="16">
        <v>0</v>
      </c>
      <c r="F645" s="16">
        <v>150</v>
      </c>
      <c r="G645" s="62">
        <v>1</v>
      </c>
      <c r="H645" s="62">
        <f t="shared" ref="H645:H646" si="115">G645*F645</f>
        <v>150</v>
      </c>
      <c r="I645" s="43"/>
      <c r="J645" s="40"/>
      <c r="K645" s="40"/>
      <c r="L645" s="40"/>
      <c r="M645" s="40">
        <f t="shared" si="114"/>
        <v>1</v>
      </c>
      <c r="N645" s="40">
        <f t="shared" si="114"/>
        <v>150</v>
      </c>
    </row>
    <row r="646" spans="1:14" x14ac:dyDescent="0.25">
      <c r="A646" s="125">
        <v>129</v>
      </c>
      <c r="B646" s="14" t="s">
        <v>572</v>
      </c>
      <c r="C646" s="21">
        <v>2217236</v>
      </c>
      <c r="D646" s="16" t="s">
        <v>17</v>
      </c>
      <c r="E646" s="16">
        <v>0</v>
      </c>
      <c r="F646" s="16">
        <v>1000</v>
      </c>
      <c r="G646" s="62">
        <v>1</v>
      </c>
      <c r="H646" s="62">
        <f t="shared" si="115"/>
        <v>1000</v>
      </c>
      <c r="I646" s="43"/>
      <c r="J646" s="40"/>
      <c r="K646" s="40"/>
      <c r="L646" s="40"/>
      <c r="M646" s="40">
        <f t="shared" si="114"/>
        <v>1</v>
      </c>
      <c r="N646" s="40">
        <f t="shared" si="114"/>
        <v>1000</v>
      </c>
    </row>
    <row r="647" spans="1:14" s="9" customFormat="1" x14ac:dyDescent="0.25">
      <c r="B647" s="25" t="s">
        <v>22</v>
      </c>
      <c r="C647" s="63"/>
      <c r="D647" s="4"/>
      <c r="E647" s="147"/>
      <c r="F647" s="147"/>
      <c r="G647" s="147">
        <f>SUM(G580:G646)</f>
        <v>678</v>
      </c>
      <c r="H647" s="147">
        <f>SUM(H580:H646)</f>
        <v>2648.5</v>
      </c>
      <c r="I647" s="147">
        <f t="shared" ref="I647:L647" si="116">SUM(I580:I646)</f>
        <v>0</v>
      </c>
      <c r="J647" s="147">
        <f t="shared" si="116"/>
        <v>0</v>
      </c>
      <c r="K647" s="147">
        <f t="shared" si="116"/>
        <v>0</v>
      </c>
      <c r="L647" s="147">
        <f t="shared" si="116"/>
        <v>0</v>
      </c>
      <c r="M647" s="147">
        <f>SUM(M580:M646)</f>
        <v>678</v>
      </c>
      <c r="N647" s="147">
        <f t="shared" ref="N647" si="117">SUM(N580:N646)</f>
        <v>2648.5</v>
      </c>
    </row>
    <row r="648" spans="1:14" ht="15.75" hidden="1" x14ac:dyDescent="0.25">
      <c r="B648" s="57" t="s">
        <v>573</v>
      </c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9"/>
    </row>
    <row r="649" spans="1:14" hidden="1" x14ac:dyDescent="0.25">
      <c r="A649" s="1">
        <v>1</v>
      </c>
      <c r="B649" s="41" t="s">
        <v>226</v>
      </c>
      <c r="C649" s="39">
        <v>2215193</v>
      </c>
      <c r="D649" s="40" t="s">
        <v>17</v>
      </c>
      <c r="E649" s="40">
        <v>2.66</v>
      </c>
      <c r="F649" s="40">
        <f t="shared" ref="F649:F672" si="118">E649*2</f>
        <v>5.32</v>
      </c>
      <c r="G649" s="43"/>
      <c r="H649" s="62"/>
      <c r="I649" s="43"/>
      <c r="J649" s="40"/>
      <c r="K649" s="62"/>
      <c r="L649" s="40"/>
      <c r="M649" s="40">
        <f t="shared" ref="M649:N672" si="119">G649+I649-K649</f>
        <v>0</v>
      </c>
      <c r="N649" s="40">
        <f t="shared" si="119"/>
        <v>0</v>
      </c>
    </row>
    <row r="650" spans="1:14" hidden="1" x14ac:dyDescent="0.25">
      <c r="A650" s="1">
        <v>2</v>
      </c>
      <c r="B650" s="41" t="s">
        <v>226</v>
      </c>
      <c r="C650" s="39">
        <v>2215193</v>
      </c>
      <c r="D650" s="40" t="s">
        <v>17</v>
      </c>
      <c r="E650" s="40">
        <v>2.67</v>
      </c>
      <c r="F650" s="40">
        <f t="shared" si="118"/>
        <v>5.34</v>
      </c>
      <c r="G650" s="43"/>
      <c r="H650" s="62"/>
      <c r="I650" s="43"/>
      <c r="J650" s="40"/>
      <c r="K650" s="62"/>
      <c r="L650" s="40"/>
      <c r="M650" s="40">
        <f t="shared" si="119"/>
        <v>0</v>
      </c>
      <c r="N650" s="40">
        <f t="shared" si="119"/>
        <v>0</v>
      </c>
    </row>
    <row r="651" spans="1:14" hidden="1" x14ac:dyDescent="0.25">
      <c r="A651" s="1">
        <v>3</v>
      </c>
      <c r="B651" s="41" t="s">
        <v>227</v>
      </c>
      <c r="C651" s="39">
        <v>2215242</v>
      </c>
      <c r="D651" s="40" t="s">
        <v>17</v>
      </c>
      <c r="E651" s="40">
        <v>6.5</v>
      </c>
      <c r="F651" s="40">
        <f t="shared" si="118"/>
        <v>13</v>
      </c>
      <c r="G651" s="43"/>
      <c r="H651" s="62"/>
      <c r="I651" s="43"/>
      <c r="J651" s="40"/>
      <c r="K651" s="62"/>
      <c r="L651" s="40"/>
      <c r="M651" s="40">
        <f t="shared" si="119"/>
        <v>0</v>
      </c>
      <c r="N651" s="40">
        <f t="shared" si="119"/>
        <v>0</v>
      </c>
    </row>
    <row r="652" spans="1:14" hidden="1" x14ac:dyDescent="0.25">
      <c r="A652" s="1">
        <v>4</v>
      </c>
      <c r="B652" s="41" t="s">
        <v>228</v>
      </c>
      <c r="C652" s="39">
        <v>2215168</v>
      </c>
      <c r="D652" s="40" t="s">
        <v>17</v>
      </c>
      <c r="E652" s="40">
        <v>1.85</v>
      </c>
      <c r="F652" s="40">
        <f t="shared" si="118"/>
        <v>3.7</v>
      </c>
      <c r="G652" s="43"/>
      <c r="H652" s="62"/>
      <c r="I652" s="43"/>
      <c r="J652" s="40"/>
      <c r="K652" s="62"/>
      <c r="L652" s="40"/>
      <c r="M652" s="40">
        <f t="shared" si="119"/>
        <v>0</v>
      </c>
      <c r="N652" s="40">
        <f t="shared" si="119"/>
        <v>0</v>
      </c>
    </row>
    <row r="653" spans="1:14" s="65" customFormat="1" hidden="1" x14ac:dyDescent="0.25">
      <c r="A653" s="1">
        <v>5</v>
      </c>
      <c r="B653" s="50" t="s">
        <v>229</v>
      </c>
      <c r="C653" s="44">
        <v>2215190</v>
      </c>
      <c r="D653" s="43" t="s">
        <v>17</v>
      </c>
      <c r="E653" s="45">
        <v>11.47</v>
      </c>
      <c r="F653" s="40">
        <f t="shared" si="118"/>
        <v>22.94</v>
      </c>
      <c r="G653" s="45"/>
      <c r="H653" s="62"/>
      <c r="I653" s="45"/>
      <c r="J653" s="40"/>
      <c r="K653" s="62"/>
      <c r="L653" s="40"/>
      <c r="M653" s="43">
        <f t="shared" si="119"/>
        <v>0</v>
      </c>
      <c r="N653" s="43">
        <f t="shared" si="119"/>
        <v>0</v>
      </c>
    </row>
    <row r="654" spans="1:14" s="65" customFormat="1" hidden="1" x14ac:dyDescent="0.25">
      <c r="A654" s="1">
        <v>6</v>
      </c>
      <c r="B654" s="50" t="s">
        <v>229</v>
      </c>
      <c r="C654" s="44">
        <v>2215190</v>
      </c>
      <c r="D654" s="43" t="s">
        <v>17</v>
      </c>
      <c r="E654" s="45">
        <v>11.48</v>
      </c>
      <c r="F654" s="40">
        <f t="shared" si="118"/>
        <v>22.96</v>
      </c>
      <c r="G654" s="45"/>
      <c r="H654" s="62"/>
      <c r="I654" s="45"/>
      <c r="J654" s="40"/>
      <c r="K654" s="62"/>
      <c r="L654" s="40"/>
      <c r="M654" s="43">
        <f t="shared" si="119"/>
        <v>0</v>
      </c>
      <c r="N654" s="43">
        <f t="shared" si="119"/>
        <v>0</v>
      </c>
    </row>
    <row r="655" spans="1:14" s="65" customFormat="1" hidden="1" x14ac:dyDescent="0.25">
      <c r="A655" s="1">
        <v>7</v>
      </c>
      <c r="B655" s="50" t="s">
        <v>230</v>
      </c>
      <c r="C655" s="44">
        <v>2215217</v>
      </c>
      <c r="D655" s="43" t="s">
        <v>17</v>
      </c>
      <c r="E655" s="45">
        <v>7</v>
      </c>
      <c r="F655" s="40">
        <f t="shared" si="118"/>
        <v>14</v>
      </c>
      <c r="G655" s="45"/>
      <c r="H655" s="62"/>
      <c r="I655" s="45"/>
      <c r="J655" s="40"/>
      <c r="K655" s="62"/>
      <c r="L655" s="40"/>
      <c r="M655" s="40">
        <f t="shared" si="119"/>
        <v>0</v>
      </c>
      <c r="N655" s="40">
        <f t="shared" si="119"/>
        <v>0</v>
      </c>
    </row>
    <row r="656" spans="1:14" s="65" customFormat="1" hidden="1" x14ac:dyDescent="0.25">
      <c r="A656" s="1">
        <v>8</v>
      </c>
      <c r="B656" s="50" t="s">
        <v>18</v>
      </c>
      <c r="C656" s="44">
        <v>2215221</v>
      </c>
      <c r="D656" s="43" t="s">
        <v>17</v>
      </c>
      <c r="E656" s="45">
        <v>0.7</v>
      </c>
      <c r="F656" s="40">
        <f t="shared" si="118"/>
        <v>1.4</v>
      </c>
      <c r="G656" s="45"/>
      <c r="H656" s="62"/>
      <c r="I656" s="45"/>
      <c r="J656" s="40"/>
      <c r="K656" s="62"/>
      <c r="L656" s="40"/>
      <c r="M656" s="40">
        <f t="shared" si="119"/>
        <v>0</v>
      </c>
      <c r="N656" s="40">
        <f t="shared" si="119"/>
        <v>0</v>
      </c>
    </row>
    <row r="657" spans="1:14" s="65" customFormat="1" hidden="1" x14ac:dyDescent="0.25">
      <c r="A657" s="1">
        <v>9</v>
      </c>
      <c r="B657" s="50" t="s">
        <v>231</v>
      </c>
      <c r="C657" s="44">
        <v>2215169</v>
      </c>
      <c r="D657" s="43" t="s">
        <v>17</v>
      </c>
      <c r="E657" s="45">
        <v>9.75</v>
      </c>
      <c r="F657" s="40">
        <f t="shared" si="118"/>
        <v>19.5</v>
      </c>
      <c r="G657" s="45"/>
      <c r="H657" s="62"/>
      <c r="I657" s="45"/>
      <c r="J657" s="40"/>
      <c r="K657" s="62"/>
      <c r="L657" s="40"/>
      <c r="M657" s="40">
        <f t="shared" si="119"/>
        <v>0</v>
      </c>
      <c r="N657" s="40">
        <f t="shared" si="119"/>
        <v>0</v>
      </c>
    </row>
    <row r="658" spans="1:14" hidden="1" x14ac:dyDescent="0.25">
      <c r="A658" s="1">
        <v>10</v>
      </c>
      <c r="B658" s="38" t="s">
        <v>232</v>
      </c>
      <c r="C658" s="42">
        <v>2215173</v>
      </c>
      <c r="D658" s="40" t="s">
        <v>17</v>
      </c>
      <c r="E658" s="43">
        <v>60</v>
      </c>
      <c r="F658" s="40">
        <f t="shared" si="118"/>
        <v>120</v>
      </c>
      <c r="G658" s="43"/>
      <c r="H658" s="62"/>
      <c r="I658" s="43"/>
      <c r="J658" s="40"/>
      <c r="K658" s="62"/>
      <c r="L658" s="40"/>
      <c r="M658" s="40">
        <f t="shared" si="119"/>
        <v>0</v>
      </c>
      <c r="N658" s="40">
        <f t="shared" si="119"/>
        <v>0</v>
      </c>
    </row>
    <row r="659" spans="1:14" hidden="1" x14ac:dyDescent="0.25">
      <c r="A659" s="1">
        <v>11</v>
      </c>
      <c r="B659" s="38" t="s">
        <v>19</v>
      </c>
      <c r="C659" s="42">
        <v>2215226</v>
      </c>
      <c r="D659" s="40" t="s">
        <v>17</v>
      </c>
      <c r="E659" s="43">
        <v>1</v>
      </c>
      <c r="F659" s="40">
        <f t="shared" si="118"/>
        <v>2</v>
      </c>
      <c r="G659" s="43"/>
      <c r="H659" s="62"/>
      <c r="I659" s="43"/>
      <c r="J659" s="40"/>
      <c r="K659" s="62"/>
      <c r="L659" s="40"/>
      <c r="M659" s="40">
        <f t="shared" si="119"/>
        <v>0</v>
      </c>
      <c r="N659" s="40">
        <f t="shared" si="119"/>
        <v>0</v>
      </c>
    </row>
    <row r="660" spans="1:14" s="65" customFormat="1" hidden="1" x14ac:dyDescent="0.25">
      <c r="A660" s="1">
        <v>12</v>
      </c>
      <c r="B660" s="50" t="s">
        <v>233</v>
      </c>
      <c r="C660" s="44">
        <v>2215245</v>
      </c>
      <c r="D660" s="43" t="s">
        <v>17</v>
      </c>
      <c r="E660" s="45">
        <v>7.5</v>
      </c>
      <c r="F660" s="40">
        <f t="shared" si="118"/>
        <v>15</v>
      </c>
      <c r="G660" s="45"/>
      <c r="H660" s="62"/>
      <c r="I660" s="45"/>
      <c r="J660" s="40"/>
      <c r="K660" s="62"/>
      <c r="L660" s="40"/>
      <c r="M660" s="40">
        <f t="shared" si="119"/>
        <v>0</v>
      </c>
      <c r="N660" s="40">
        <f t="shared" si="119"/>
        <v>0</v>
      </c>
    </row>
    <row r="661" spans="1:14" hidden="1" x14ac:dyDescent="0.25">
      <c r="A661" s="1">
        <v>13</v>
      </c>
      <c r="B661" s="41" t="s">
        <v>39</v>
      </c>
      <c r="C661" s="39">
        <v>2215255</v>
      </c>
      <c r="D661" s="40" t="s">
        <v>17</v>
      </c>
      <c r="E661" s="40">
        <v>2</v>
      </c>
      <c r="F661" s="40">
        <f t="shared" si="118"/>
        <v>4</v>
      </c>
      <c r="G661" s="43"/>
      <c r="H661" s="62"/>
      <c r="I661" s="43"/>
      <c r="J661" s="40"/>
      <c r="K661" s="62"/>
      <c r="L661" s="40"/>
      <c r="M661" s="40">
        <f t="shared" si="119"/>
        <v>0</v>
      </c>
      <c r="N661" s="40">
        <f t="shared" si="119"/>
        <v>0</v>
      </c>
    </row>
    <row r="662" spans="1:14" hidden="1" x14ac:dyDescent="0.25">
      <c r="A662" s="1">
        <v>14</v>
      </c>
      <c r="B662" s="41" t="s">
        <v>234</v>
      </c>
      <c r="C662" s="39">
        <v>2215195</v>
      </c>
      <c r="D662" s="40" t="s">
        <v>17</v>
      </c>
      <c r="E662" s="40">
        <v>2.93</v>
      </c>
      <c r="F662" s="40">
        <f t="shared" si="118"/>
        <v>5.86</v>
      </c>
      <c r="G662" s="43"/>
      <c r="H662" s="62"/>
      <c r="I662" s="43"/>
      <c r="J662" s="40"/>
      <c r="K662" s="62"/>
      <c r="L662" s="40"/>
      <c r="M662" s="40">
        <f t="shared" si="119"/>
        <v>0</v>
      </c>
      <c r="N662" s="40">
        <f t="shared" si="119"/>
        <v>0</v>
      </c>
    </row>
    <row r="663" spans="1:14" hidden="1" x14ac:dyDescent="0.25">
      <c r="A663" s="1">
        <v>15</v>
      </c>
      <c r="B663" s="41" t="s">
        <v>235</v>
      </c>
      <c r="C663" s="39">
        <v>2215219</v>
      </c>
      <c r="D663" s="40" t="s">
        <v>17</v>
      </c>
      <c r="E663" s="40">
        <v>4.5</v>
      </c>
      <c r="F663" s="40">
        <f t="shared" si="118"/>
        <v>9</v>
      </c>
      <c r="G663" s="43"/>
      <c r="H663" s="62"/>
      <c r="I663" s="43"/>
      <c r="J663" s="40"/>
      <c r="K663" s="62"/>
      <c r="L663" s="40"/>
      <c r="M663" s="40">
        <f t="shared" si="119"/>
        <v>0</v>
      </c>
      <c r="N663" s="40">
        <f t="shared" si="119"/>
        <v>0</v>
      </c>
    </row>
    <row r="664" spans="1:14" hidden="1" x14ac:dyDescent="0.25">
      <c r="A664" s="1">
        <v>16</v>
      </c>
      <c r="B664" s="41" t="s">
        <v>236</v>
      </c>
      <c r="C664" s="39">
        <v>2215258</v>
      </c>
      <c r="D664" s="40" t="s">
        <v>17</v>
      </c>
      <c r="E664" s="40">
        <v>1.67</v>
      </c>
      <c r="F664" s="40">
        <f t="shared" si="118"/>
        <v>3.34</v>
      </c>
      <c r="G664" s="43"/>
      <c r="H664" s="62"/>
      <c r="I664" s="43"/>
      <c r="J664" s="40"/>
      <c r="K664" s="62"/>
      <c r="L664" s="40"/>
      <c r="M664" s="40">
        <f t="shared" si="119"/>
        <v>0</v>
      </c>
      <c r="N664" s="40">
        <f t="shared" si="119"/>
        <v>0</v>
      </c>
    </row>
    <row r="665" spans="1:14" hidden="1" x14ac:dyDescent="0.25">
      <c r="A665" s="1">
        <v>17</v>
      </c>
      <c r="B665" s="41" t="s">
        <v>237</v>
      </c>
      <c r="C665" s="39">
        <v>2215240</v>
      </c>
      <c r="D665" s="40" t="s">
        <v>17</v>
      </c>
      <c r="E665" s="40">
        <v>12</v>
      </c>
      <c r="F665" s="40">
        <f t="shared" si="118"/>
        <v>24</v>
      </c>
      <c r="G665" s="43"/>
      <c r="H665" s="62"/>
      <c r="I665" s="43"/>
      <c r="J665" s="40"/>
      <c r="K665" s="62"/>
      <c r="L665" s="40"/>
      <c r="M665" s="40">
        <f t="shared" si="119"/>
        <v>0</v>
      </c>
      <c r="N665" s="40">
        <f t="shared" si="119"/>
        <v>0</v>
      </c>
    </row>
    <row r="666" spans="1:14" hidden="1" x14ac:dyDescent="0.25">
      <c r="A666" s="1">
        <v>18</v>
      </c>
      <c r="B666" s="41" t="s">
        <v>238</v>
      </c>
      <c r="C666" s="39">
        <v>2215205</v>
      </c>
      <c r="D666" s="40" t="s">
        <v>17</v>
      </c>
      <c r="E666" s="40">
        <v>7</v>
      </c>
      <c r="F666" s="40">
        <f t="shared" si="118"/>
        <v>14</v>
      </c>
      <c r="G666" s="43"/>
      <c r="H666" s="62"/>
      <c r="I666" s="43"/>
      <c r="J666" s="40"/>
      <c r="K666" s="62"/>
      <c r="L666" s="40"/>
      <c r="M666" s="40">
        <f t="shared" si="119"/>
        <v>0</v>
      </c>
      <c r="N666" s="40">
        <f t="shared" si="119"/>
        <v>0</v>
      </c>
    </row>
    <row r="667" spans="1:14" hidden="1" x14ac:dyDescent="0.25">
      <c r="A667" s="1">
        <v>19</v>
      </c>
      <c r="B667" s="41" t="s">
        <v>238</v>
      </c>
      <c r="C667" s="39">
        <v>2215244</v>
      </c>
      <c r="D667" s="40" t="s">
        <v>17</v>
      </c>
      <c r="E667" s="40">
        <v>7.5</v>
      </c>
      <c r="F667" s="40">
        <f t="shared" si="118"/>
        <v>15</v>
      </c>
      <c r="G667" s="43"/>
      <c r="H667" s="62"/>
      <c r="I667" s="43"/>
      <c r="J667" s="40"/>
      <c r="K667" s="62"/>
      <c r="L667" s="40"/>
      <c r="M667" s="40">
        <f t="shared" si="119"/>
        <v>0</v>
      </c>
      <c r="N667" s="40">
        <f t="shared" si="119"/>
        <v>0</v>
      </c>
    </row>
    <row r="668" spans="1:14" hidden="1" x14ac:dyDescent="0.25">
      <c r="A668" s="1">
        <v>20</v>
      </c>
      <c r="B668" s="38" t="s">
        <v>239</v>
      </c>
      <c r="C668" s="42">
        <v>2215162</v>
      </c>
      <c r="D668" s="40" t="s">
        <v>17</v>
      </c>
      <c r="E668" s="43">
        <v>95</v>
      </c>
      <c r="F668" s="40">
        <f t="shared" si="118"/>
        <v>190</v>
      </c>
      <c r="G668" s="43"/>
      <c r="H668" s="62"/>
      <c r="I668" s="43"/>
      <c r="J668" s="40"/>
      <c r="K668" s="62"/>
      <c r="L668" s="40"/>
      <c r="M668" s="40">
        <f t="shared" si="119"/>
        <v>0</v>
      </c>
      <c r="N668" s="40">
        <f t="shared" si="119"/>
        <v>0</v>
      </c>
    </row>
    <row r="669" spans="1:14" hidden="1" x14ac:dyDescent="0.25">
      <c r="A669" s="1">
        <v>21</v>
      </c>
      <c r="B669" s="38" t="s">
        <v>20</v>
      </c>
      <c r="C669" s="42">
        <v>2215210</v>
      </c>
      <c r="D669" s="40" t="s">
        <v>17</v>
      </c>
      <c r="E669" s="43">
        <v>1.5</v>
      </c>
      <c r="F669" s="40">
        <f t="shared" si="118"/>
        <v>3</v>
      </c>
      <c r="G669" s="43"/>
      <c r="H669" s="62"/>
      <c r="I669" s="43"/>
      <c r="J669" s="40"/>
      <c r="K669" s="62"/>
      <c r="L669" s="40"/>
      <c r="M669" s="40">
        <f t="shared" si="119"/>
        <v>0</v>
      </c>
      <c r="N669" s="40">
        <f t="shared" si="119"/>
        <v>0</v>
      </c>
    </row>
    <row r="670" spans="1:14" hidden="1" x14ac:dyDescent="0.25">
      <c r="A670" s="1">
        <v>22</v>
      </c>
      <c r="B670" s="38" t="s">
        <v>240</v>
      </c>
      <c r="C670" s="42">
        <v>2215233</v>
      </c>
      <c r="D670" s="40" t="s">
        <v>17</v>
      </c>
      <c r="E670" s="43">
        <v>1</v>
      </c>
      <c r="F670" s="40">
        <f t="shared" si="118"/>
        <v>2</v>
      </c>
      <c r="G670" s="43"/>
      <c r="H670" s="62"/>
      <c r="I670" s="43"/>
      <c r="J670" s="40"/>
      <c r="K670" s="62"/>
      <c r="L670" s="40"/>
      <c r="M670" s="40">
        <f t="shared" si="119"/>
        <v>0</v>
      </c>
      <c r="N670" s="40">
        <f t="shared" si="119"/>
        <v>0</v>
      </c>
    </row>
    <row r="671" spans="1:14" hidden="1" x14ac:dyDescent="0.25">
      <c r="A671" s="1">
        <v>23</v>
      </c>
      <c r="B671" s="38" t="s">
        <v>241</v>
      </c>
      <c r="C671" s="42">
        <v>2215220</v>
      </c>
      <c r="D671" s="40" t="s">
        <v>17</v>
      </c>
      <c r="E671" s="43">
        <v>1.5</v>
      </c>
      <c r="F671" s="40">
        <f t="shared" si="118"/>
        <v>3</v>
      </c>
      <c r="G671" s="43"/>
      <c r="H671" s="62"/>
      <c r="I671" s="43"/>
      <c r="J671" s="40"/>
      <c r="K671" s="62"/>
      <c r="L671" s="40"/>
      <c r="M671" s="40">
        <f t="shared" si="119"/>
        <v>0</v>
      </c>
      <c r="N671" s="40">
        <f t="shared" si="119"/>
        <v>0</v>
      </c>
    </row>
    <row r="672" spans="1:14" hidden="1" x14ac:dyDescent="0.25">
      <c r="A672" s="1">
        <v>24</v>
      </c>
      <c r="B672" s="38" t="s">
        <v>242</v>
      </c>
      <c r="C672" s="42">
        <v>2215167</v>
      </c>
      <c r="D672" s="40" t="s">
        <v>17</v>
      </c>
      <c r="E672" s="43">
        <v>1.8</v>
      </c>
      <c r="F672" s="40">
        <f t="shared" si="118"/>
        <v>3.6</v>
      </c>
      <c r="G672" s="43"/>
      <c r="H672" s="62"/>
      <c r="I672" s="43"/>
      <c r="J672" s="40"/>
      <c r="K672" s="62"/>
      <c r="L672" s="40"/>
      <c r="M672" s="40">
        <f t="shared" si="119"/>
        <v>0</v>
      </c>
      <c r="N672" s="40">
        <f t="shared" si="119"/>
        <v>0</v>
      </c>
    </row>
    <row r="673" spans="1:14" hidden="1" x14ac:dyDescent="0.25">
      <c r="A673" s="1">
        <v>25</v>
      </c>
      <c r="B673" s="38" t="s">
        <v>243</v>
      </c>
      <c r="C673" s="42">
        <v>2215206</v>
      </c>
      <c r="D673" s="40" t="s">
        <v>17</v>
      </c>
      <c r="E673" s="43">
        <v>2</v>
      </c>
      <c r="F673" s="40">
        <f>E673*2</f>
        <v>4</v>
      </c>
      <c r="G673" s="43"/>
      <c r="H673" s="62"/>
      <c r="I673" s="43"/>
      <c r="J673" s="40"/>
      <c r="K673" s="62"/>
      <c r="L673" s="40"/>
      <c r="M673" s="40">
        <f>G673+I673-K673</f>
        <v>0</v>
      </c>
      <c r="N673" s="40">
        <f>H673+J673-L673</f>
        <v>0</v>
      </c>
    </row>
    <row r="674" spans="1:14" hidden="1" x14ac:dyDescent="0.25">
      <c r="A674" s="1">
        <v>26</v>
      </c>
      <c r="B674" s="38" t="s">
        <v>244</v>
      </c>
      <c r="C674" s="42">
        <v>2215238</v>
      </c>
      <c r="D674" s="40" t="s">
        <v>17</v>
      </c>
      <c r="E674" s="43">
        <v>0.1</v>
      </c>
      <c r="F674" s="40">
        <f t="shared" ref="F674:F678" si="120">E674*2</f>
        <v>0.2</v>
      </c>
      <c r="G674" s="43"/>
      <c r="H674" s="62"/>
      <c r="I674" s="43"/>
      <c r="J674" s="40"/>
      <c r="K674" s="62"/>
      <c r="L674" s="40"/>
      <c r="M674" s="40">
        <f t="shared" ref="M674:N690" si="121">G674+I674-K674</f>
        <v>0</v>
      </c>
      <c r="N674" s="40">
        <f t="shared" si="121"/>
        <v>0</v>
      </c>
    </row>
    <row r="675" spans="1:14" hidden="1" x14ac:dyDescent="0.25">
      <c r="A675" s="1">
        <v>27</v>
      </c>
      <c r="B675" s="38" t="s">
        <v>245</v>
      </c>
      <c r="C675" s="42">
        <v>2215337</v>
      </c>
      <c r="D675" s="40" t="s">
        <v>17</v>
      </c>
      <c r="E675" s="43">
        <v>7.5</v>
      </c>
      <c r="F675" s="40">
        <f t="shared" si="120"/>
        <v>15</v>
      </c>
      <c r="G675" s="43"/>
      <c r="H675" s="62"/>
      <c r="I675" s="43"/>
      <c r="J675" s="40"/>
      <c r="K675" s="62"/>
      <c r="L675" s="40"/>
      <c r="M675" s="40">
        <f t="shared" si="121"/>
        <v>0</v>
      </c>
      <c r="N675" s="40">
        <f t="shared" si="121"/>
        <v>0</v>
      </c>
    </row>
    <row r="676" spans="1:14" hidden="1" x14ac:dyDescent="0.25">
      <c r="A676" s="1">
        <v>28</v>
      </c>
      <c r="B676" s="38" t="s">
        <v>246</v>
      </c>
      <c r="C676" s="42">
        <v>2215251</v>
      </c>
      <c r="D676" s="40" t="s">
        <v>17</v>
      </c>
      <c r="E676" s="43">
        <v>2.08</v>
      </c>
      <c r="F676" s="40">
        <f t="shared" si="120"/>
        <v>4.16</v>
      </c>
      <c r="G676" s="43"/>
      <c r="H676" s="62"/>
      <c r="I676" s="43"/>
      <c r="J676" s="40"/>
      <c r="K676" s="62"/>
      <c r="L676" s="40"/>
      <c r="M676" s="40">
        <f t="shared" si="121"/>
        <v>0</v>
      </c>
      <c r="N676" s="40">
        <f t="shared" si="121"/>
        <v>0</v>
      </c>
    </row>
    <row r="677" spans="1:14" hidden="1" x14ac:dyDescent="0.25">
      <c r="A677" s="1">
        <v>29</v>
      </c>
      <c r="B677" s="38" t="s">
        <v>247</v>
      </c>
      <c r="C677" s="42">
        <v>2215239</v>
      </c>
      <c r="D677" s="40" t="s">
        <v>17</v>
      </c>
      <c r="E677" s="43">
        <v>47</v>
      </c>
      <c r="F677" s="40">
        <f t="shared" si="120"/>
        <v>94</v>
      </c>
      <c r="G677" s="43"/>
      <c r="H677" s="62"/>
      <c r="I677" s="43"/>
      <c r="J677" s="40"/>
      <c r="K677" s="62"/>
      <c r="L677" s="40"/>
      <c r="M677" s="40">
        <f t="shared" si="121"/>
        <v>0</v>
      </c>
      <c r="N677" s="40">
        <f t="shared" si="121"/>
        <v>0</v>
      </c>
    </row>
    <row r="678" spans="1:14" hidden="1" x14ac:dyDescent="0.25">
      <c r="A678" s="1">
        <v>30</v>
      </c>
      <c r="B678" s="38" t="s">
        <v>248</v>
      </c>
      <c r="C678" s="42">
        <v>2215254</v>
      </c>
      <c r="D678" s="40" t="s">
        <v>17</v>
      </c>
      <c r="E678" s="43">
        <v>2.08</v>
      </c>
      <c r="F678" s="40">
        <f t="shared" si="120"/>
        <v>4.16</v>
      </c>
      <c r="G678" s="43"/>
      <c r="H678" s="62"/>
      <c r="I678" s="43"/>
      <c r="J678" s="40"/>
      <c r="K678" s="62"/>
      <c r="L678" s="40"/>
      <c r="M678" s="40">
        <f t="shared" si="121"/>
        <v>0</v>
      </c>
      <c r="N678" s="40">
        <f t="shared" si="121"/>
        <v>0</v>
      </c>
    </row>
    <row r="679" spans="1:14" hidden="1" x14ac:dyDescent="0.25">
      <c r="A679" s="1">
        <v>31</v>
      </c>
      <c r="B679" s="41" t="s">
        <v>249</v>
      </c>
      <c r="C679" s="39">
        <v>2215253</v>
      </c>
      <c r="D679" s="40" t="s">
        <v>17</v>
      </c>
      <c r="E679" s="40">
        <v>2.08</v>
      </c>
      <c r="F679" s="40">
        <f>E679*2</f>
        <v>4.16</v>
      </c>
      <c r="G679" s="43"/>
      <c r="H679" s="62"/>
      <c r="I679" s="43"/>
      <c r="J679" s="40"/>
      <c r="K679" s="62"/>
      <c r="L679" s="40"/>
      <c r="M679" s="40">
        <f t="shared" si="121"/>
        <v>0</v>
      </c>
      <c r="N679" s="40">
        <f t="shared" si="121"/>
        <v>0</v>
      </c>
    </row>
    <row r="680" spans="1:14" hidden="1" x14ac:dyDescent="0.25">
      <c r="A680" s="1">
        <v>32</v>
      </c>
      <c r="B680" s="41" t="s">
        <v>250</v>
      </c>
      <c r="C680" s="39">
        <v>2215218</v>
      </c>
      <c r="D680" s="40" t="s">
        <v>17</v>
      </c>
      <c r="E680" s="40">
        <v>4.17</v>
      </c>
      <c r="F680" s="40">
        <f>E680*2</f>
        <v>8.34</v>
      </c>
      <c r="G680" s="43"/>
      <c r="H680" s="62"/>
      <c r="I680" s="43"/>
      <c r="J680" s="40"/>
      <c r="K680" s="62"/>
      <c r="L680" s="40"/>
      <c r="M680" s="40">
        <f t="shared" si="121"/>
        <v>0</v>
      </c>
      <c r="N680" s="40">
        <f t="shared" si="121"/>
        <v>0</v>
      </c>
    </row>
    <row r="681" spans="1:14" hidden="1" x14ac:dyDescent="0.25">
      <c r="A681" s="1">
        <v>33</v>
      </c>
      <c r="B681" s="50" t="s">
        <v>250</v>
      </c>
      <c r="C681" s="44">
        <v>2215218</v>
      </c>
      <c r="D681" s="40" t="s">
        <v>17</v>
      </c>
      <c r="E681" s="45">
        <v>4.18</v>
      </c>
      <c r="F681" s="40">
        <f>E681*2</f>
        <v>8.36</v>
      </c>
      <c r="G681" s="45"/>
      <c r="H681" s="62"/>
      <c r="I681" s="45"/>
      <c r="J681" s="40"/>
      <c r="K681" s="62"/>
      <c r="L681" s="40"/>
      <c r="M681" s="40">
        <f t="shared" si="121"/>
        <v>0</v>
      </c>
      <c r="N681" s="40">
        <f t="shared" si="121"/>
        <v>0</v>
      </c>
    </row>
    <row r="682" spans="1:14" hidden="1" x14ac:dyDescent="0.25">
      <c r="A682" s="1">
        <v>34</v>
      </c>
      <c r="B682" s="38" t="s">
        <v>251</v>
      </c>
      <c r="C682" s="42">
        <v>2215200</v>
      </c>
      <c r="D682" s="40" t="s">
        <v>17</v>
      </c>
      <c r="E682" s="43">
        <v>4</v>
      </c>
      <c r="F682" s="40">
        <f t="shared" ref="F682:F685" si="122">E682*2</f>
        <v>8</v>
      </c>
      <c r="G682" s="43"/>
      <c r="H682" s="62"/>
      <c r="I682" s="43"/>
      <c r="J682" s="40"/>
      <c r="K682" s="62"/>
      <c r="L682" s="40"/>
      <c r="M682" s="40">
        <f t="shared" si="121"/>
        <v>0</v>
      </c>
      <c r="N682" s="40">
        <f t="shared" si="121"/>
        <v>0</v>
      </c>
    </row>
    <row r="683" spans="1:14" hidden="1" x14ac:dyDescent="0.25">
      <c r="A683" s="1">
        <v>35</v>
      </c>
      <c r="B683" s="38" t="s">
        <v>252</v>
      </c>
      <c r="C683" s="42">
        <v>2215209</v>
      </c>
      <c r="D683" s="40" t="s">
        <v>17</v>
      </c>
      <c r="E683" s="43">
        <v>0.5</v>
      </c>
      <c r="F683" s="40">
        <f t="shared" si="122"/>
        <v>1</v>
      </c>
      <c r="G683" s="43"/>
      <c r="H683" s="62"/>
      <c r="I683" s="43"/>
      <c r="J683" s="40"/>
      <c r="K683" s="62"/>
      <c r="L683" s="40"/>
      <c r="M683" s="40">
        <f t="shared" si="121"/>
        <v>0</v>
      </c>
      <c r="N683" s="40">
        <f t="shared" si="121"/>
        <v>0</v>
      </c>
    </row>
    <row r="684" spans="1:14" hidden="1" x14ac:dyDescent="0.25">
      <c r="A684" s="1">
        <v>36</v>
      </c>
      <c r="B684" s="38" t="s">
        <v>253</v>
      </c>
      <c r="C684" s="42">
        <v>2215189</v>
      </c>
      <c r="D684" s="40" t="s">
        <v>17</v>
      </c>
      <c r="E684" s="43">
        <v>1.5</v>
      </c>
      <c r="F684" s="40">
        <f t="shared" si="122"/>
        <v>3</v>
      </c>
      <c r="G684" s="43"/>
      <c r="H684" s="62"/>
      <c r="I684" s="43"/>
      <c r="J684" s="40"/>
      <c r="K684" s="62"/>
      <c r="L684" s="40"/>
      <c r="M684" s="40">
        <f t="shared" si="121"/>
        <v>0</v>
      </c>
      <c r="N684" s="40">
        <f t="shared" si="121"/>
        <v>0</v>
      </c>
    </row>
    <row r="685" spans="1:14" hidden="1" x14ac:dyDescent="0.25">
      <c r="A685" s="1">
        <v>37</v>
      </c>
      <c r="B685" s="38" t="s">
        <v>254</v>
      </c>
      <c r="C685" s="42">
        <v>2215185</v>
      </c>
      <c r="D685" s="40" t="s">
        <v>17</v>
      </c>
      <c r="E685" s="43">
        <v>2</v>
      </c>
      <c r="F685" s="40">
        <f t="shared" si="122"/>
        <v>4</v>
      </c>
      <c r="G685" s="43"/>
      <c r="H685" s="62"/>
      <c r="I685" s="43"/>
      <c r="J685" s="40"/>
      <c r="K685" s="62"/>
      <c r="L685" s="40"/>
      <c r="M685" s="40">
        <f t="shared" si="121"/>
        <v>0</v>
      </c>
      <c r="N685" s="40">
        <f t="shared" si="121"/>
        <v>0</v>
      </c>
    </row>
    <row r="686" spans="1:14" hidden="1" x14ac:dyDescent="0.25">
      <c r="A686" s="1">
        <v>38</v>
      </c>
      <c r="B686" s="41" t="s">
        <v>255</v>
      </c>
      <c r="C686" s="39">
        <v>2215222</v>
      </c>
      <c r="D686" s="40" t="s">
        <v>17</v>
      </c>
      <c r="E686" s="40">
        <v>0.2</v>
      </c>
      <c r="F686" s="40">
        <f>E686*2</f>
        <v>0.4</v>
      </c>
      <c r="G686" s="43"/>
      <c r="H686" s="62"/>
      <c r="I686" s="43"/>
      <c r="J686" s="40"/>
      <c r="K686" s="62"/>
      <c r="L686" s="40"/>
      <c r="M686" s="40">
        <f t="shared" si="121"/>
        <v>0</v>
      </c>
      <c r="N686" s="40">
        <f t="shared" si="121"/>
        <v>0</v>
      </c>
    </row>
    <row r="687" spans="1:14" hidden="1" x14ac:dyDescent="0.25">
      <c r="A687" s="1">
        <v>39</v>
      </c>
      <c r="B687" s="41" t="s">
        <v>256</v>
      </c>
      <c r="C687" s="39">
        <v>2215166</v>
      </c>
      <c r="D687" s="40" t="s">
        <v>17</v>
      </c>
      <c r="E687" s="40">
        <v>1.85</v>
      </c>
      <c r="F687" s="40">
        <f>E687*2</f>
        <v>3.7</v>
      </c>
      <c r="G687" s="43"/>
      <c r="H687" s="62"/>
      <c r="I687" s="43"/>
      <c r="J687" s="40"/>
      <c r="K687" s="62"/>
      <c r="L687" s="40"/>
      <c r="M687" s="40">
        <f t="shared" si="121"/>
        <v>0</v>
      </c>
      <c r="N687" s="40">
        <f t="shared" si="121"/>
        <v>0</v>
      </c>
    </row>
    <row r="688" spans="1:14" hidden="1" x14ac:dyDescent="0.25">
      <c r="A688" s="1">
        <v>40</v>
      </c>
      <c r="B688" s="41" t="s">
        <v>256</v>
      </c>
      <c r="C688" s="39">
        <v>2215241</v>
      </c>
      <c r="D688" s="40" t="s">
        <v>17</v>
      </c>
      <c r="E688" s="40">
        <v>2</v>
      </c>
      <c r="F688" s="40">
        <f>E688*2</f>
        <v>4</v>
      </c>
      <c r="G688" s="43"/>
      <c r="H688" s="62"/>
      <c r="I688" s="43"/>
      <c r="J688" s="40"/>
      <c r="K688" s="62"/>
      <c r="L688" s="40"/>
      <c r="M688" s="40">
        <f t="shared" si="121"/>
        <v>0</v>
      </c>
      <c r="N688" s="40">
        <f t="shared" si="121"/>
        <v>0</v>
      </c>
    </row>
    <row r="689" spans="1:14" hidden="1" x14ac:dyDescent="0.25">
      <c r="A689" s="1">
        <v>41</v>
      </c>
      <c r="B689" s="38" t="s">
        <v>37</v>
      </c>
      <c r="C689" s="42">
        <v>2215194</v>
      </c>
      <c r="D689" s="40" t="s">
        <v>17</v>
      </c>
      <c r="E689" s="43">
        <v>5</v>
      </c>
      <c r="F689" s="40">
        <f t="shared" ref="F689:F690" si="123">E689*2</f>
        <v>10</v>
      </c>
      <c r="G689" s="43"/>
      <c r="H689" s="62"/>
      <c r="I689" s="43"/>
      <c r="J689" s="40"/>
      <c r="K689" s="62"/>
      <c r="L689" s="40"/>
      <c r="M689" s="40">
        <f t="shared" si="121"/>
        <v>0</v>
      </c>
      <c r="N689" s="40">
        <f t="shared" si="121"/>
        <v>0</v>
      </c>
    </row>
    <row r="690" spans="1:14" hidden="1" x14ac:dyDescent="0.25">
      <c r="A690" s="1">
        <v>42</v>
      </c>
      <c r="B690" s="38" t="s">
        <v>257</v>
      </c>
      <c r="C690" s="42">
        <v>2215208</v>
      </c>
      <c r="D690" s="40" t="s">
        <v>17</v>
      </c>
      <c r="E690" s="43">
        <v>4</v>
      </c>
      <c r="F690" s="40">
        <f t="shared" si="123"/>
        <v>8</v>
      </c>
      <c r="G690" s="43"/>
      <c r="H690" s="62"/>
      <c r="I690" s="43"/>
      <c r="J690" s="40"/>
      <c r="K690" s="62"/>
      <c r="L690" s="40"/>
      <c r="M690" s="40">
        <f t="shared" si="121"/>
        <v>0</v>
      </c>
      <c r="N690" s="40">
        <f t="shared" si="121"/>
        <v>0</v>
      </c>
    </row>
    <row r="691" spans="1:14" hidden="1" x14ac:dyDescent="0.25">
      <c r="A691" s="1">
        <v>43</v>
      </c>
      <c r="B691" s="38" t="s">
        <v>258</v>
      </c>
      <c r="C691" s="42">
        <v>2215248</v>
      </c>
      <c r="D691" s="40" t="s">
        <v>17</v>
      </c>
      <c r="E691" s="43">
        <v>4.57</v>
      </c>
      <c r="F691" s="40">
        <f>E691*2</f>
        <v>9.14</v>
      </c>
      <c r="G691" s="43"/>
      <c r="H691" s="62"/>
      <c r="I691" s="43"/>
      <c r="J691" s="40"/>
      <c r="K691" s="62"/>
      <c r="L691" s="40"/>
      <c r="M691" s="40">
        <f>G691+I691-K691</f>
        <v>0</v>
      </c>
      <c r="N691" s="40">
        <f>H691+J691-L691</f>
        <v>0</v>
      </c>
    </row>
    <row r="692" spans="1:14" hidden="1" x14ac:dyDescent="0.25">
      <c r="A692" s="1">
        <v>44</v>
      </c>
      <c r="B692" s="38" t="s">
        <v>259</v>
      </c>
      <c r="C692" s="42">
        <v>2215171</v>
      </c>
      <c r="D692" s="40" t="s">
        <v>17</v>
      </c>
      <c r="E692" s="43">
        <v>12.56</v>
      </c>
      <c r="F692" s="40">
        <f t="shared" ref="F692:F710" si="124">E692*2</f>
        <v>25.12</v>
      </c>
      <c r="G692" s="43"/>
      <c r="H692" s="62"/>
      <c r="I692" s="43"/>
      <c r="J692" s="40"/>
      <c r="K692" s="62"/>
      <c r="L692" s="40"/>
      <c r="M692" s="40">
        <f t="shared" ref="M692:N755" si="125">G692+I692-K692</f>
        <v>0</v>
      </c>
      <c r="N692" s="40">
        <f t="shared" si="125"/>
        <v>0</v>
      </c>
    </row>
    <row r="693" spans="1:14" hidden="1" x14ac:dyDescent="0.25">
      <c r="A693" s="1">
        <v>45</v>
      </c>
      <c r="B693" s="41" t="s">
        <v>260</v>
      </c>
      <c r="C693" s="39">
        <v>2215370</v>
      </c>
      <c r="D693" s="40" t="s">
        <v>17</v>
      </c>
      <c r="E693" s="40">
        <v>10</v>
      </c>
      <c r="F693" s="40">
        <f t="shared" si="124"/>
        <v>20</v>
      </c>
      <c r="G693" s="43"/>
      <c r="H693" s="62"/>
      <c r="I693" s="43"/>
      <c r="J693" s="40"/>
      <c r="K693" s="62"/>
      <c r="L693" s="40"/>
      <c r="M693" s="40">
        <f t="shared" si="125"/>
        <v>0</v>
      </c>
      <c r="N693" s="40">
        <f t="shared" si="125"/>
        <v>0</v>
      </c>
    </row>
    <row r="694" spans="1:14" hidden="1" x14ac:dyDescent="0.25">
      <c r="A694" s="1">
        <v>46</v>
      </c>
      <c r="B694" s="41" t="s">
        <v>261</v>
      </c>
      <c r="C694" s="39">
        <v>2215373</v>
      </c>
      <c r="D694" s="40" t="s">
        <v>17</v>
      </c>
      <c r="E694" s="40">
        <v>22.05</v>
      </c>
      <c r="F694" s="40">
        <f t="shared" si="124"/>
        <v>44.1</v>
      </c>
      <c r="G694" s="43"/>
      <c r="H694" s="62"/>
      <c r="I694" s="43"/>
      <c r="J694" s="40"/>
      <c r="K694" s="62"/>
      <c r="L694" s="40"/>
      <c r="M694" s="40">
        <f t="shared" si="125"/>
        <v>0</v>
      </c>
      <c r="N694" s="40">
        <f t="shared" si="125"/>
        <v>0</v>
      </c>
    </row>
    <row r="695" spans="1:14" hidden="1" x14ac:dyDescent="0.25">
      <c r="A695" s="1">
        <v>47</v>
      </c>
      <c r="B695" s="41" t="s">
        <v>261</v>
      </c>
      <c r="C695" s="39">
        <v>2215372</v>
      </c>
      <c r="D695" s="40" t="s">
        <v>17</v>
      </c>
      <c r="E695" s="40">
        <v>25.52</v>
      </c>
      <c r="F695" s="40">
        <f t="shared" si="124"/>
        <v>51.04</v>
      </c>
      <c r="G695" s="43"/>
      <c r="H695" s="62"/>
      <c r="I695" s="43"/>
      <c r="J695" s="40"/>
      <c r="K695" s="62"/>
      <c r="L695" s="40"/>
      <c r="M695" s="40">
        <f t="shared" si="125"/>
        <v>0</v>
      </c>
      <c r="N695" s="40">
        <f t="shared" si="125"/>
        <v>0</v>
      </c>
    </row>
    <row r="696" spans="1:14" hidden="1" x14ac:dyDescent="0.25">
      <c r="A696" s="1">
        <v>48</v>
      </c>
      <c r="B696" s="41" t="s">
        <v>21</v>
      </c>
      <c r="C696" s="39">
        <v>2215191</v>
      </c>
      <c r="D696" s="40" t="s">
        <v>17</v>
      </c>
      <c r="E696" s="40">
        <v>1.5</v>
      </c>
      <c r="F696" s="40">
        <f t="shared" si="124"/>
        <v>3</v>
      </c>
      <c r="G696" s="43"/>
      <c r="H696" s="62"/>
      <c r="I696" s="43"/>
      <c r="J696" s="40"/>
      <c r="K696" s="62"/>
      <c r="L696" s="40"/>
      <c r="M696" s="40">
        <f t="shared" si="125"/>
        <v>0</v>
      </c>
      <c r="N696" s="40">
        <f t="shared" si="125"/>
        <v>0</v>
      </c>
    </row>
    <row r="697" spans="1:14" hidden="1" x14ac:dyDescent="0.25">
      <c r="A697" s="1">
        <v>49</v>
      </c>
      <c r="B697" s="41" t="s">
        <v>262</v>
      </c>
      <c r="C697" s="39">
        <v>2215236</v>
      </c>
      <c r="D697" s="40" t="s">
        <v>17</v>
      </c>
      <c r="E697" s="40">
        <v>38</v>
      </c>
      <c r="F697" s="40">
        <f t="shared" si="124"/>
        <v>76</v>
      </c>
      <c r="G697" s="43"/>
      <c r="H697" s="62"/>
      <c r="I697" s="43"/>
      <c r="J697" s="40"/>
      <c r="K697" s="62"/>
      <c r="L697" s="40"/>
      <c r="M697" s="40">
        <f t="shared" si="125"/>
        <v>0</v>
      </c>
      <c r="N697" s="40">
        <f t="shared" si="125"/>
        <v>0</v>
      </c>
    </row>
    <row r="698" spans="1:14" hidden="1" x14ac:dyDescent="0.25">
      <c r="A698" s="1">
        <v>50</v>
      </c>
      <c r="B698" s="41" t="s">
        <v>263</v>
      </c>
      <c r="C698" s="39">
        <v>2215231</v>
      </c>
      <c r="D698" s="40" t="s">
        <v>17</v>
      </c>
      <c r="E698" s="40">
        <v>8</v>
      </c>
      <c r="F698" s="40">
        <f t="shared" si="124"/>
        <v>16</v>
      </c>
      <c r="G698" s="43"/>
      <c r="H698" s="62"/>
      <c r="I698" s="43"/>
      <c r="J698" s="40"/>
      <c r="K698" s="62"/>
      <c r="L698" s="40"/>
      <c r="M698" s="40">
        <f t="shared" si="125"/>
        <v>0</v>
      </c>
      <c r="N698" s="40">
        <f t="shared" si="125"/>
        <v>0</v>
      </c>
    </row>
    <row r="699" spans="1:14" hidden="1" x14ac:dyDescent="0.25">
      <c r="A699" s="1">
        <v>51</v>
      </c>
      <c r="B699" s="41" t="s">
        <v>264</v>
      </c>
      <c r="C699" s="39">
        <v>2215232</v>
      </c>
      <c r="D699" s="40" t="s">
        <v>17</v>
      </c>
      <c r="E699" s="40">
        <v>6.5</v>
      </c>
      <c r="F699" s="40">
        <f t="shared" si="124"/>
        <v>13</v>
      </c>
      <c r="G699" s="43"/>
      <c r="H699" s="62"/>
      <c r="I699" s="43"/>
      <c r="J699" s="40"/>
      <c r="K699" s="62"/>
      <c r="L699" s="40"/>
      <c r="M699" s="40">
        <f t="shared" si="125"/>
        <v>0</v>
      </c>
      <c r="N699" s="40">
        <f t="shared" si="125"/>
        <v>0</v>
      </c>
    </row>
    <row r="700" spans="1:14" hidden="1" x14ac:dyDescent="0.25">
      <c r="A700" s="1">
        <v>52</v>
      </c>
      <c r="B700" s="41" t="s">
        <v>23</v>
      </c>
      <c r="C700" s="39">
        <v>2215235</v>
      </c>
      <c r="D700" s="40" t="s">
        <v>17</v>
      </c>
      <c r="E700" s="40">
        <v>2</v>
      </c>
      <c r="F700" s="40">
        <f t="shared" si="124"/>
        <v>4</v>
      </c>
      <c r="G700" s="43"/>
      <c r="H700" s="62"/>
      <c r="I700" s="43"/>
      <c r="J700" s="40"/>
      <c r="K700" s="62"/>
      <c r="L700" s="40"/>
      <c r="M700" s="40">
        <f t="shared" si="125"/>
        <v>0</v>
      </c>
      <c r="N700" s="40">
        <f t="shared" si="125"/>
        <v>0</v>
      </c>
    </row>
    <row r="701" spans="1:14" hidden="1" x14ac:dyDescent="0.25">
      <c r="A701" s="1">
        <v>53</v>
      </c>
      <c r="B701" s="41" t="s">
        <v>265</v>
      </c>
      <c r="C701" s="39">
        <v>2215223</v>
      </c>
      <c r="D701" s="40" t="s">
        <v>17</v>
      </c>
      <c r="E701" s="40">
        <v>0.1</v>
      </c>
      <c r="F701" s="40">
        <f t="shared" si="124"/>
        <v>0.2</v>
      </c>
      <c r="G701" s="43"/>
      <c r="H701" s="62"/>
      <c r="I701" s="43"/>
      <c r="J701" s="40"/>
      <c r="K701" s="62"/>
      <c r="L701" s="40"/>
      <c r="M701" s="40">
        <f t="shared" si="125"/>
        <v>0</v>
      </c>
      <c r="N701" s="40">
        <f t="shared" si="125"/>
        <v>0</v>
      </c>
    </row>
    <row r="702" spans="1:14" hidden="1" x14ac:dyDescent="0.25">
      <c r="A702" s="1">
        <v>54</v>
      </c>
      <c r="B702" s="41" t="s">
        <v>266</v>
      </c>
      <c r="C702" s="39">
        <v>2215207</v>
      </c>
      <c r="D702" s="40" t="s">
        <v>17</v>
      </c>
      <c r="E702" s="40">
        <v>0.7</v>
      </c>
      <c r="F702" s="40">
        <f t="shared" si="124"/>
        <v>1.4</v>
      </c>
      <c r="G702" s="43"/>
      <c r="H702" s="62"/>
      <c r="I702" s="43"/>
      <c r="J702" s="40"/>
      <c r="K702" s="62"/>
      <c r="L702" s="40"/>
      <c r="M702" s="40">
        <f t="shared" si="125"/>
        <v>0</v>
      </c>
      <c r="N702" s="40">
        <f t="shared" si="125"/>
        <v>0</v>
      </c>
    </row>
    <row r="703" spans="1:14" hidden="1" x14ac:dyDescent="0.25">
      <c r="A703" s="1">
        <v>55</v>
      </c>
      <c r="B703" s="38" t="s">
        <v>267</v>
      </c>
      <c r="C703" s="42">
        <v>2215382</v>
      </c>
      <c r="D703" s="40" t="s">
        <v>17</v>
      </c>
      <c r="E703" s="43">
        <v>34.14</v>
      </c>
      <c r="F703" s="40">
        <f t="shared" si="124"/>
        <v>68.28</v>
      </c>
      <c r="G703" s="43"/>
      <c r="H703" s="62"/>
      <c r="I703" s="43"/>
      <c r="J703" s="40"/>
      <c r="K703" s="62"/>
      <c r="L703" s="40"/>
      <c r="M703" s="40">
        <f t="shared" si="125"/>
        <v>0</v>
      </c>
      <c r="N703" s="40">
        <f t="shared" si="125"/>
        <v>0</v>
      </c>
    </row>
    <row r="704" spans="1:14" hidden="1" x14ac:dyDescent="0.25">
      <c r="A704" s="1">
        <v>56</v>
      </c>
      <c r="B704" s="41" t="s">
        <v>268</v>
      </c>
      <c r="C704" s="39">
        <v>2215188</v>
      </c>
      <c r="D704" s="40" t="s">
        <v>17</v>
      </c>
      <c r="E704" s="40">
        <v>1</v>
      </c>
      <c r="F704" s="40">
        <f t="shared" si="124"/>
        <v>2</v>
      </c>
      <c r="G704" s="43"/>
      <c r="H704" s="62"/>
      <c r="I704" s="43"/>
      <c r="J704" s="40"/>
      <c r="K704" s="62"/>
      <c r="L704" s="40"/>
      <c r="M704" s="40">
        <f t="shared" si="125"/>
        <v>0</v>
      </c>
      <c r="N704" s="40">
        <f t="shared" si="125"/>
        <v>0</v>
      </c>
    </row>
    <row r="705" spans="1:14" hidden="1" x14ac:dyDescent="0.25">
      <c r="A705" s="1">
        <v>57</v>
      </c>
      <c r="B705" s="38" t="s">
        <v>269</v>
      </c>
      <c r="C705" s="42">
        <v>2215386</v>
      </c>
      <c r="D705" s="40" t="s">
        <v>17</v>
      </c>
      <c r="E705" s="43">
        <v>25</v>
      </c>
      <c r="F705" s="40">
        <f t="shared" si="124"/>
        <v>50</v>
      </c>
      <c r="G705" s="43"/>
      <c r="H705" s="62"/>
      <c r="I705" s="43"/>
      <c r="J705" s="40"/>
      <c r="K705" s="62"/>
      <c r="L705" s="40"/>
      <c r="M705" s="40">
        <f t="shared" si="125"/>
        <v>0</v>
      </c>
      <c r="N705" s="40">
        <f t="shared" si="125"/>
        <v>0</v>
      </c>
    </row>
    <row r="706" spans="1:14" hidden="1" x14ac:dyDescent="0.25">
      <c r="A706" s="1">
        <v>58</v>
      </c>
      <c r="B706" s="38" t="s">
        <v>269</v>
      </c>
      <c r="C706" s="42">
        <v>2215385</v>
      </c>
      <c r="D706" s="40" t="s">
        <v>17</v>
      </c>
      <c r="E706" s="43">
        <v>28.8</v>
      </c>
      <c r="F706" s="40">
        <f t="shared" si="124"/>
        <v>57.6</v>
      </c>
      <c r="G706" s="43"/>
      <c r="H706" s="62"/>
      <c r="I706" s="43"/>
      <c r="J706" s="40"/>
      <c r="K706" s="62"/>
      <c r="L706" s="40"/>
      <c r="M706" s="40">
        <f t="shared" si="125"/>
        <v>0</v>
      </c>
      <c r="N706" s="40">
        <f t="shared" si="125"/>
        <v>0</v>
      </c>
    </row>
    <row r="707" spans="1:14" hidden="1" x14ac:dyDescent="0.25">
      <c r="A707" s="1">
        <v>59</v>
      </c>
      <c r="B707" s="38" t="s">
        <v>270</v>
      </c>
      <c r="C707" s="42">
        <v>2215383</v>
      </c>
      <c r="D707" s="40" t="s">
        <v>17</v>
      </c>
      <c r="E707" s="43">
        <v>25</v>
      </c>
      <c r="F707" s="40">
        <f t="shared" si="124"/>
        <v>50</v>
      </c>
      <c r="G707" s="43"/>
      <c r="H707" s="62"/>
      <c r="I707" s="43"/>
      <c r="J707" s="40"/>
      <c r="K707" s="62"/>
      <c r="L707" s="40"/>
      <c r="M707" s="40">
        <f t="shared" si="125"/>
        <v>0</v>
      </c>
      <c r="N707" s="40">
        <f t="shared" si="125"/>
        <v>0</v>
      </c>
    </row>
    <row r="708" spans="1:14" hidden="1" x14ac:dyDescent="0.25">
      <c r="A708" s="1">
        <v>60</v>
      </c>
      <c r="B708" s="38" t="s">
        <v>271</v>
      </c>
      <c r="C708" s="42">
        <v>2215224</v>
      </c>
      <c r="D708" s="40" t="s">
        <v>17</v>
      </c>
      <c r="E708" s="43">
        <v>7</v>
      </c>
      <c r="F708" s="40">
        <f t="shared" si="124"/>
        <v>14</v>
      </c>
      <c r="G708" s="43"/>
      <c r="H708" s="62"/>
      <c r="I708" s="43"/>
      <c r="J708" s="40"/>
      <c r="K708" s="62"/>
      <c r="L708" s="40"/>
      <c r="M708" s="40">
        <f t="shared" si="125"/>
        <v>0</v>
      </c>
      <c r="N708" s="40">
        <f t="shared" si="125"/>
        <v>0</v>
      </c>
    </row>
    <row r="709" spans="1:14" hidden="1" x14ac:dyDescent="0.25">
      <c r="A709" s="1">
        <v>61</v>
      </c>
      <c r="B709" s="38" t="s">
        <v>272</v>
      </c>
      <c r="C709" s="42">
        <v>2215197</v>
      </c>
      <c r="D709" s="40" t="s">
        <v>17</v>
      </c>
      <c r="E709" s="43">
        <v>0.2</v>
      </c>
      <c r="F709" s="40">
        <f t="shared" si="124"/>
        <v>0.4</v>
      </c>
      <c r="G709" s="43"/>
      <c r="H709" s="62"/>
      <c r="I709" s="43"/>
      <c r="J709" s="40"/>
      <c r="K709" s="62"/>
      <c r="L709" s="40"/>
      <c r="M709" s="40">
        <f t="shared" si="125"/>
        <v>0</v>
      </c>
      <c r="N709" s="40">
        <f t="shared" si="125"/>
        <v>0</v>
      </c>
    </row>
    <row r="710" spans="1:14" hidden="1" x14ac:dyDescent="0.25">
      <c r="A710" s="1">
        <v>62</v>
      </c>
      <c r="B710" s="38" t="s">
        <v>26</v>
      </c>
      <c r="C710" s="42">
        <v>2215368</v>
      </c>
      <c r="D710" s="40" t="s">
        <v>17</v>
      </c>
      <c r="E710" s="43">
        <v>6</v>
      </c>
      <c r="F710" s="40">
        <f t="shared" si="124"/>
        <v>12</v>
      </c>
      <c r="G710" s="43"/>
      <c r="H710" s="62"/>
      <c r="I710" s="43"/>
      <c r="J710" s="40"/>
      <c r="K710" s="62"/>
      <c r="L710" s="40"/>
      <c r="M710" s="40">
        <f t="shared" si="125"/>
        <v>0</v>
      </c>
      <c r="N710" s="40">
        <f t="shared" si="125"/>
        <v>0</v>
      </c>
    </row>
    <row r="711" spans="1:14" hidden="1" x14ac:dyDescent="0.25">
      <c r="A711" s="1">
        <v>63</v>
      </c>
      <c r="B711" s="38" t="s">
        <v>273</v>
      </c>
      <c r="C711" s="42">
        <v>2215201</v>
      </c>
      <c r="D711" s="40" t="s">
        <v>17</v>
      </c>
      <c r="E711" s="43">
        <v>0.2</v>
      </c>
      <c r="F711" s="40">
        <f>E711*2</f>
        <v>0.4</v>
      </c>
      <c r="G711" s="43"/>
      <c r="H711" s="62"/>
      <c r="I711" s="43"/>
      <c r="J711" s="40"/>
      <c r="K711" s="62"/>
      <c r="L711" s="40"/>
      <c r="M711" s="40">
        <f t="shared" si="125"/>
        <v>0</v>
      </c>
      <c r="N711" s="40">
        <f t="shared" si="125"/>
        <v>0</v>
      </c>
    </row>
    <row r="712" spans="1:14" hidden="1" x14ac:dyDescent="0.25">
      <c r="A712" s="1">
        <v>64</v>
      </c>
      <c r="B712" s="38" t="s">
        <v>274</v>
      </c>
      <c r="C712" s="42">
        <v>2215229</v>
      </c>
      <c r="D712" s="40" t="s">
        <v>17</v>
      </c>
      <c r="E712" s="43">
        <v>1</v>
      </c>
      <c r="F712" s="40">
        <f>E712*2</f>
        <v>2</v>
      </c>
      <c r="G712" s="43"/>
      <c r="H712" s="62"/>
      <c r="I712" s="43"/>
      <c r="J712" s="40"/>
      <c r="K712" s="62"/>
      <c r="L712" s="40"/>
      <c r="M712" s="40">
        <f t="shared" si="125"/>
        <v>0</v>
      </c>
      <c r="N712" s="40">
        <f t="shared" si="125"/>
        <v>0</v>
      </c>
    </row>
    <row r="713" spans="1:14" hidden="1" x14ac:dyDescent="0.25">
      <c r="A713" s="1">
        <v>65</v>
      </c>
      <c r="B713" s="38" t="s">
        <v>214</v>
      </c>
      <c r="C713" s="42">
        <v>2215221</v>
      </c>
      <c r="D713" s="40" t="s">
        <v>17</v>
      </c>
      <c r="E713" s="43">
        <v>0.7</v>
      </c>
      <c r="F713" s="40">
        <f t="shared" ref="F713:F725" si="126">E713*2</f>
        <v>1.4</v>
      </c>
      <c r="G713" s="43"/>
      <c r="H713" s="62"/>
      <c r="I713" s="43"/>
      <c r="J713" s="40"/>
      <c r="K713" s="62"/>
      <c r="L713" s="40"/>
      <c r="M713" s="40">
        <f t="shared" si="125"/>
        <v>0</v>
      </c>
      <c r="N713" s="40">
        <f t="shared" si="125"/>
        <v>0</v>
      </c>
    </row>
    <row r="714" spans="1:14" hidden="1" x14ac:dyDescent="0.25">
      <c r="A714" s="1">
        <v>66</v>
      </c>
      <c r="B714" s="38" t="s">
        <v>275</v>
      </c>
      <c r="C714" s="42">
        <v>2215203</v>
      </c>
      <c r="D714" s="40" t="s">
        <v>17</v>
      </c>
      <c r="E714" s="43">
        <v>3</v>
      </c>
      <c r="F714" s="40">
        <f t="shared" si="126"/>
        <v>6</v>
      </c>
      <c r="G714" s="43"/>
      <c r="H714" s="62"/>
      <c r="I714" s="43"/>
      <c r="J714" s="40"/>
      <c r="K714" s="62"/>
      <c r="L714" s="40"/>
      <c r="M714" s="40">
        <f t="shared" si="125"/>
        <v>0</v>
      </c>
      <c r="N714" s="40">
        <f t="shared" si="125"/>
        <v>0</v>
      </c>
    </row>
    <row r="715" spans="1:14" hidden="1" x14ac:dyDescent="0.25">
      <c r="A715" s="1">
        <v>67</v>
      </c>
      <c r="B715" s="38" t="s">
        <v>276</v>
      </c>
      <c r="C715" s="42">
        <v>2215215</v>
      </c>
      <c r="D715" s="40" t="s">
        <v>17</v>
      </c>
      <c r="E715" s="43">
        <v>3</v>
      </c>
      <c r="F715" s="40">
        <f t="shared" si="126"/>
        <v>6</v>
      </c>
      <c r="G715" s="43"/>
      <c r="H715" s="62"/>
      <c r="I715" s="43"/>
      <c r="J715" s="40"/>
      <c r="K715" s="62"/>
      <c r="L715" s="40"/>
      <c r="M715" s="40">
        <f t="shared" si="125"/>
        <v>0</v>
      </c>
      <c r="N715" s="40">
        <f t="shared" si="125"/>
        <v>0</v>
      </c>
    </row>
    <row r="716" spans="1:14" hidden="1" x14ac:dyDescent="0.25">
      <c r="A716" s="1">
        <v>68</v>
      </c>
      <c r="B716" s="66" t="s">
        <v>277</v>
      </c>
      <c r="C716" s="67">
        <v>2215202</v>
      </c>
      <c r="D716" s="40" t="s">
        <v>17</v>
      </c>
      <c r="E716" s="43">
        <v>2</v>
      </c>
      <c r="F716" s="40">
        <f t="shared" si="126"/>
        <v>4</v>
      </c>
      <c r="G716" s="43"/>
      <c r="H716" s="62"/>
      <c r="I716" s="43"/>
      <c r="J716" s="40"/>
      <c r="K716" s="62"/>
      <c r="L716" s="40"/>
      <c r="M716" s="40">
        <f t="shared" si="125"/>
        <v>0</v>
      </c>
      <c r="N716" s="40">
        <f t="shared" si="125"/>
        <v>0</v>
      </c>
    </row>
    <row r="717" spans="1:14" hidden="1" x14ac:dyDescent="0.25">
      <c r="A717" s="1">
        <v>69</v>
      </c>
      <c r="B717" s="38" t="s">
        <v>278</v>
      </c>
      <c r="C717" s="42">
        <v>2215170</v>
      </c>
      <c r="D717" s="40" t="s">
        <v>17</v>
      </c>
      <c r="E717" s="43">
        <v>9.75</v>
      </c>
      <c r="F717" s="40">
        <f t="shared" si="126"/>
        <v>19.5</v>
      </c>
      <c r="G717" s="43"/>
      <c r="H717" s="62"/>
      <c r="I717" s="43"/>
      <c r="J717" s="40"/>
      <c r="K717" s="62"/>
      <c r="L717" s="40"/>
      <c r="M717" s="40">
        <f t="shared" si="125"/>
        <v>0</v>
      </c>
      <c r="N717" s="40">
        <f t="shared" si="125"/>
        <v>0</v>
      </c>
    </row>
    <row r="718" spans="1:14" hidden="1" x14ac:dyDescent="0.25">
      <c r="A718" s="1">
        <v>70</v>
      </c>
      <c r="B718" s="38" t="s">
        <v>278</v>
      </c>
      <c r="C718" s="42">
        <v>2215170</v>
      </c>
      <c r="D718" s="40" t="s">
        <v>17</v>
      </c>
      <c r="E718" s="43">
        <v>9.75</v>
      </c>
      <c r="F718" s="40">
        <f t="shared" si="126"/>
        <v>19.5</v>
      </c>
      <c r="G718" s="43"/>
      <c r="H718" s="62"/>
      <c r="I718" s="43"/>
      <c r="J718" s="40"/>
      <c r="K718" s="62"/>
      <c r="L718" s="40"/>
      <c r="M718" s="40">
        <f t="shared" si="125"/>
        <v>0</v>
      </c>
      <c r="N718" s="40">
        <f t="shared" si="125"/>
        <v>0</v>
      </c>
    </row>
    <row r="719" spans="1:14" hidden="1" x14ac:dyDescent="0.25">
      <c r="A719" s="1">
        <v>71</v>
      </c>
      <c r="B719" s="38" t="s">
        <v>279</v>
      </c>
      <c r="C719" s="42">
        <v>2215371</v>
      </c>
      <c r="D719" s="40" t="s">
        <v>280</v>
      </c>
      <c r="E719" s="43">
        <v>19.59</v>
      </c>
      <c r="F719" s="40">
        <f t="shared" si="126"/>
        <v>39.18</v>
      </c>
      <c r="G719" s="43"/>
      <c r="H719" s="62"/>
      <c r="I719" s="43"/>
      <c r="J719" s="40"/>
      <c r="K719" s="62"/>
      <c r="L719" s="40"/>
      <c r="M719" s="40">
        <f t="shared" si="125"/>
        <v>0</v>
      </c>
      <c r="N719" s="40">
        <f t="shared" si="125"/>
        <v>0</v>
      </c>
    </row>
    <row r="720" spans="1:14" hidden="1" x14ac:dyDescent="0.25">
      <c r="A720" s="1">
        <v>72</v>
      </c>
      <c r="B720" s="50" t="s">
        <v>281</v>
      </c>
      <c r="C720" s="44">
        <v>2215230</v>
      </c>
      <c r="D720" s="40" t="s">
        <v>17</v>
      </c>
      <c r="E720" s="45">
        <v>0.5</v>
      </c>
      <c r="F720" s="40">
        <f t="shared" si="126"/>
        <v>1</v>
      </c>
      <c r="G720" s="45"/>
      <c r="H720" s="62"/>
      <c r="I720" s="45"/>
      <c r="J720" s="40"/>
      <c r="K720" s="62"/>
      <c r="L720" s="40"/>
      <c r="M720" s="40">
        <f t="shared" si="125"/>
        <v>0</v>
      </c>
      <c r="N720" s="40">
        <f t="shared" si="125"/>
        <v>0</v>
      </c>
    </row>
    <row r="721" spans="1:14" hidden="1" x14ac:dyDescent="0.25">
      <c r="A721" s="1">
        <v>73</v>
      </c>
      <c r="B721" s="38" t="s">
        <v>281</v>
      </c>
      <c r="C721" s="42">
        <v>2215226</v>
      </c>
      <c r="D721" s="40" t="s">
        <v>17</v>
      </c>
      <c r="E721" s="43">
        <v>1</v>
      </c>
      <c r="F721" s="40">
        <f t="shared" si="126"/>
        <v>2</v>
      </c>
      <c r="G721" s="43"/>
      <c r="H721" s="62"/>
      <c r="I721" s="43"/>
      <c r="J721" s="40"/>
      <c r="K721" s="62"/>
      <c r="L721" s="40"/>
      <c r="M721" s="40">
        <f t="shared" si="125"/>
        <v>0</v>
      </c>
      <c r="N721" s="40">
        <f t="shared" si="125"/>
        <v>0</v>
      </c>
    </row>
    <row r="722" spans="1:14" hidden="1" x14ac:dyDescent="0.25">
      <c r="A722" s="1">
        <v>74</v>
      </c>
      <c r="B722" s="41" t="s">
        <v>282</v>
      </c>
      <c r="C722" s="39">
        <v>2215165</v>
      </c>
      <c r="D722" s="40" t="s">
        <v>17</v>
      </c>
      <c r="E722" s="40">
        <v>0.6</v>
      </c>
      <c r="F722" s="40">
        <f t="shared" si="126"/>
        <v>1.2</v>
      </c>
      <c r="G722" s="43"/>
      <c r="H722" s="62"/>
      <c r="I722" s="43"/>
      <c r="J722" s="40"/>
      <c r="K722" s="62"/>
      <c r="L722" s="40"/>
      <c r="M722" s="40">
        <f t="shared" si="125"/>
        <v>0</v>
      </c>
      <c r="N722" s="40">
        <f t="shared" si="125"/>
        <v>0</v>
      </c>
    </row>
    <row r="723" spans="1:14" hidden="1" x14ac:dyDescent="0.25">
      <c r="A723" s="1">
        <v>75</v>
      </c>
      <c r="B723" s="41" t="s">
        <v>283</v>
      </c>
      <c r="C723" s="39">
        <v>2215164</v>
      </c>
      <c r="D723" s="40" t="s">
        <v>17</v>
      </c>
      <c r="E723" s="40">
        <v>4.5</v>
      </c>
      <c r="F723" s="40">
        <f t="shared" si="126"/>
        <v>9</v>
      </c>
      <c r="G723" s="43"/>
      <c r="H723" s="62"/>
      <c r="I723" s="43"/>
      <c r="J723" s="40"/>
      <c r="K723" s="62"/>
      <c r="L723" s="40"/>
      <c r="M723" s="40">
        <f t="shared" si="125"/>
        <v>0</v>
      </c>
      <c r="N723" s="40">
        <f t="shared" si="125"/>
        <v>0</v>
      </c>
    </row>
    <row r="724" spans="1:14" hidden="1" x14ac:dyDescent="0.25">
      <c r="A724" s="1">
        <v>76</v>
      </c>
      <c r="B724" s="38" t="s">
        <v>284</v>
      </c>
      <c r="C724" s="42">
        <v>2215375</v>
      </c>
      <c r="D724" s="40" t="s">
        <v>17</v>
      </c>
      <c r="E724" s="43">
        <v>22.37</v>
      </c>
      <c r="F724" s="40">
        <f t="shared" si="126"/>
        <v>44.74</v>
      </c>
      <c r="G724" s="43"/>
      <c r="H724" s="62"/>
      <c r="I724" s="43"/>
      <c r="J724" s="40"/>
      <c r="K724" s="62"/>
      <c r="L724" s="40"/>
      <c r="M724" s="40">
        <f t="shared" si="125"/>
        <v>0</v>
      </c>
      <c r="N724" s="40">
        <f t="shared" si="125"/>
        <v>0</v>
      </c>
    </row>
    <row r="725" spans="1:14" hidden="1" x14ac:dyDescent="0.25">
      <c r="A725" s="1">
        <v>77</v>
      </c>
      <c r="B725" s="50" t="s">
        <v>282</v>
      </c>
      <c r="C725" s="44">
        <v>2215227</v>
      </c>
      <c r="D725" s="40" t="s">
        <v>17</v>
      </c>
      <c r="E725" s="45">
        <v>0.5</v>
      </c>
      <c r="F725" s="40">
        <f t="shared" si="126"/>
        <v>1</v>
      </c>
      <c r="G725" s="45"/>
      <c r="H725" s="62"/>
      <c r="I725" s="45"/>
      <c r="J725" s="40"/>
      <c r="K725" s="62"/>
      <c r="L725" s="40"/>
      <c r="M725" s="40">
        <f t="shared" si="125"/>
        <v>0</v>
      </c>
      <c r="N725" s="40">
        <f t="shared" si="125"/>
        <v>0</v>
      </c>
    </row>
    <row r="726" spans="1:14" hidden="1" x14ac:dyDescent="0.25">
      <c r="A726" s="1">
        <v>78</v>
      </c>
      <c r="B726" s="41" t="s">
        <v>285</v>
      </c>
      <c r="C726" s="39">
        <v>2215367</v>
      </c>
      <c r="D726" s="40" t="s">
        <v>17</v>
      </c>
      <c r="E726" s="40">
        <v>30</v>
      </c>
      <c r="F726" s="40">
        <f>E726*2</f>
        <v>60</v>
      </c>
      <c r="G726" s="43"/>
      <c r="H726" s="62"/>
      <c r="I726" s="43"/>
      <c r="J726" s="40"/>
      <c r="K726" s="62"/>
      <c r="L726" s="40"/>
      <c r="M726" s="40">
        <f t="shared" si="125"/>
        <v>0</v>
      </c>
      <c r="N726" s="40">
        <f t="shared" si="125"/>
        <v>0</v>
      </c>
    </row>
    <row r="727" spans="1:14" hidden="1" x14ac:dyDescent="0.25">
      <c r="A727" s="1">
        <v>79</v>
      </c>
      <c r="B727" s="50" t="s">
        <v>237</v>
      </c>
      <c r="C727" s="44">
        <v>2215240</v>
      </c>
      <c r="D727" s="40" t="s">
        <v>17</v>
      </c>
      <c r="E727" s="45">
        <v>12</v>
      </c>
      <c r="F727" s="40">
        <f>E727*2</f>
        <v>24</v>
      </c>
      <c r="G727" s="45"/>
      <c r="H727" s="62"/>
      <c r="I727" s="45"/>
      <c r="J727" s="40"/>
      <c r="K727" s="62"/>
      <c r="L727" s="40"/>
      <c r="M727" s="40">
        <f t="shared" si="125"/>
        <v>0</v>
      </c>
      <c r="N727" s="40">
        <f t="shared" si="125"/>
        <v>0</v>
      </c>
    </row>
    <row r="728" spans="1:14" hidden="1" x14ac:dyDescent="0.25">
      <c r="A728" s="1">
        <v>80</v>
      </c>
      <c r="B728" s="50" t="s">
        <v>286</v>
      </c>
      <c r="C728" s="44">
        <v>2215289</v>
      </c>
      <c r="D728" s="40" t="s">
        <v>17</v>
      </c>
      <c r="E728" s="45">
        <v>17.77</v>
      </c>
      <c r="F728" s="40">
        <f t="shared" ref="F728:F733" si="127">E728*2</f>
        <v>35.54</v>
      </c>
      <c r="G728" s="45"/>
      <c r="H728" s="62"/>
      <c r="I728" s="45"/>
      <c r="J728" s="40"/>
      <c r="K728" s="62"/>
      <c r="L728" s="40"/>
      <c r="M728" s="40">
        <f t="shared" si="125"/>
        <v>0</v>
      </c>
      <c r="N728" s="40">
        <f t="shared" si="125"/>
        <v>0</v>
      </c>
    </row>
    <row r="729" spans="1:14" hidden="1" x14ac:dyDescent="0.25">
      <c r="A729" s="1">
        <v>81</v>
      </c>
      <c r="B729" s="38" t="s">
        <v>286</v>
      </c>
      <c r="C729" s="42">
        <v>2215290</v>
      </c>
      <c r="D729" s="40" t="s">
        <v>17</v>
      </c>
      <c r="E729" s="43">
        <v>17.78</v>
      </c>
      <c r="F729" s="40">
        <f t="shared" si="127"/>
        <v>35.56</v>
      </c>
      <c r="G729" s="43"/>
      <c r="H729" s="62"/>
      <c r="I729" s="43"/>
      <c r="J729" s="40"/>
      <c r="K729" s="62"/>
      <c r="L729" s="40"/>
      <c r="M729" s="40">
        <f t="shared" si="125"/>
        <v>0</v>
      </c>
      <c r="N729" s="40">
        <f t="shared" si="125"/>
        <v>0</v>
      </c>
    </row>
    <row r="730" spans="1:14" hidden="1" x14ac:dyDescent="0.25">
      <c r="A730" s="1">
        <v>82</v>
      </c>
      <c r="B730" s="38" t="s">
        <v>287</v>
      </c>
      <c r="C730" s="42">
        <v>2215238</v>
      </c>
      <c r="D730" s="40" t="s">
        <v>17</v>
      </c>
      <c r="E730" s="43">
        <v>0.1</v>
      </c>
      <c r="F730" s="40">
        <f t="shared" si="127"/>
        <v>0.2</v>
      </c>
      <c r="G730" s="43"/>
      <c r="H730" s="62"/>
      <c r="I730" s="43"/>
      <c r="J730" s="40"/>
      <c r="K730" s="62"/>
      <c r="L730" s="40"/>
      <c r="M730" s="40">
        <f t="shared" si="125"/>
        <v>0</v>
      </c>
      <c r="N730" s="40">
        <f t="shared" si="125"/>
        <v>0</v>
      </c>
    </row>
    <row r="731" spans="1:14" hidden="1" x14ac:dyDescent="0.25">
      <c r="A731" s="1">
        <v>83</v>
      </c>
      <c r="B731" s="38" t="s">
        <v>288</v>
      </c>
      <c r="C731" s="42">
        <v>2215376</v>
      </c>
      <c r="D731" s="40" t="s">
        <v>17</v>
      </c>
      <c r="E731" s="43">
        <v>4.82</v>
      </c>
      <c r="F731" s="40">
        <f t="shared" si="127"/>
        <v>9.64</v>
      </c>
      <c r="G731" s="43"/>
      <c r="H731" s="62"/>
      <c r="I731" s="43"/>
      <c r="J731" s="40"/>
      <c r="K731" s="62"/>
      <c r="L731" s="40"/>
      <c r="M731" s="40">
        <f t="shared" si="125"/>
        <v>0</v>
      </c>
      <c r="N731" s="40">
        <f t="shared" si="125"/>
        <v>0</v>
      </c>
    </row>
    <row r="732" spans="1:14" hidden="1" x14ac:dyDescent="0.25">
      <c r="A732" s="1">
        <v>84</v>
      </c>
      <c r="B732" s="38" t="s">
        <v>288</v>
      </c>
      <c r="C732" s="42">
        <v>2215377</v>
      </c>
      <c r="D732" s="40" t="s">
        <v>17</v>
      </c>
      <c r="E732" s="43">
        <v>4.83</v>
      </c>
      <c r="F732" s="40">
        <f t="shared" si="127"/>
        <v>9.66</v>
      </c>
      <c r="G732" s="43"/>
      <c r="H732" s="62"/>
      <c r="I732" s="43"/>
      <c r="J732" s="40"/>
      <c r="K732" s="62"/>
      <c r="L732" s="40"/>
      <c r="M732" s="40">
        <f t="shared" si="125"/>
        <v>0</v>
      </c>
      <c r="N732" s="40">
        <f t="shared" si="125"/>
        <v>0</v>
      </c>
    </row>
    <row r="733" spans="1:14" hidden="1" x14ac:dyDescent="0.25">
      <c r="A733" s="1">
        <v>85</v>
      </c>
      <c r="B733" s="38" t="s">
        <v>289</v>
      </c>
      <c r="C733" s="42">
        <v>2215341</v>
      </c>
      <c r="D733" s="40" t="s">
        <v>17</v>
      </c>
      <c r="E733" s="43">
        <v>2.93</v>
      </c>
      <c r="F733" s="40">
        <f t="shared" si="127"/>
        <v>5.86</v>
      </c>
      <c r="G733" s="43"/>
      <c r="H733" s="62"/>
      <c r="I733" s="43"/>
      <c r="J733" s="40"/>
      <c r="K733" s="62"/>
      <c r="L733" s="40"/>
      <c r="M733" s="40">
        <f t="shared" si="125"/>
        <v>0</v>
      </c>
      <c r="N733" s="40">
        <f t="shared" si="125"/>
        <v>0</v>
      </c>
    </row>
    <row r="734" spans="1:14" hidden="1" x14ac:dyDescent="0.25">
      <c r="A734" s="1">
        <v>86</v>
      </c>
      <c r="B734" s="38" t="s">
        <v>290</v>
      </c>
      <c r="C734" s="42">
        <v>2215374</v>
      </c>
      <c r="D734" s="40" t="s">
        <v>17</v>
      </c>
      <c r="E734" s="43">
        <v>25.91</v>
      </c>
      <c r="F734" s="40">
        <f>E734*2</f>
        <v>51.82</v>
      </c>
      <c r="G734" s="43"/>
      <c r="H734" s="62"/>
      <c r="I734" s="43"/>
      <c r="J734" s="40"/>
      <c r="K734" s="62"/>
      <c r="L734" s="40"/>
      <c r="M734" s="40">
        <f t="shared" si="125"/>
        <v>0</v>
      </c>
      <c r="N734" s="40">
        <f t="shared" si="125"/>
        <v>0</v>
      </c>
    </row>
    <row r="735" spans="1:14" hidden="1" x14ac:dyDescent="0.25">
      <c r="A735" s="1">
        <v>87</v>
      </c>
      <c r="B735" s="38" t="s">
        <v>291</v>
      </c>
      <c r="C735" s="42">
        <v>2215339</v>
      </c>
      <c r="D735" s="40" t="s">
        <v>17</v>
      </c>
      <c r="E735" s="43">
        <v>4.8</v>
      </c>
      <c r="F735" s="40">
        <f>E735*2</f>
        <v>9.6</v>
      </c>
      <c r="G735" s="43"/>
      <c r="H735" s="62"/>
      <c r="I735" s="43"/>
      <c r="J735" s="40"/>
      <c r="K735" s="62"/>
      <c r="L735" s="40"/>
      <c r="M735" s="40">
        <f t="shared" si="125"/>
        <v>0</v>
      </c>
      <c r="N735" s="40">
        <f t="shared" si="125"/>
        <v>0</v>
      </c>
    </row>
    <row r="736" spans="1:14" hidden="1" x14ac:dyDescent="0.25">
      <c r="A736" s="1">
        <v>88</v>
      </c>
      <c r="B736" s="38" t="s">
        <v>291</v>
      </c>
      <c r="C736" s="42">
        <v>2215339</v>
      </c>
      <c r="D736" s="40" t="s">
        <v>17</v>
      </c>
      <c r="E736" s="43">
        <v>5</v>
      </c>
      <c r="F736" s="40">
        <f t="shared" ref="F736:F750" si="128">E736*2</f>
        <v>10</v>
      </c>
      <c r="G736" s="43"/>
      <c r="H736" s="62"/>
      <c r="I736" s="43"/>
      <c r="J736" s="40"/>
      <c r="K736" s="62"/>
      <c r="L736" s="40"/>
      <c r="M736" s="40">
        <f t="shared" si="125"/>
        <v>0</v>
      </c>
      <c r="N736" s="40">
        <f t="shared" si="125"/>
        <v>0</v>
      </c>
    </row>
    <row r="737" spans="1:14" hidden="1" x14ac:dyDescent="0.25">
      <c r="A737" s="1">
        <v>89</v>
      </c>
      <c r="B737" s="38" t="s">
        <v>291</v>
      </c>
      <c r="C737" s="42">
        <v>2215339</v>
      </c>
      <c r="D737" s="40" t="s">
        <v>17</v>
      </c>
      <c r="E737" s="43">
        <v>5.2</v>
      </c>
      <c r="F737" s="40">
        <f t="shared" si="128"/>
        <v>10.4</v>
      </c>
      <c r="G737" s="43"/>
      <c r="H737" s="62"/>
      <c r="I737" s="43"/>
      <c r="J737" s="40"/>
      <c r="K737" s="62"/>
      <c r="L737" s="40"/>
      <c r="M737" s="40">
        <f t="shared" si="125"/>
        <v>0</v>
      </c>
      <c r="N737" s="40">
        <f t="shared" si="125"/>
        <v>0</v>
      </c>
    </row>
    <row r="738" spans="1:14" hidden="1" x14ac:dyDescent="0.25">
      <c r="A738" s="1">
        <v>90</v>
      </c>
      <c r="B738" s="38" t="s">
        <v>292</v>
      </c>
      <c r="C738" s="42">
        <v>2215338</v>
      </c>
      <c r="D738" s="40" t="s">
        <v>17</v>
      </c>
      <c r="E738" s="43">
        <v>5.84</v>
      </c>
      <c r="F738" s="40">
        <f t="shared" si="128"/>
        <v>11.68</v>
      </c>
      <c r="G738" s="43"/>
      <c r="H738" s="62"/>
      <c r="I738" s="43"/>
      <c r="J738" s="40"/>
      <c r="K738" s="62"/>
      <c r="L738" s="40"/>
      <c r="M738" s="40">
        <f t="shared" si="125"/>
        <v>0</v>
      </c>
      <c r="N738" s="40">
        <f t="shared" si="125"/>
        <v>0</v>
      </c>
    </row>
    <row r="739" spans="1:14" hidden="1" x14ac:dyDescent="0.25">
      <c r="A739" s="1">
        <v>91</v>
      </c>
      <c r="B739" s="38" t="s">
        <v>293</v>
      </c>
      <c r="C739" s="67">
        <v>2215180</v>
      </c>
      <c r="D739" s="40" t="s">
        <v>17</v>
      </c>
      <c r="E739" s="43">
        <v>2.8</v>
      </c>
      <c r="F739" s="40">
        <f t="shared" si="128"/>
        <v>5.6</v>
      </c>
      <c r="G739" s="43"/>
      <c r="H739" s="62"/>
      <c r="I739" s="43"/>
      <c r="J739" s="40"/>
      <c r="K739" s="62"/>
      <c r="L739" s="40"/>
      <c r="M739" s="40">
        <f t="shared" si="125"/>
        <v>0</v>
      </c>
      <c r="N739" s="40">
        <f t="shared" si="125"/>
        <v>0</v>
      </c>
    </row>
    <row r="740" spans="1:14" hidden="1" x14ac:dyDescent="0.25">
      <c r="A740" s="1">
        <v>92</v>
      </c>
      <c r="B740" s="66" t="s">
        <v>294</v>
      </c>
      <c r="C740" s="67">
        <v>2215181</v>
      </c>
      <c r="D740" s="40" t="s">
        <v>17</v>
      </c>
      <c r="E740" s="43">
        <v>11.44</v>
      </c>
      <c r="F740" s="40">
        <f t="shared" si="128"/>
        <v>22.88</v>
      </c>
      <c r="G740" s="43"/>
      <c r="H740" s="62"/>
      <c r="I740" s="43"/>
      <c r="J740" s="40"/>
      <c r="K740" s="62"/>
      <c r="L740" s="40"/>
      <c r="M740" s="40">
        <f t="shared" si="125"/>
        <v>0</v>
      </c>
      <c r="N740" s="40">
        <f t="shared" si="125"/>
        <v>0</v>
      </c>
    </row>
    <row r="741" spans="1:14" hidden="1" x14ac:dyDescent="0.25">
      <c r="A741" s="1">
        <v>93</v>
      </c>
      <c r="B741" s="38" t="s">
        <v>295</v>
      </c>
      <c r="C741" s="42">
        <v>2215379</v>
      </c>
      <c r="D741" s="40" t="s">
        <v>17</v>
      </c>
      <c r="E741" s="43">
        <v>11.44</v>
      </c>
      <c r="F741" s="40">
        <f t="shared" si="128"/>
        <v>22.88</v>
      </c>
      <c r="G741" s="43"/>
      <c r="H741" s="62"/>
      <c r="I741" s="43"/>
      <c r="J741" s="40"/>
      <c r="K741" s="62"/>
      <c r="L741" s="40"/>
      <c r="M741" s="40">
        <f t="shared" si="125"/>
        <v>0</v>
      </c>
      <c r="N741" s="40">
        <f t="shared" si="125"/>
        <v>0</v>
      </c>
    </row>
    <row r="742" spans="1:14" hidden="1" x14ac:dyDescent="0.25">
      <c r="A742" s="1">
        <v>94</v>
      </c>
      <c r="B742" s="38" t="s">
        <v>296</v>
      </c>
      <c r="C742" s="42">
        <v>2215380</v>
      </c>
      <c r="D742" s="40" t="s">
        <v>17</v>
      </c>
      <c r="E742" s="43">
        <v>8.3000000000000007</v>
      </c>
      <c r="F742" s="40">
        <f t="shared" si="128"/>
        <v>16.600000000000001</v>
      </c>
      <c r="G742" s="43"/>
      <c r="H742" s="62"/>
      <c r="I742" s="43"/>
      <c r="J742" s="40"/>
      <c r="K742" s="62"/>
      <c r="L742" s="40"/>
      <c r="M742" s="40">
        <f t="shared" si="125"/>
        <v>0</v>
      </c>
      <c r="N742" s="40">
        <f t="shared" si="125"/>
        <v>0</v>
      </c>
    </row>
    <row r="743" spans="1:14" hidden="1" x14ac:dyDescent="0.25">
      <c r="A743" s="1">
        <v>95</v>
      </c>
      <c r="B743" s="38" t="s">
        <v>296</v>
      </c>
      <c r="C743" s="44">
        <v>2215378</v>
      </c>
      <c r="D743" s="40" t="s">
        <v>17</v>
      </c>
      <c r="E743" s="45">
        <v>11.44</v>
      </c>
      <c r="F743" s="40">
        <f t="shared" si="128"/>
        <v>22.88</v>
      </c>
      <c r="G743" s="43"/>
      <c r="H743" s="62"/>
      <c r="I743" s="43"/>
      <c r="J743" s="40"/>
      <c r="K743" s="62"/>
      <c r="L743" s="40"/>
      <c r="M743" s="40">
        <f t="shared" si="125"/>
        <v>0</v>
      </c>
      <c r="N743" s="40">
        <f t="shared" si="125"/>
        <v>0</v>
      </c>
    </row>
    <row r="744" spans="1:14" hidden="1" x14ac:dyDescent="0.25">
      <c r="A744" s="1">
        <v>96</v>
      </c>
      <c r="B744" s="50" t="s">
        <v>297</v>
      </c>
      <c r="C744" s="42">
        <v>2215384</v>
      </c>
      <c r="D744" s="40" t="s">
        <v>17</v>
      </c>
      <c r="E744" s="43">
        <v>30</v>
      </c>
      <c r="F744" s="40">
        <f t="shared" si="128"/>
        <v>60</v>
      </c>
      <c r="G744" s="45"/>
      <c r="H744" s="62"/>
      <c r="I744" s="45"/>
      <c r="J744" s="40"/>
      <c r="K744" s="62"/>
      <c r="L744" s="40"/>
      <c r="M744" s="40">
        <f t="shared" si="125"/>
        <v>0</v>
      </c>
      <c r="N744" s="40">
        <f t="shared" si="125"/>
        <v>0</v>
      </c>
    </row>
    <row r="745" spans="1:14" hidden="1" x14ac:dyDescent="0.25">
      <c r="A745" s="1">
        <v>97</v>
      </c>
      <c r="B745" s="38" t="s">
        <v>37</v>
      </c>
      <c r="C745" s="39">
        <v>2215194</v>
      </c>
      <c r="D745" s="40" t="s">
        <v>17</v>
      </c>
      <c r="E745" s="40">
        <v>5</v>
      </c>
      <c r="F745" s="40">
        <f t="shared" si="128"/>
        <v>10</v>
      </c>
      <c r="G745" s="43"/>
      <c r="H745" s="62"/>
      <c r="I745" s="43"/>
      <c r="J745" s="40"/>
      <c r="K745" s="62"/>
      <c r="L745" s="40"/>
      <c r="M745" s="40">
        <f t="shared" si="125"/>
        <v>0</v>
      </c>
      <c r="N745" s="40">
        <f t="shared" si="125"/>
        <v>0</v>
      </c>
    </row>
    <row r="746" spans="1:14" hidden="1" x14ac:dyDescent="0.25">
      <c r="A746" s="1">
        <v>98</v>
      </c>
      <c r="B746" s="41" t="s">
        <v>38</v>
      </c>
      <c r="C746" s="39">
        <v>2215334</v>
      </c>
      <c r="D746" s="40" t="s">
        <v>17</v>
      </c>
      <c r="E746" s="40">
        <v>17.5</v>
      </c>
      <c r="F746" s="40">
        <f t="shared" si="128"/>
        <v>35</v>
      </c>
      <c r="G746" s="43"/>
      <c r="H746" s="62"/>
      <c r="I746" s="43"/>
      <c r="J746" s="40"/>
      <c r="K746" s="62"/>
      <c r="L746" s="40"/>
      <c r="M746" s="40">
        <f t="shared" si="125"/>
        <v>0</v>
      </c>
      <c r="N746" s="40">
        <f t="shared" si="125"/>
        <v>0</v>
      </c>
    </row>
    <row r="747" spans="1:14" hidden="1" x14ac:dyDescent="0.25">
      <c r="A747" s="1">
        <v>99</v>
      </c>
      <c r="B747" s="41" t="s">
        <v>38</v>
      </c>
      <c r="C747" s="42">
        <v>2215335</v>
      </c>
      <c r="D747" s="40" t="s">
        <v>17</v>
      </c>
      <c r="E747" s="43">
        <v>17.5</v>
      </c>
      <c r="F747" s="40">
        <f t="shared" si="128"/>
        <v>35</v>
      </c>
      <c r="G747" s="43"/>
      <c r="H747" s="62"/>
      <c r="I747" s="43"/>
      <c r="J747" s="40"/>
      <c r="K747" s="62"/>
      <c r="L747" s="40"/>
      <c r="M747" s="40">
        <f t="shared" si="125"/>
        <v>0</v>
      </c>
      <c r="N747" s="40">
        <f t="shared" si="125"/>
        <v>0</v>
      </c>
    </row>
    <row r="748" spans="1:14" hidden="1" x14ac:dyDescent="0.25">
      <c r="A748" s="1">
        <v>100</v>
      </c>
      <c r="B748" s="41" t="s">
        <v>38</v>
      </c>
      <c r="C748" s="44">
        <v>2215336</v>
      </c>
      <c r="D748" s="40" t="s">
        <v>17</v>
      </c>
      <c r="E748" s="45">
        <v>17.5</v>
      </c>
      <c r="F748" s="40">
        <f t="shared" si="128"/>
        <v>35</v>
      </c>
      <c r="G748" s="43"/>
      <c r="H748" s="62"/>
      <c r="I748" s="43"/>
      <c r="J748" s="40"/>
      <c r="K748" s="62"/>
      <c r="L748" s="40"/>
      <c r="M748" s="40">
        <f t="shared" si="125"/>
        <v>0</v>
      </c>
      <c r="N748" s="40">
        <f t="shared" si="125"/>
        <v>0</v>
      </c>
    </row>
    <row r="749" spans="1:14" hidden="1" x14ac:dyDescent="0.25">
      <c r="A749" s="1">
        <v>101</v>
      </c>
      <c r="B749" s="50" t="s">
        <v>225</v>
      </c>
      <c r="C749" s="39">
        <v>2215198</v>
      </c>
      <c r="D749" s="40" t="s">
        <v>17</v>
      </c>
      <c r="E749" s="40">
        <v>5.93</v>
      </c>
      <c r="F749" s="40">
        <f t="shared" si="128"/>
        <v>11.86</v>
      </c>
      <c r="G749" s="45"/>
      <c r="H749" s="62"/>
      <c r="I749" s="45"/>
      <c r="J749" s="40"/>
      <c r="K749" s="62"/>
      <c r="L749" s="40"/>
      <c r="M749" s="40">
        <f t="shared" si="125"/>
        <v>0</v>
      </c>
      <c r="N749" s="40">
        <f t="shared" si="125"/>
        <v>0</v>
      </c>
    </row>
    <row r="750" spans="1:14" hidden="1" x14ac:dyDescent="0.25">
      <c r="A750" s="1">
        <v>102</v>
      </c>
      <c r="B750" s="50" t="s">
        <v>225</v>
      </c>
      <c r="C750" s="39">
        <v>2215198</v>
      </c>
      <c r="D750" s="40" t="s">
        <v>17</v>
      </c>
      <c r="E750" s="68">
        <v>5.94</v>
      </c>
      <c r="F750" s="40">
        <f t="shared" si="128"/>
        <v>11.88</v>
      </c>
      <c r="G750" s="43"/>
      <c r="H750" s="62"/>
      <c r="I750" s="43"/>
      <c r="J750" s="40"/>
      <c r="K750" s="62"/>
      <c r="L750" s="40"/>
      <c r="M750" s="40">
        <f t="shared" si="125"/>
        <v>0</v>
      </c>
      <c r="N750" s="40">
        <f t="shared" si="125"/>
        <v>0</v>
      </c>
    </row>
    <row r="751" spans="1:14" hidden="1" x14ac:dyDescent="0.25">
      <c r="A751" s="1">
        <v>103</v>
      </c>
      <c r="B751" s="50" t="s">
        <v>298</v>
      </c>
      <c r="C751" s="39">
        <v>2217216</v>
      </c>
      <c r="D751" s="40" t="s">
        <v>17</v>
      </c>
      <c r="E751" s="40">
        <v>0</v>
      </c>
      <c r="F751" s="40">
        <v>49</v>
      </c>
      <c r="G751" s="45"/>
      <c r="H751" s="62"/>
      <c r="I751" s="45"/>
      <c r="J751" s="40"/>
      <c r="K751" s="62"/>
      <c r="L751" s="40"/>
      <c r="M751" s="40">
        <f t="shared" si="125"/>
        <v>0</v>
      </c>
      <c r="N751" s="40">
        <f t="shared" si="125"/>
        <v>0</v>
      </c>
    </row>
    <row r="752" spans="1:14" hidden="1" x14ac:dyDescent="0.25">
      <c r="A752" s="1">
        <v>104</v>
      </c>
      <c r="B752" s="50" t="s">
        <v>299</v>
      </c>
      <c r="C752" s="39">
        <v>2217217</v>
      </c>
      <c r="D752" s="40" t="s">
        <v>17</v>
      </c>
      <c r="E752" s="40">
        <v>0</v>
      </c>
      <c r="F752" s="40">
        <v>210</v>
      </c>
      <c r="G752" s="43"/>
      <c r="H752" s="62"/>
      <c r="I752" s="43"/>
      <c r="J752" s="40"/>
      <c r="K752" s="62"/>
      <c r="L752" s="40"/>
      <c r="M752" s="40">
        <f t="shared" si="125"/>
        <v>0</v>
      </c>
      <c r="N752" s="40">
        <f t="shared" si="125"/>
        <v>0</v>
      </c>
    </row>
    <row r="753" spans="1:14" s="75" customFormat="1" hidden="1" x14ac:dyDescent="0.25">
      <c r="A753" s="75">
        <v>108</v>
      </c>
      <c r="B753" s="14" t="s">
        <v>300</v>
      </c>
      <c r="C753" s="21">
        <v>2217212</v>
      </c>
      <c r="D753" s="16" t="s">
        <v>301</v>
      </c>
      <c r="E753" s="16">
        <v>0</v>
      </c>
      <c r="F753" s="16">
        <v>200</v>
      </c>
      <c r="G753" s="16"/>
      <c r="H753" s="64"/>
      <c r="I753" s="16"/>
      <c r="J753" s="16"/>
      <c r="K753" s="64"/>
      <c r="L753" s="40"/>
      <c r="M753" s="16">
        <f t="shared" si="125"/>
        <v>0</v>
      </c>
      <c r="N753" s="16">
        <f t="shared" si="125"/>
        <v>0</v>
      </c>
    </row>
    <row r="754" spans="1:14" s="75" customFormat="1" hidden="1" x14ac:dyDescent="0.25">
      <c r="A754" s="75">
        <v>109</v>
      </c>
      <c r="B754" s="14" t="s">
        <v>302</v>
      </c>
      <c r="C754" s="21">
        <v>2217213</v>
      </c>
      <c r="D754" s="16" t="s">
        <v>301</v>
      </c>
      <c r="E754" s="16">
        <v>0</v>
      </c>
      <c r="F754" s="16">
        <v>80</v>
      </c>
      <c r="G754" s="16"/>
      <c r="H754" s="64"/>
      <c r="I754" s="16"/>
      <c r="J754" s="16"/>
      <c r="K754" s="64"/>
      <c r="L754" s="40"/>
      <c r="M754" s="16">
        <f t="shared" si="125"/>
        <v>0</v>
      </c>
      <c r="N754" s="16">
        <f t="shared" si="125"/>
        <v>0</v>
      </c>
    </row>
    <row r="755" spans="1:14" hidden="1" x14ac:dyDescent="0.25">
      <c r="A755" s="1">
        <v>110</v>
      </c>
      <c r="B755" s="50" t="s">
        <v>303</v>
      </c>
      <c r="C755" s="39">
        <v>2217214</v>
      </c>
      <c r="D755" s="40" t="s">
        <v>17</v>
      </c>
      <c r="E755" s="40">
        <v>0</v>
      </c>
      <c r="F755" s="40">
        <v>1400</v>
      </c>
      <c r="G755" s="43"/>
      <c r="H755" s="62"/>
      <c r="I755" s="43"/>
      <c r="J755" s="40"/>
      <c r="K755" s="62"/>
      <c r="L755" s="40"/>
      <c r="M755" s="40">
        <f t="shared" si="125"/>
        <v>0</v>
      </c>
      <c r="N755" s="40">
        <f t="shared" si="125"/>
        <v>0</v>
      </c>
    </row>
    <row r="756" spans="1:14" hidden="1" x14ac:dyDescent="0.25">
      <c r="A756" s="1">
        <v>111</v>
      </c>
      <c r="B756" s="50" t="s">
        <v>304</v>
      </c>
      <c r="C756" s="39">
        <v>2217218</v>
      </c>
      <c r="D756" s="40" t="s">
        <v>17</v>
      </c>
      <c r="E756" s="40">
        <v>0</v>
      </c>
      <c r="F756" s="40">
        <v>520</v>
      </c>
      <c r="G756" s="43"/>
      <c r="H756" s="62"/>
      <c r="I756" s="43"/>
      <c r="J756" s="40"/>
      <c r="K756" s="62"/>
      <c r="L756" s="40"/>
      <c r="M756" s="40">
        <f t="shared" ref="M756:N774" si="129">G756+I756-K756</f>
        <v>0</v>
      </c>
      <c r="N756" s="40">
        <f t="shared" si="129"/>
        <v>0</v>
      </c>
    </row>
    <row r="757" spans="1:14" hidden="1" x14ac:dyDescent="0.25">
      <c r="A757" s="1">
        <v>112</v>
      </c>
      <c r="B757" s="50" t="s">
        <v>305</v>
      </c>
      <c r="C757" s="39" t="s">
        <v>306</v>
      </c>
      <c r="D757" s="40" t="s">
        <v>17</v>
      </c>
      <c r="E757" s="40">
        <v>0</v>
      </c>
      <c r="F757" s="40">
        <v>120</v>
      </c>
      <c r="G757" s="43"/>
      <c r="H757" s="62"/>
      <c r="I757" s="43"/>
      <c r="J757" s="40"/>
      <c r="K757" s="62"/>
      <c r="L757" s="40"/>
      <c r="M757" s="40">
        <f t="shared" si="129"/>
        <v>0</v>
      </c>
      <c r="N757" s="40">
        <f t="shared" si="129"/>
        <v>0</v>
      </c>
    </row>
    <row r="758" spans="1:14" hidden="1" x14ac:dyDescent="0.25">
      <c r="A758" s="1">
        <v>113</v>
      </c>
      <c r="B758" s="50" t="s">
        <v>307</v>
      </c>
      <c r="C758" s="39" t="s">
        <v>308</v>
      </c>
      <c r="D758" s="40" t="s">
        <v>17</v>
      </c>
      <c r="E758" s="40">
        <v>0</v>
      </c>
      <c r="F758" s="40">
        <v>80</v>
      </c>
      <c r="G758" s="43"/>
      <c r="H758" s="62"/>
      <c r="I758" s="43"/>
      <c r="J758" s="40"/>
      <c r="K758" s="62"/>
      <c r="L758" s="40"/>
      <c r="M758" s="40">
        <f t="shared" si="129"/>
        <v>0</v>
      </c>
      <c r="N758" s="40">
        <f t="shared" si="129"/>
        <v>0</v>
      </c>
    </row>
    <row r="759" spans="1:14" hidden="1" x14ac:dyDescent="0.25">
      <c r="A759" s="1">
        <v>114</v>
      </c>
      <c r="B759" s="50" t="s">
        <v>309</v>
      </c>
      <c r="C759" s="39">
        <v>2217221</v>
      </c>
      <c r="D759" s="40" t="s">
        <v>17</v>
      </c>
      <c r="E759" s="40">
        <v>0</v>
      </c>
      <c r="F759" s="40">
        <v>150</v>
      </c>
      <c r="G759" s="43"/>
      <c r="H759" s="62"/>
      <c r="I759" s="43"/>
      <c r="J759" s="40"/>
      <c r="K759" s="62"/>
      <c r="L759" s="40"/>
      <c r="M759" s="40">
        <f t="shared" si="129"/>
        <v>0</v>
      </c>
      <c r="N759" s="40">
        <f t="shared" si="129"/>
        <v>0</v>
      </c>
    </row>
    <row r="760" spans="1:14" hidden="1" x14ac:dyDescent="0.25">
      <c r="A760" s="1">
        <v>115</v>
      </c>
      <c r="B760" s="50" t="s">
        <v>40</v>
      </c>
      <c r="C760" s="39" t="s">
        <v>310</v>
      </c>
      <c r="D760" s="40" t="s">
        <v>17</v>
      </c>
      <c r="E760" s="40">
        <v>0</v>
      </c>
      <c r="F760" s="40">
        <v>85</v>
      </c>
      <c r="G760" s="43"/>
      <c r="H760" s="62"/>
      <c r="I760" s="43"/>
      <c r="J760" s="40"/>
      <c r="K760" s="62"/>
      <c r="L760" s="40"/>
      <c r="M760" s="40">
        <f t="shared" si="129"/>
        <v>0</v>
      </c>
      <c r="N760" s="40">
        <f t="shared" si="129"/>
        <v>0</v>
      </c>
    </row>
    <row r="761" spans="1:14" hidden="1" x14ac:dyDescent="0.25">
      <c r="A761" s="1">
        <v>116</v>
      </c>
      <c r="B761" s="50" t="s">
        <v>311</v>
      </c>
      <c r="C761" s="39">
        <v>2217223</v>
      </c>
      <c r="D761" s="40" t="s">
        <v>17</v>
      </c>
      <c r="E761" s="40">
        <v>0</v>
      </c>
      <c r="F761" s="40">
        <v>1150</v>
      </c>
      <c r="G761" s="43"/>
      <c r="H761" s="62"/>
      <c r="I761" s="43"/>
      <c r="J761" s="40"/>
      <c r="K761" s="62"/>
      <c r="L761" s="40"/>
      <c r="M761" s="40">
        <f t="shared" si="129"/>
        <v>0</v>
      </c>
      <c r="N761" s="40">
        <f t="shared" si="129"/>
        <v>0</v>
      </c>
    </row>
    <row r="762" spans="1:14" hidden="1" x14ac:dyDescent="0.25">
      <c r="A762" s="1">
        <v>117</v>
      </c>
      <c r="B762" s="50" t="s">
        <v>312</v>
      </c>
      <c r="C762" s="42" t="s">
        <v>313</v>
      </c>
      <c r="D762" s="43" t="s">
        <v>17</v>
      </c>
      <c r="E762" s="43">
        <v>0</v>
      </c>
      <c r="F762" s="43">
        <v>300</v>
      </c>
      <c r="G762" s="43"/>
      <c r="H762" s="62"/>
      <c r="I762" s="43"/>
      <c r="J762" s="40"/>
      <c r="K762" s="62"/>
      <c r="L762" s="40"/>
      <c r="M762" s="40">
        <f t="shared" si="129"/>
        <v>0</v>
      </c>
      <c r="N762" s="40">
        <f t="shared" si="129"/>
        <v>0</v>
      </c>
    </row>
    <row r="763" spans="1:14" hidden="1" x14ac:dyDescent="0.25">
      <c r="A763" s="1">
        <v>118</v>
      </c>
      <c r="B763" s="50" t="s">
        <v>314</v>
      </c>
      <c r="C763" s="42" t="s">
        <v>315</v>
      </c>
      <c r="D763" s="43" t="s">
        <v>17</v>
      </c>
      <c r="E763" s="43">
        <v>0</v>
      </c>
      <c r="F763" s="43">
        <v>85</v>
      </c>
      <c r="G763" s="43"/>
      <c r="H763" s="62"/>
      <c r="I763" s="43"/>
      <c r="J763" s="40"/>
      <c r="K763" s="62"/>
      <c r="L763" s="40"/>
      <c r="M763" s="40">
        <f t="shared" si="129"/>
        <v>0</v>
      </c>
      <c r="N763" s="40">
        <f t="shared" si="129"/>
        <v>0</v>
      </c>
    </row>
    <row r="764" spans="1:14" hidden="1" x14ac:dyDescent="0.25">
      <c r="A764" s="1">
        <v>119</v>
      </c>
      <c r="B764" s="50" t="s">
        <v>316</v>
      </c>
      <c r="C764" s="39" t="s">
        <v>317</v>
      </c>
      <c r="D764" s="40" t="s">
        <v>17</v>
      </c>
      <c r="E764" s="40">
        <v>0</v>
      </c>
      <c r="F764" s="40">
        <v>32</v>
      </c>
      <c r="G764" s="43"/>
      <c r="H764" s="62"/>
      <c r="I764" s="43"/>
      <c r="J764" s="40"/>
      <c r="K764" s="62"/>
      <c r="L764" s="40"/>
      <c r="M764" s="40">
        <f t="shared" si="129"/>
        <v>0</v>
      </c>
      <c r="N764" s="40">
        <f t="shared" si="129"/>
        <v>0</v>
      </c>
    </row>
    <row r="765" spans="1:14" hidden="1" x14ac:dyDescent="0.25">
      <c r="A765" s="1">
        <v>120</v>
      </c>
      <c r="B765" s="50" t="s">
        <v>318</v>
      </c>
      <c r="C765" s="39">
        <v>2217227</v>
      </c>
      <c r="D765" s="40" t="s">
        <v>17</v>
      </c>
      <c r="E765" s="40">
        <v>0</v>
      </c>
      <c r="F765" s="40">
        <v>65</v>
      </c>
      <c r="G765" s="43"/>
      <c r="H765" s="62"/>
      <c r="I765" s="43"/>
      <c r="J765" s="40"/>
      <c r="K765" s="62"/>
      <c r="L765" s="40"/>
      <c r="M765" s="40">
        <f t="shared" si="129"/>
        <v>0</v>
      </c>
      <c r="N765" s="40">
        <f t="shared" si="129"/>
        <v>0</v>
      </c>
    </row>
    <row r="766" spans="1:14" hidden="1" x14ac:dyDescent="0.25">
      <c r="A766" s="1">
        <v>121</v>
      </c>
      <c r="B766" s="50" t="s">
        <v>319</v>
      </c>
      <c r="C766" s="39">
        <v>2217228</v>
      </c>
      <c r="D766" s="40" t="s">
        <v>17</v>
      </c>
      <c r="E766" s="40">
        <v>0</v>
      </c>
      <c r="F766" s="40">
        <v>190</v>
      </c>
      <c r="G766" s="43"/>
      <c r="H766" s="62"/>
      <c r="I766" s="43"/>
      <c r="J766" s="40"/>
      <c r="K766" s="62"/>
      <c r="L766" s="40"/>
      <c r="M766" s="40">
        <f t="shared" si="129"/>
        <v>0</v>
      </c>
      <c r="N766" s="40">
        <f t="shared" si="129"/>
        <v>0</v>
      </c>
    </row>
    <row r="767" spans="1:14" hidden="1" x14ac:dyDescent="0.25">
      <c r="A767" s="1">
        <v>122</v>
      </c>
      <c r="B767" s="50" t="s">
        <v>320</v>
      </c>
      <c r="C767" s="39">
        <v>2217229</v>
      </c>
      <c r="D767" s="40" t="s">
        <v>17</v>
      </c>
      <c r="E767" s="40">
        <v>0</v>
      </c>
      <c r="F767" s="40">
        <v>1100</v>
      </c>
      <c r="G767" s="43"/>
      <c r="H767" s="62"/>
      <c r="I767" s="43"/>
      <c r="J767" s="40"/>
      <c r="K767" s="62"/>
      <c r="L767" s="40"/>
      <c r="M767" s="40">
        <f t="shared" si="129"/>
        <v>0</v>
      </c>
      <c r="N767" s="40">
        <f t="shared" si="129"/>
        <v>0</v>
      </c>
    </row>
    <row r="768" spans="1:14" hidden="1" x14ac:dyDescent="0.25">
      <c r="A768" s="1">
        <v>123</v>
      </c>
      <c r="B768" s="50" t="s">
        <v>30</v>
      </c>
      <c r="C768" s="39" t="s">
        <v>321</v>
      </c>
      <c r="D768" s="40" t="s">
        <v>17</v>
      </c>
      <c r="E768" s="40">
        <v>0</v>
      </c>
      <c r="F768" s="40">
        <v>110</v>
      </c>
      <c r="G768" s="43"/>
      <c r="H768" s="62"/>
      <c r="I768" s="43"/>
      <c r="J768" s="40"/>
      <c r="K768" s="62"/>
      <c r="L768" s="40"/>
      <c r="M768" s="40">
        <f t="shared" si="129"/>
        <v>0</v>
      </c>
      <c r="N768" s="40">
        <f t="shared" si="129"/>
        <v>0</v>
      </c>
    </row>
    <row r="769" spans="1:14" hidden="1" x14ac:dyDescent="0.25">
      <c r="A769" s="1">
        <v>124</v>
      </c>
      <c r="B769" s="50" t="s">
        <v>322</v>
      </c>
      <c r="C769" s="42" t="s">
        <v>323</v>
      </c>
      <c r="D769" s="43" t="s">
        <v>17</v>
      </c>
      <c r="E769" s="43">
        <v>0</v>
      </c>
      <c r="F769" s="43">
        <v>150</v>
      </c>
      <c r="G769" s="43"/>
      <c r="H769" s="62"/>
      <c r="I769" s="43"/>
      <c r="J769" s="40"/>
      <c r="K769" s="62"/>
      <c r="L769" s="40"/>
      <c r="M769" s="40">
        <f t="shared" si="129"/>
        <v>0</v>
      </c>
      <c r="N769" s="40">
        <f t="shared" si="129"/>
        <v>0</v>
      </c>
    </row>
    <row r="770" spans="1:14" hidden="1" x14ac:dyDescent="0.25">
      <c r="A770" s="1">
        <v>125</v>
      </c>
      <c r="B770" s="50" t="s">
        <v>25</v>
      </c>
      <c r="C770" s="39">
        <v>2217232</v>
      </c>
      <c r="D770" s="40" t="s">
        <v>17</v>
      </c>
      <c r="E770" s="40">
        <v>0</v>
      </c>
      <c r="F770" s="40">
        <v>450</v>
      </c>
      <c r="G770" s="43"/>
      <c r="H770" s="62"/>
      <c r="I770" s="43"/>
      <c r="J770" s="40"/>
      <c r="K770" s="62"/>
      <c r="L770" s="40"/>
      <c r="M770" s="40">
        <f t="shared" si="129"/>
        <v>0</v>
      </c>
      <c r="N770" s="40">
        <f t="shared" si="129"/>
        <v>0</v>
      </c>
    </row>
    <row r="771" spans="1:14" hidden="1" x14ac:dyDescent="0.25">
      <c r="A771" s="1">
        <v>126</v>
      </c>
      <c r="B771" s="50" t="s">
        <v>26</v>
      </c>
      <c r="C771" s="39" t="s">
        <v>324</v>
      </c>
      <c r="D771" s="40" t="s">
        <v>17</v>
      </c>
      <c r="E771" s="40">
        <v>0</v>
      </c>
      <c r="F771" s="40">
        <v>85</v>
      </c>
      <c r="G771" s="43"/>
      <c r="H771" s="62"/>
      <c r="I771" s="43"/>
      <c r="J771" s="40"/>
      <c r="K771" s="62"/>
      <c r="L771" s="40"/>
      <c r="M771" s="40">
        <f t="shared" si="129"/>
        <v>0</v>
      </c>
      <c r="N771" s="40">
        <f t="shared" si="129"/>
        <v>0</v>
      </c>
    </row>
    <row r="772" spans="1:14" hidden="1" x14ac:dyDescent="0.25">
      <c r="A772" s="1">
        <v>127</v>
      </c>
      <c r="B772" s="50" t="s">
        <v>28</v>
      </c>
      <c r="C772" s="39" t="s">
        <v>325</v>
      </c>
      <c r="D772" s="40" t="s">
        <v>17</v>
      </c>
      <c r="E772" s="40">
        <v>0</v>
      </c>
      <c r="F772" s="40">
        <v>430</v>
      </c>
      <c r="G772" s="43"/>
      <c r="H772" s="62"/>
      <c r="I772" s="43"/>
      <c r="J772" s="40"/>
      <c r="K772" s="62"/>
      <c r="L772" s="40"/>
      <c r="M772" s="40">
        <f t="shared" si="129"/>
        <v>0</v>
      </c>
      <c r="N772" s="40">
        <f t="shared" si="129"/>
        <v>0</v>
      </c>
    </row>
    <row r="773" spans="1:14" hidden="1" x14ac:dyDescent="0.25">
      <c r="A773" s="1">
        <v>128</v>
      </c>
      <c r="B773" s="50" t="s">
        <v>326</v>
      </c>
      <c r="C773" s="39">
        <v>2217235</v>
      </c>
      <c r="D773" s="40" t="s">
        <v>17</v>
      </c>
      <c r="E773" s="40">
        <v>0</v>
      </c>
      <c r="F773" s="40">
        <v>235</v>
      </c>
      <c r="G773" s="43"/>
      <c r="H773" s="62"/>
      <c r="I773" s="43"/>
      <c r="J773" s="40"/>
      <c r="K773" s="62"/>
      <c r="L773" s="40"/>
      <c r="M773" s="40">
        <f t="shared" si="129"/>
        <v>0</v>
      </c>
      <c r="N773" s="40">
        <f t="shared" si="129"/>
        <v>0</v>
      </c>
    </row>
    <row r="774" spans="1:14" hidden="1" x14ac:dyDescent="0.25">
      <c r="A774" s="1">
        <v>129</v>
      </c>
      <c r="B774" s="50" t="s">
        <v>353</v>
      </c>
      <c r="C774" s="71">
        <v>2217237</v>
      </c>
      <c r="D774" s="103" t="s">
        <v>17</v>
      </c>
      <c r="E774" s="40">
        <v>0</v>
      </c>
      <c r="F774" s="103">
        <v>360</v>
      </c>
      <c r="G774" s="45"/>
      <c r="H774" s="62"/>
      <c r="I774" s="45"/>
      <c r="J774" s="40"/>
      <c r="K774" s="12"/>
      <c r="L774" s="40"/>
      <c r="M774" s="40">
        <f t="shared" si="129"/>
        <v>0</v>
      </c>
      <c r="N774" s="40">
        <f t="shared" si="129"/>
        <v>0</v>
      </c>
    </row>
    <row r="775" spans="1:14" hidden="1" x14ac:dyDescent="0.25">
      <c r="A775" s="1">
        <v>130</v>
      </c>
      <c r="B775" s="50" t="s">
        <v>354</v>
      </c>
      <c r="C775" s="71">
        <v>2217238</v>
      </c>
      <c r="D775" s="103" t="s">
        <v>17</v>
      </c>
      <c r="E775" s="103">
        <v>0</v>
      </c>
      <c r="F775" s="103">
        <v>290</v>
      </c>
      <c r="G775" s="45"/>
      <c r="H775" s="62"/>
      <c r="I775" s="45"/>
      <c r="J775" s="40"/>
      <c r="K775" s="12"/>
      <c r="L775" s="40"/>
      <c r="M775" s="40">
        <f t="shared" ref="M775:N787" si="130">G775+I775-K775</f>
        <v>0</v>
      </c>
      <c r="N775" s="40">
        <f t="shared" si="130"/>
        <v>0</v>
      </c>
    </row>
    <row r="776" spans="1:14" hidden="1" x14ac:dyDescent="0.25">
      <c r="A776" s="1">
        <v>131</v>
      </c>
      <c r="B776" s="50" t="s">
        <v>355</v>
      </c>
      <c r="C776" s="71">
        <v>2217239</v>
      </c>
      <c r="D776" s="103" t="s">
        <v>17</v>
      </c>
      <c r="E776" s="103">
        <v>0</v>
      </c>
      <c r="F776" s="103">
        <v>440</v>
      </c>
      <c r="G776" s="45"/>
      <c r="H776" s="62"/>
      <c r="I776" s="45"/>
      <c r="J776" s="40"/>
      <c r="K776" s="12"/>
      <c r="L776" s="40"/>
      <c r="M776" s="40">
        <f t="shared" si="130"/>
        <v>0</v>
      </c>
      <c r="N776" s="40">
        <f t="shared" si="130"/>
        <v>0</v>
      </c>
    </row>
    <row r="777" spans="1:14" hidden="1" x14ac:dyDescent="0.25">
      <c r="A777" s="1">
        <v>132</v>
      </c>
      <c r="B777" s="50" t="s">
        <v>356</v>
      </c>
      <c r="C777" s="71">
        <v>2217240</v>
      </c>
      <c r="D777" s="103" t="s">
        <v>17</v>
      </c>
      <c r="E777" s="103">
        <v>0</v>
      </c>
      <c r="F777" s="103">
        <v>320</v>
      </c>
      <c r="G777" s="45"/>
      <c r="H777" s="62"/>
      <c r="I777" s="45"/>
      <c r="J777" s="40"/>
      <c r="K777" s="12"/>
      <c r="L777" s="40"/>
      <c r="M777" s="40">
        <f t="shared" si="130"/>
        <v>0</v>
      </c>
      <c r="N777" s="40">
        <f t="shared" si="130"/>
        <v>0</v>
      </c>
    </row>
    <row r="778" spans="1:14" hidden="1" x14ac:dyDescent="0.25">
      <c r="A778" s="1">
        <v>133</v>
      </c>
      <c r="B778" s="70" t="s">
        <v>327</v>
      </c>
      <c r="C778" s="71">
        <v>2215366</v>
      </c>
      <c r="D778" s="12" t="s">
        <v>17</v>
      </c>
      <c r="E778" s="12">
        <v>15</v>
      </c>
      <c r="F778" s="12">
        <f>E778*2</f>
        <v>30</v>
      </c>
      <c r="G778" s="72"/>
      <c r="H778" s="62"/>
      <c r="I778" s="72"/>
      <c r="J778" s="40"/>
      <c r="K778" s="73"/>
      <c r="L778" s="40"/>
      <c r="M778" s="40">
        <f t="shared" si="130"/>
        <v>0</v>
      </c>
      <c r="N778" s="40">
        <f t="shared" si="130"/>
        <v>0</v>
      </c>
    </row>
    <row r="779" spans="1:14" hidden="1" x14ac:dyDescent="0.25">
      <c r="B779" s="20" t="s">
        <v>332</v>
      </c>
      <c r="C779" s="71">
        <v>2217213</v>
      </c>
      <c r="D779" s="12" t="s">
        <v>17</v>
      </c>
      <c r="E779" s="12"/>
      <c r="F779" s="12">
        <v>41.6</v>
      </c>
      <c r="G779" s="72"/>
      <c r="H779" s="62"/>
      <c r="I779" s="72"/>
      <c r="J779" s="40"/>
      <c r="K779" s="73"/>
      <c r="L779" s="40"/>
      <c r="M779" s="40">
        <f t="shared" si="130"/>
        <v>0</v>
      </c>
      <c r="N779" s="62">
        <f t="shared" si="130"/>
        <v>0</v>
      </c>
    </row>
    <row r="780" spans="1:14" hidden="1" x14ac:dyDescent="0.25">
      <c r="B780" s="20" t="s">
        <v>332</v>
      </c>
      <c r="C780" s="71">
        <v>2217213</v>
      </c>
      <c r="D780" s="12" t="s">
        <v>17</v>
      </c>
      <c r="E780" s="12"/>
      <c r="F780" s="12">
        <v>40.799999999999997</v>
      </c>
      <c r="G780" s="72"/>
      <c r="H780" s="62"/>
      <c r="I780" s="72"/>
      <c r="J780" s="40"/>
      <c r="K780" s="73"/>
      <c r="L780" s="40"/>
      <c r="M780" s="40">
        <f t="shared" si="130"/>
        <v>0</v>
      </c>
      <c r="N780" s="62">
        <f t="shared" si="130"/>
        <v>0</v>
      </c>
    </row>
    <row r="781" spans="1:14" ht="15.75" hidden="1" thickBot="1" x14ac:dyDescent="0.3">
      <c r="B781" s="126" t="s">
        <v>574</v>
      </c>
      <c r="C781" s="71">
        <v>22117241</v>
      </c>
      <c r="D781" s="12" t="s">
        <v>17</v>
      </c>
      <c r="E781" s="12"/>
      <c r="F781" s="12">
        <v>200</v>
      </c>
      <c r="G781" s="72"/>
      <c r="H781" s="62"/>
      <c r="I781" s="72"/>
      <c r="J781" s="40"/>
      <c r="K781" s="73"/>
      <c r="L781" s="40"/>
      <c r="M781" s="40">
        <f t="shared" si="130"/>
        <v>0</v>
      </c>
      <c r="N781" s="62">
        <f t="shared" si="130"/>
        <v>0</v>
      </c>
    </row>
    <row r="782" spans="1:14" ht="15.75" hidden="1" thickBot="1" x14ac:dyDescent="0.3">
      <c r="B782" s="127" t="s">
        <v>575</v>
      </c>
      <c r="C782" s="71">
        <v>22117242</v>
      </c>
      <c r="D782" s="12" t="s">
        <v>17</v>
      </c>
      <c r="E782" s="12"/>
      <c r="F782" s="12">
        <v>200</v>
      </c>
      <c r="G782" s="72"/>
      <c r="H782" s="62"/>
      <c r="I782" s="72"/>
      <c r="J782" s="40"/>
      <c r="K782" s="73"/>
      <c r="L782" s="40"/>
      <c r="M782" s="62">
        <f t="shared" si="130"/>
        <v>0</v>
      </c>
      <c r="N782" s="62">
        <f t="shared" si="130"/>
        <v>0</v>
      </c>
    </row>
    <row r="783" spans="1:14" ht="15.75" hidden="1" thickBot="1" x14ac:dyDescent="0.3">
      <c r="B783" s="127" t="s">
        <v>576</v>
      </c>
      <c r="C783" s="71">
        <v>22117243</v>
      </c>
      <c r="D783" s="12" t="s">
        <v>17</v>
      </c>
      <c r="E783" s="12"/>
      <c r="F783" s="12">
        <v>75</v>
      </c>
      <c r="G783" s="72"/>
      <c r="H783" s="62"/>
      <c r="I783" s="72"/>
      <c r="J783" s="40"/>
      <c r="K783" s="73"/>
      <c r="L783" s="40"/>
      <c r="M783" s="62">
        <f t="shared" si="130"/>
        <v>0</v>
      </c>
      <c r="N783" s="62">
        <f t="shared" si="130"/>
        <v>0</v>
      </c>
    </row>
    <row r="784" spans="1:14" ht="15.75" hidden="1" thickBot="1" x14ac:dyDescent="0.3">
      <c r="B784" s="127" t="s">
        <v>358</v>
      </c>
      <c r="C784" s="71">
        <v>22117244</v>
      </c>
      <c r="D784" s="12" t="s">
        <v>17</v>
      </c>
      <c r="E784" s="12"/>
      <c r="F784" s="12">
        <v>22</v>
      </c>
      <c r="G784" s="72"/>
      <c r="H784" s="62"/>
      <c r="I784" s="72"/>
      <c r="J784" s="40"/>
      <c r="K784" s="73"/>
      <c r="L784" s="40"/>
      <c r="M784" s="62">
        <f t="shared" si="130"/>
        <v>0</v>
      </c>
      <c r="N784" s="62">
        <f t="shared" si="130"/>
        <v>0</v>
      </c>
    </row>
    <row r="785" spans="1:14" hidden="1" x14ac:dyDescent="0.25">
      <c r="B785" s="128" t="s">
        <v>359</v>
      </c>
      <c r="C785" s="71">
        <v>22117245</v>
      </c>
      <c r="D785" s="12" t="s">
        <v>17</v>
      </c>
      <c r="E785" s="12"/>
      <c r="F785" s="12">
        <v>25</v>
      </c>
      <c r="G785" s="72"/>
      <c r="H785" s="62"/>
      <c r="I785" s="72"/>
      <c r="J785" s="40"/>
      <c r="K785" s="73"/>
      <c r="L785" s="40"/>
      <c r="M785" s="62">
        <f t="shared" si="130"/>
        <v>0</v>
      </c>
      <c r="N785" s="62">
        <f t="shared" si="130"/>
        <v>0</v>
      </c>
    </row>
    <row r="786" spans="1:14" hidden="1" x14ac:dyDescent="0.25">
      <c r="B786" s="41" t="s">
        <v>360</v>
      </c>
      <c r="C786" s="71">
        <v>22117246</v>
      </c>
      <c r="D786" s="12" t="s">
        <v>17</v>
      </c>
      <c r="E786" s="12"/>
      <c r="F786" s="12">
        <v>1800</v>
      </c>
      <c r="G786" s="72"/>
      <c r="H786" s="62"/>
      <c r="I786" s="72"/>
      <c r="J786" s="40"/>
      <c r="K786" s="73"/>
      <c r="L786" s="40"/>
      <c r="M786" s="62">
        <f t="shared" si="130"/>
        <v>0</v>
      </c>
      <c r="N786" s="62">
        <f t="shared" si="130"/>
        <v>0</v>
      </c>
    </row>
    <row r="787" spans="1:14" hidden="1" x14ac:dyDescent="0.25">
      <c r="B787" s="41" t="s">
        <v>361</v>
      </c>
      <c r="C787" s="71">
        <v>22117247</v>
      </c>
      <c r="D787" s="12" t="s">
        <v>17</v>
      </c>
      <c r="E787" s="12"/>
      <c r="F787" s="12">
        <v>360</v>
      </c>
      <c r="G787" s="72"/>
      <c r="H787" s="62"/>
      <c r="I787" s="72"/>
      <c r="J787" s="40"/>
      <c r="K787" s="73"/>
      <c r="L787" s="40"/>
      <c r="M787" s="62">
        <f t="shared" si="130"/>
        <v>0</v>
      </c>
      <c r="N787" s="62">
        <f t="shared" si="130"/>
        <v>0</v>
      </c>
    </row>
    <row r="788" spans="1:14" s="9" customFormat="1" hidden="1" x14ac:dyDescent="0.25">
      <c r="B788" s="25" t="s">
        <v>22</v>
      </c>
      <c r="C788" s="63"/>
      <c r="D788" s="4"/>
      <c r="E788" s="147"/>
      <c r="F788" s="147"/>
      <c r="G788" s="147">
        <f t="shared" ref="G788:N788" si="131">SUM(G649:G787)</f>
        <v>0</v>
      </c>
      <c r="H788" s="147">
        <f t="shared" si="131"/>
        <v>0</v>
      </c>
      <c r="I788" s="147">
        <f t="shared" si="131"/>
        <v>0</v>
      </c>
      <c r="J788" s="147">
        <f t="shared" si="131"/>
        <v>0</v>
      </c>
      <c r="K788" s="147">
        <f t="shared" si="131"/>
        <v>0</v>
      </c>
      <c r="L788" s="147">
        <f t="shared" si="131"/>
        <v>0</v>
      </c>
      <c r="M788" s="147">
        <f t="shared" si="131"/>
        <v>0</v>
      </c>
      <c r="N788" s="147">
        <f t="shared" si="131"/>
        <v>0</v>
      </c>
    </row>
    <row r="789" spans="1:14" ht="15.75" hidden="1" x14ac:dyDescent="0.25">
      <c r="B789" s="57" t="s">
        <v>577</v>
      </c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9"/>
    </row>
    <row r="790" spans="1:14" hidden="1" x14ac:dyDescent="0.25">
      <c r="A790" s="1">
        <v>19</v>
      </c>
      <c r="B790" s="41" t="s">
        <v>338</v>
      </c>
      <c r="C790" s="39">
        <v>2217204</v>
      </c>
      <c r="D790" s="40" t="s">
        <v>17</v>
      </c>
      <c r="E790" s="40">
        <v>16</v>
      </c>
      <c r="F790" s="40">
        <f t="shared" ref="F790" si="132">E790*2</f>
        <v>32</v>
      </c>
      <c r="G790" s="62">
        <v>0</v>
      </c>
      <c r="H790" s="62">
        <f>G790*F790</f>
        <v>0</v>
      </c>
      <c r="I790" s="43"/>
      <c r="J790" s="40"/>
      <c r="K790" s="40"/>
      <c r="L790" s="40"/>
      <c r="M790" s="40">
        <f t="shared" ref="M790:N790" si="133">G790+I790-K790</f>
        <v>0</v>
      </c>
      <c r="N790" s="40">
        <f t="shared" si="133"/>
        <v>0</v>
      </c>
    </row>
    <row r="791" spans="1:14" s="9" customFormat="1" hidden="1" x14ac:dyDescent="0.25">
      <c r="B791" s="25" t="s">
        <v>22</v>
      </c>
      <c r="C791" s="63"/>
      <c r="D791" s="129"/>
      <c r="E791" s="129"/>
      <c r="F791" s="129"/>
      <c r="G791" s="147">
        <f>SUM(G790)</f>
        <v>0</v>
      </c>
      <c r="H791" s="147">
        <f>SUM(H790)</f>
        <v>0</v>
      </c>
      <c r="I791" s="147">
        <f t="shared" ref="I791:N791" si="134">SUM(I790)</f>
        <v>0</v>
      </c>
      <c r="J791" s="147">
        <f t="shared" si="134"/>
        <v>0</v>
      </c>
      <c r="K791" s="147">
        <f t="shared" si="134"/>
        <v>0</v>
      </c>
      <c r="L791" s="147">
        <f t="shared" si="134"/>
        <v>0</v>
      </c>
      <c r="M791" s="147">
        <f t="shared" si="134"/>
        <v>0</v>
      </c>
      <c r="N791" s="147">
        <f t="shared" si="134"/>
        <v>0</v>
      </c>
    </row>
    <row r="792" spans="1:14" s="9" customFormat="1" ht="15.75" hidden="1" x14ac:dyDescent="0.25">
      <c r="B792" s="57" t="s">
        <v>578</v>
      </c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9"/>
    </row>
    <row r="793" spans="1:14" s="9" customFormat="1" hidden="1" x14ac:dyDescent="0.25">
      <c r="B793" s="20" t="s">
        <v>329</v>
      </c>
      <c r="C793" s="21">
        <v>2215144</v>
      </c>
      <c r="D793" s="129" t="s">
        <v>17</v>
      </c>
      <c r="E793" s="73">
        <v>0.45</v>
      </c>
      <c r="F793" s="73">
        <v>0.9</v>
      </c>
      <c r="G793" s="13"/>
      <c r="H793" s="13">
        <f>G793*F793</f>
        <v>0</v>
      </c>
      <c r="I793" s="13"/>
      <c r="J793" s="13">
        <f>I793*F793</f>
        <v>0</v>
      </c>
      <c r="K793" s="13"/>
      <c r="L793" s="13">
        <f>K793*F793</f>
        <v>0</v>
      </c>
      <c r="M793" s="147">
        <f>G793+I793-K793</f>
        <v>0</v>
      </c>
      <c r="N793" s="147">
        <f>H793+J793-L793</f>
        <v>0</v>
      </c>
    </row>
    <row r="794" spans="1:14" s="9" customFormat="1" hidden="1" x14ac:dyDescent="0.25">
      <c r="B794" s="20" t="s">
        <v>330</v>
      </c>
      <c r="C794" s="21">
        <v>2217211</v>
      </c>
      <c r="D794" s="129" t="s">
        <v>17</v>
      </c>
      <c r="E794" s="73">
        <v>5.52</v>
      </c>
      <c r="F794" s="73">
        <v>11.04</v>
      </c>
      <c r="G794" s="13"/>
      <c r="H794" s="13">
        <f>G794*F794</f>
        <v>0</v>
      </c>
      <c r="I794" s="13"/>
      <c r="J794" s="13">
        <f>I794*F794</f>
        <v>0</v>
      </c>
      <c r="K794" s="13"/>
      <c r="L794" s="13">
        <f>K794*F794</f>
        <v>0</v>
      </c>
      <c r="M794" s="147">
        <f>G794+I794-K794</f>
        <v>0</v>
      </c>
      <c r="N794" s="147">
        <f>H794+J794-L794</f>
        <v>0</v>
      </c>
    </row>
    <row r="795" spans="1:14" s="9" customFormat="1" hidden="1" x14ac:dyDescent="0.25">
      <c r="B795" s="25" t="s">
        <v>22</v>
      </c>
      <c r="C795" s="63"/>
      <c r="D795" s="129"/>
      <c r="E795" s="129"/>
      <c r="F795" s="129"/>
      <c r="G795" s="147">
        <f>G793+G794</f>
        <v>0</v>
      </c>
      <c r="H795" s="147">
        <f>H793+H794</f>
        <v>0</v>
      </c>
      <c r="I795" s="147">
        <f>I793+I794</f>
        <v>0</v>
      </c>
      <c r="J795" s="147">
        <f>SUM(J793:J794)</f>
        <v>0</v>
      </c>
      <c r="K795" s="147">
        <f>SUM(K793:K794)</f>
        <v>0</v>
      </c>
      <c r="L795" s="147">
        <f>SUM(L793:L794)</f>
        <v>0</v>
      </c>
      <c r="M795" s="147">
        <f>M793+M794</f>
        <v>0</v>
      </c>
      <c r="N795" s="147">
        <f>N793+N794</f>
        <v>0</v>
      </c>
    </row>
    <row r="796" spans="1:14" ht="15.75" x14ac:dyDescent="0.25">
      <c r="B796" s="57" t="s">
        <v>579</v>
      </c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9"/>
    </row>
    <row r="797" spans="1:14" x14ac:dyDescent="0.25">
      <c r="B797" s="41" t="s">
        <v>580</v>
      </c>
      <c r="C797" s="39">
        <v>22117248</v>
      </c>
      <c r="D797" s="40" t="s">
        <v>17</v>
      </c>
      <c r="E797" s="40"/>
      <c r="F797" s="40">
        <v>928</v>
      </c>
      <c r="G797" s="62">
        <v>2</v>
      </c>
      <c r="H797" s="62">
        <f>G797*F797</f>
        <v>1856</v>
      </c>
      <c r="I797" s="43"/>
      <c r="J797" s="40">
        <f>I797*F797</f>
        <v>0</v>
      </c>
      <c r="K797" s="40"/>
      <c r="L797" s="40"/>
      <c r="M797" s="40">
        <f t="shared" ref="M797:N798" si="135">G797+I797-K797</f>
        <v>2</v>
      </c>
      <c r="N797" s="40">
        <f t="shared" si="135"/>
        <v>1856</v>
      </c>
    </row>
    <row r="798" spans="1:14" x14ac:dyDescent="0.25">
      <c r="B798" s="41" t="s">
        <v>580</v>
      </c>
      <c r="C798" s="39">
        <v>22117248</v>
      </c>
      <c r="D798" s="40" t="s">
        <v>17</v>
      </c>
      <c r="E798" s="103"/>
      <c r="F798" s="103">
        <v>464</v>
      </c>
      <c r="G798" s="62">
        <v>1</v>
      </c>
      <c r="H798" s="62">
        <f>G798*F798</f>
        <v>464</v>
      </c>
      <c r="I798" s="43"/>
      <c r="J798" s="40">
        <f>I798*F798</f>
        <v>0</v>
      </c>
      <c r="K798" s="40"/>
      <c r="L798" s="40"/>
      <c r="M798" s="40">
        <f t="shared" si="135"/>
        <v>1</v>
      </c>
      <c r="N798" s="40">
        <f t="shared" si="135"/>
        <v>464</v>
      </c>
    </row>
    <row r="799" spans="1:14" ht="31.5" x14ac:dyDescent="0.25">
      <c r="B799" s="32" t="s">
        <v>33</v>
      </c>
      <c r="C799" s="21">
        <v>2217259</v>
      </c>
      <c r="D799" s="16" t="s">
        <v>17</v>
      </c>
      <c r="E799" s="16"/>
      <c r="F799" s="16">
        <v>318</v>
      </c>
      <c r="G799" s="18">
        <v>1</v>
      </c>
      <c r="H799" s="62">
        <f>G799*F799</f>
        <v>318</v>
      </c>
      <c r="I799" s="18"/>
      <c r="J799" s="40">
        <f>I799*F799</f>
        <v>0</v>
      </c>
      <c r="K799" s="18"/>
      <c r="L799" s="18"/>
      <c r="M799" s="18">
        <f>G799+I799-K799</f>
        <v>1</v>
      </c>
      <c r="N799" s="18">
        <f>H799+J799-L799</f>
        <v>318</v>
      </c>
    </row>
    <row r="800" spans="1:14" s="9" customFormat="1" x14ac:dyDescent="0.25">
      <c r="B800" s="25" t="s">
        <v>22</v>
      </c>
      <c r="C800" s="63"/>
      <c r="D800" s="129"/>
      <c r="E800" s="129"/>
      <c r="F800" s="129"/>
      <c r="G800" s="147">
        <f>SUM(G797:G799)</f>
        <v>4</v>
      </c>
      <c r="H800" s="147">
        <f t="shared" ref="H800:N800" si="136">SUM(H797:H799)</f>
        <v>2638</v>
      </c>
      <c r="I800" s="147">
        <f t="shared" si="136"/>
        <v>0</v>
      </c>
      <c r="J800" s="147">
        <f t="shared" si="136"/>
        <v>0</v>
      </c>
      <c r="K800" s="147">
        <f t="shared" si="136"/>
        <v>0</v>
      </c>
      <c r="L800" s="147">
        <f t="shared" si="136"/>
        <v>0</v>
      </c>
      <c r="M800" s="147">
        <f t="shared" si="136"/>
        <v>4</v>
      </c>
      <c r="N800" s="147">
        <f t="shared" si="136"/>
        <v>2638</v>
      </c>
    </row>
    <row r="801" spans="1:14" s="9" customFormat="1" ht="15.75" x14ac:dyDescent="0.25">
      <c r="B801" s="57" t="s">
        <v>581</v>
      </c>
      <c r="C801" s="114"/>
      <c r="D801" s="115"/>
      <c r="E801" s="115"/>
      <c r="F801" s="115"/>
      <c r="G801" s="115"/>
      <c r="H801" s="115"/>
      <c r="I801" s="115"/>
      <c r="J801" s="115"/>
      <c r="K801" s="115"/>
      <c r="L801" s="115"/>
      <c r="M801" s="115"/>
      <c r="N801" s="116"/>
    </row>
    <row r="802" spans="1:14" s="9" customFormat="1" x14ac:dyDescent="0.25">
      <c r="B802" s="41" t="s">
        <v>347</v>
      </c>
      <c r="C802" s="39">
        <v>2217014</v>
      </c>
      <c r="D802" s="40" t="s">
        <v>17</v>
      </c>
      <c r="E802" s="117"/>
      <c r="F802" s="118">
        <v>16</v>
      </c>
      <c r="G802" s="118">
        <v>1</v>
      </c>
      <c r="H802" s="13">
        <f>G802*F802</f>
        <v>16</v>
      </c>
      <c r="I802" s="13"/>
      <c r="J802" s="13">
        <f>I802*F802</f>
        <v>0</v>
      </c>
      <c r="K802" s="13"/>
      <c r="L802" s="13">
        <f>K802*F802</f>
        <v>0</v>
      </c>
      <c r="M802" s="13">
        <f>G802+I802-K802</f>
        <v>1</v>
      </c>
      <c r="N802" s="118">
        <f>H802+J802-L802</f>
        <v>16</v>
      </c>
    </row>
    <row r="803" spans="1:14" s="9" customFormat="1" x14ac:dyDescent="0.25">
      <c r="B803" s="25" t="s">
        <v>22</v>
      </c>
      <c r="C803" s="119"/>
      <c r="D803" s="120"/>
      <c r="E803" s="117"/>
      <c r="F803" s="117"/>
      <c r="G803" s="117">
        <f>G802</f>
        <v>1</v>
      </c>
      <c r="H803" s="147">
        <f>H802</f>
        <v>16</v>
      </c>
      <c r="I803" s="147">
        <f>I802</f>
        <v>0</v>
      </c>
      <c r="J803" s="147">
        <f>J802</f>
        <v>0</v>
      </c>
      <c r="K803" s="147">
        <f>K802</f>
        <v>0</v>
      </c>
      <c r="L803" s="147">
        <f t="shared" ref="L803" si="137">L802</f>
        <v>0</v>
      </c>
      <c r="M803" s="147">
        <f>M802</f>
        <v>1</v>
      </c>
      <c r="N803" s="117">
        <f>N802</f>
        <v>16</v>
      </c>
    </row>
    <row r="804" spans="1:14" x14ac:dyDescent="0.25">
      <c r="B804" s="130" t="s">
        <v>582</v>
      </c>
      <c r="C804" s="131"/>
      <c r="D804" s="132"/>
      <c r="E804" s="133"/>
      <c r="F804" s="133"/>
      <c r="G804" s="134">
        <f>G803+G800+G647+G574+G434+G184+G148+G117+G36+G25+G22</f>
        <v>5735</v>
      </c>
      <c r="H804" s="134">
        <f t="shared" ref="H804:N804" si="138">H803+H800+H647+H574+H434+H184+H148+H117+H36+H25+H22</f>
        <v>57595.225999999981</v>
      </c>
      <c r="I804" s="134">
        <f t="shared" si="138"/>
        <v>0</v>
      </c>
      <c r="J804" s="134">
        <f t="shared" si="138"/>
        <v>0</v>
      </c>
      <c r="K804" s="134">
        <f t="shared" si="138"/>
        <v>0</v>
      </c>
      <c r="L804" s="134">
        <f t="shared" si="138"/>
        <v>0</v>
      </c>
      <c r="M804" s="134">
        <f t="shared" si="138"/>
        <v>5735</v>
      </c>
      <c r="N804" s="134">
        <f t="shared" si="138"/>
        <v>57595.225999999981</v>
      </c>
    </row>
    <row r="805" spans="1:14" x14ac:dyDescent="0.25">
      <c r="H805"/>
      <c r="I805"/>
      <c r="J805"/>
      <c r="K805"/>
      <c r="L805"/>
      <c r="M805"/>
    </row>
    <row r="806" spans="1:14" s="140" customFormat="1" x14ac:dyDescent="0.25">
      <c r="A806" s="1"/>
      <c r="B806" s="1"/>
      <c r="C806" s="135"/>
      <c r="D806" s="136"/>
      <c r="E806" s="68"/>
      <c r="F806" s="68"/>
      <c r="G806" s="68"/>
      <c r="H806"/>
      <c r="I806"/>
      <c r="J806"/>
      <c r="K806"/>
      <c r="L806"/>
      <c r="M806"/>
      <c r="N806" s="136"/>
    </row>
    <row r="807" spans="1:14" s="140" customFormat="1" x14ac:dyDescent="0.25">
      <c r="A807" s="1"/>
      <c r="B807" s="1"/>
      <c r="C807" s="135"/>
      <c r="D807" s="136"/>
      <c r="E807" s="68"/>
      <c r="F807" s="68"/>
      <c r="G807" s="68"/>
      <c r="H807"/>
      <c r="I807"/>
      <c r="J807"/>
      <c r="K807"/>
      <c r="L807"/>
      <c r="M807"/>
      <c r="N807" s="136"/>
    </row>
    <row r="808" spans="1:14" s="140" customFormat="1" x14ac:dyDescent="0.25">
      <c r="A808" s="1"/>
      <c r="B808" s="1"/>
      <c r="C808" s="135"/>
      <c r="D808" s="136"/>
      <c r="E808" s="68"/>
      <c r="F808" s="68"/>
      <c r="G808" s="68"/>
      <c r="H808"/>
      <c r="I808"/>
      <c r="J808"/>
      <c r="K808"/>
      <c r="L808"/>
      <c r="M808"/>
      <c r="N808" s="136"/>
    </row>
    <row r="809" spans="1:14" s="136" customFormat="1" x14ac:dyDescent="0.25">
      <c r="A809" s="1"/>
      <c r="B809" s="1"/>
      <c r="C809" s="135"/>
      <c r="E809" s="68"/>
      <c r="F809" s="68"/>
      <c r="G809" s="68"/>
      <c r="H809"/>
      <c r="I809"/>
      <c r="J809"/>
      <c r="K809"/>
      <c r="L809"/>
      <c r="M809"/>
    </row>
    <row r="810" spans="1:14" s="136" customFormat="1" x14ac:dyDescent="0.25">
      <c r="A810" s="1"/>
      <c r="B810" s="1"/>
      <c r="C810" s="135"/>
      <c r="E810" s="68"/>
      <c r="F810" s="68"/>
      <c r="G810" s="68"/>
      <c r="H810"/>
      <c r="I810"/>
      <c r="J810"/>
      <c r="K810"/>
      <c r="L810"/>
      <c r="M810"/>
    </row>
  </sheetData>
  <mergeCells count="14">
    <mergeCell ref="I6:L6"/>
    <mergeCell ref="M6:N7"/>
    <mergeCell ref="I7:J7"/>
    <mergeCell ref="K7:L7"/>
    <mergeCell ref="B1:N1"/>
    <mergeCell ref="B2:N2"/>
    <mergeCell ref="B3:N3"/>
    <mergeCell ref="B4:N4"/>
    <mergeCell ref="B6:B8"/>
    <mergeCell ref="C6:C7"/>
    <mergeCell ref="D6:D8"/>
    <mergeCell ref="E6:E8"/>
    <mergeCell ref="F6:F8"/>
    <mergeCell ref="G6:H7"/>
  </mergeCells>
  <pageMargins left="0.70866141732283472" right="0.70866141732283472" top="0.74803149606299213" bottom="0.74803149606299213" header="0.31496062992125984" footer="0.31496062992125984"/>
  <pageSetup paperSize="9" scale="85" orientation="landscape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6</vt:i4>
      </vt:variant>
    </vt:vector>
  </HeadingPairs>
  <TitlesOfParts>
    <vt:vector size="14" baseType="lpstr">
      <vt:lpstr>январь </vt:lpstr>
      <vt:lpstr>февраль</vt:lpstr>
      <vt:lpstr>март</vt:lpstr>
      <vt:lpstr>апрель</vt:lpstr>
      <vt:lpstr>май</vt:lpstr>
      <vt:lpstr>июнь</vt:lpstr>
      <vt:lpstr>Лист2</vt:lpstr>
      <vt:lpstr>Лист3</vt:lpstr>
      <vt:lpstr>апрель!Область_печати</vt:lpstr>
      <vt:lpstr>июнь!Область_печати</vt:lpstr>
      <vt:lpstr>май!Область_печати</vt:lpstr>
      <vt:lpstr>март!Область_печати</vt:lpstr>
      <vt:lpstr>февраль!Область_печати</vt:lpstr>
      <vt:lpstr>'январь '!Область_печати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2023-09-18T11:00:46Z</dcterms:modified>
</cp:coreProperties>
</file>