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январь" sheetId="4" r:id="rId1"/>
    <sheet name="февраль" sheetId="6" r:id="rId2"/>
    <sheet name="март" sheetId="7" r:id="rId3"/>
    <sheet name="апрель" sheetId="8" r:id="rId4"/>
    <sheet name="май" sheetId="9" r:id="rId5"/>
    <sheet name="июнь" sheetId="10" r:id="rId6"/>
    <sheet name="Лист1" sheetId="1" r:id="rId7"/>
    <sheet name="Лист2" sheetId="2" r:id="rId8"/>
    <sheet name="Лист3" sheetId="3" r:id="rId9"/>
  </sheets>
  <calcPr calcId="145621"/>
</workbook>
</file>

<file path=xl/calcChain.xml><?xml version="1.0" encoding="utf-8"?>
<calcChain xmlns="http://schemas.openxmlformats.org/spreadsheetml/2006/main">
  <c r="K11" i="10" l="1"/>
  <c r="K12" i="10" s="1"/>
  <c r="J11" i="10"/>
  <c r="J12" i="10" s="1"/>
  <c r="I11" i="10"/>
  <c r="I12" i="10" s="1"/>
  <c r="H11" i="10"/>
  <c r="H12" i="10" s="1"/>
  <c r="F11" i="10"/>
  <c r="F12" i="10" s="1"/>
  <c r="M10" i="10"/>
  <c r="M11" i="10" s="1"/>
  <c r="M12" i="10" s="1"/>
  <c r="L10" i="10"/>
  <c r="L11" i="10" s="1"/>
  <c r="L12" i="10" s="1"/>
  <c r="I10" i="10"/>
  <c r="G10" i="10"/>
  <c r="G11" i="10" s="1"/>
  <c r="G12" i="10" s="1"/>
  <c r="G12" i="9" l="1"/>
  <c r="H12" i="9"/>
  <c r="I12" i="9"/>
  <c r="J12" i="9"/>
  <c r="K12" i="9"/>
  <c r="L12" i="9"/>
  <c r="M12" i="9"/>
  <c r="F12" i="9"/>
  <c r="K11" i="9"/>
  <c r="J11" i="9"/>
  <c r="H11" i="9"/>
  <c r="F11" i="9"/>
  <c r="L10" i="9"/>
  <c r="L11" i="9" s="1"/>
  <c r="I10" i="9"/>
  <c r="I11" i="9" s="1"/>
  <c r="G10" i="9"/>
  <c r="M10" i="9" s="1"/>
  <c r="M11" i="9" s="1"/>
  <c r="G11" i="9" l="1"/>
  <c r="G15" i="8"/>
  <c r="H15" i="8"/>
  <c r="I15" i="8"/>
  <c r="J15" i="8"/>
  <c r="K15" i="8"/>
  <c r="L15" i="8"/>
  <c r="M15" i="8"/>
  <c r="F15" i="8"/>
  <c r="K13" i="8" l="1"/>
  <c r="M13" i="8" s="1"/>
  <c r="K11" i="8"/>
  <c r="J11" i="8"/>
  <c r="H11" i="8"/>
  <c r="F11" i="8"/>
  <c r="L10" i="8"/>
  <c r="L11" i="8" s="1"/>
  <c r="I10" i="8"/>
  <c r="I11" i="8" s="1"/>
  <c r="G10" i="8"/>
  <c r="M10" i="8" s="1"/>
  <c r="M11" i="8" s="1"/>
  <c r="G11" i="8" l="1"/>
  <c r="K14" i="8"/>
  <c r="J14" i="8"/>
  <c r="H14" i="8"/>
  <c r="G14" i="8"/>
  <c r="F14" i="8"/>
  <c r="L13" i="8"/>
  <c r="L14" i="8" s="1"/>
  <c r="I13" i="8"/>
  <c r="I14" i="8" s="1"/>
  <c r="G13" i="8"/>
  <c r="K11" i="7"/>
  <c r="K12" i="7" s="1"/>
  <c r="J11" i="7"/>
  <c r="J12" i="7" s="1"/>
  <c r="H11" i="7"/>
  <c r="H12" i="7" s="1"/>
  <c r="G11" i="7"/>
  <c r="G12" i="7" s="1"/>
  <c r="F11" i="7"/>
  <c r="F12" i="7" s="1"/>
  <c r="L10" i="7"/>
  <c r="L11" i="7" s="1"/>
  <c r="L12" i="7" s="1"/>
  <c r="I10" i="7"/>
  <c r="I11" i="7" s="1"/>
  <c r="I12" i="7" s="1"/>
  <c r="G10" i="7"/>
  <c r="G10" i="6"/>
  <c r="G11" i="6" s="1"/>
  <c r="G12" i="6" s="1"/>
  <c r="J12" i="6"/>
  <c r="K12" i="6"/>
  <c r="K11" i="6"/>
  <c r="J11" i="6"/>
  <c r="H11" i="6"/>
  <c r="H12" i="6" s="1"/>
  <c r="F11" i="6"/>
  <c r="F12" i="6" s="1"/>
  <c r="L10" i="6"/>
  <c r="L11" i="6" s="1"/>
  <c r="L12" i="6" s="1"/>
  <c r="I10" i="6"/>
  <c r="I11" i="6" s="1"/>
  <c r="I12" i="6" s="1"/>
  <c r="M10" i="4"/>
  <c r="G14" i="4"/>
  <c r="H14" i="4"/>
  <c r="I14" i="4"/>
  <c r="J14" i="4"/>
  <c r="K14" i="4"/>
  <c r="L14" i="4"/>
  <c r="F14" i="4"/>
  <c r="F15" i="4" s="1"/>
  <c r="G15" i="4"/>
  <c r="H15" i="4"/>
  <c r="I15" i="4"/>
  <c r="J15" i="4"/>
  <c r="K15" i="4"/>
  <c r="L15" i="4"/>
  <c r="I13" i="4"/>
  <c r="M13" i="4" s="1"/>
  <c r="M14" i="4" s="1"/>
  <c r="L13" i="4"/>
  <c r="M14" i="8" l="1"/>
  <c r="M10" i="7"/>
  <c r="M11" i="7" s="1"/>
  <c r="M12" i="7" s="1"/>
  <c r="M10" i="6"/>
  <c r="M11" i="6" s="1"/>
  <c r="M12" i="6" s="1"/>
  <c r="K11" i="4"/>
  <c r="J11" i="4"/>
  <c r="I11" i="4"/>
  <c r="H11" i="4"/>
  <c r="M11" i="4"/>
  <c r="M15" i="4" s="1"/>
  <c r="L10" i="4"/>
  <c r="L11" i="4" s="1"/>
</calcChain>
</file>

<file path=xl/sharedStrings.xml><?xml version="1.0" encoding="utf-8"?>
<sst xmlns="http://schemas.openxmlformats.org/spreadsheetml/2006/main" count="172" uniqueCount="29">
  <si>
    <t>                                      ОБОРОТНАЯ ВЕДОМОСТЬ                                                           </t>
  </si>
  <si>
    <t xml:space="preserve">                            движения товара, продукции, материальных ценностей                              </t>
  </si>
  <si>
    <t>по счету 103</t>
  </si>
  <si>
    <t>Название</t>
  </si>
  <si>
    <t>Ед.изм</t>
  </si>
  <si>
    <t>Инвен.номер</t>
  </si>
  <si>
    <t>Цена в руб.</t>
  </si>
  <si>
    <t>Остаток на начало месяца</t>
  </si>
  <si>
    <t>ОБОРОТ</t>
  </si>
  <si>
    <t>Остаток на конец месяца</t>
  </si>
  <si>
    <t>Поступило</t>
  </si>
  <si>
    <t>Израсходовано</t>
  </si>
  <si>
    <t>Количество</t>
  </si>
  <si>
    <t>Сумма</t>
  </si>
  <si>
    <t>МОЛ: Кисленко А.Б.</t>
  </si>
  <si>
    <t xml:space="preserve">административное здание </t>
  </si>
  <si>
    <t>шт</t>
  </si>
  <si>
    <t>10300001</t>
  </si>
  <si>
    <t xml:space="preserve">Всего по счету: </t>
  </si>
  <si>
    <t>ИТОГО по 103</t>
  </si>
  <si>
    <t>за январь 2023 г</t>
  </si>
  <si>
    <t>за февраль 2023 г</t>
  </si>
  <si>
    <t>МОЛ: Литвинова Л.М.</t>
  </si>
  <si>
    <t>за март 2023 г</t>
  </si>
  <si>
    <t>за апрель 2023 г</t>
  </si>
  <si>
    <t>МОЛ: Корженко Н.В.</t>
  </si>
  <si>
    <t>за май 2023 г</t>
  </si>
  <si>
    <t>Помещение (административное здание - 3092,00 м2)</t>
  </si>
  <si>
    <t>за июнь 2023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</si>
</sst>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2" fillId="0" borderId="0" xfId="1"/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4" fontId="4" fillId="0" borderId="2" xfId="1" applyNumberFormat="1" applyFont="1" applyFill="1" applyBorder="1" applyAlignment="1">
      <alignment horizontal="center"/>
    </xf>
    <xf numFmtId="4" fontId="4" fillId="0" borderId="2" xfId="1" applyNumberFormat="1" applyFont="1" applyBorder="1"/>
    <xf numFmtId="0" fontId="4" fillId="0" borderId="0" xfId="1" applyFont="1"/>
    <xf numFmtId="0" fontId="2" fillId="0" borderId="2" xfId="1" applyFill="1" applyBorder="1" applyAlignment="1">
      <alignment horizontal="left"/>
    </xf>
    <xf numFmtId="0" fontId="2" fillId="0" borderId="2" xfId="1" applyFill="1" applyBorder="1" applyAlignment="1">
      <alignment horizontal="center"/>
    </xf>
    <xf numFmtId="49" fontId="2" fillId="0" borderId="2" xfId="1" applyNumberFormat="1" applyFill="1" applyBorder="1" applyAlignment="1">
      <alignment horizontal="center"/>
    </xf>
    <xf numFmtId="4" fontId="2" fillId="0" borderId="2" xfId="1" applyNumberFormat="1" applyFont="1" applyFill="1" applyBorder="1" applyAlignment="1">
      <alignment horizontal="center"/>
    </xf>
    <xf numFmtId="4" fontId="2" fillId="0" borderId="2" xfId="1" applyNumberFormat="1" applyFill="1" applyBorder="1" applyAlignment="1">
      <alignment horizontal="center"/>
    </xf>
    <xf numFmtId="4" fontId="2" fillId="0" borderId="2" xfId="1" applyNumberFormat="1" applyBorder="1" applyAlignment="1">
      <alignment horizontal="center"/>
    </xf>
    <xf numFmtId="0" fontId="4" fillId="0" borderId="4" xfId="1" applyFont="1" applyBorder="1" applyAlignment="1">
      <alignment horizontal="left"/>
    </xf>
    <xf numFmtId="4" fontId="3" fillId="0" borderId="2" xfId="1" applyNumberFormat="1" applyFont="1" applyFill="1" applyBorder="1" applyAlignment="1">
      <alignment horizontal="center"/>
    </xf>
    <xf numFmtId="0" fontId="4" fillId="3" borderId="2" xfId="1" applyFont="1" applyFill="1" applyBorder="1"/>
    <xf numFmtId="4" fontId="2" fillId="3" borderId="2" xfId="1" applyNumberFormat="1" applyFill="1" applyBorder="1"/>
    <xf numFmtId="4" fontId="2" fillId="3" borderId="2" xfId="1" applyNumberFormat="1" applyFill="1" applyBorder="1" applyAlignment="1">
      <alignment horizontal="center"/>
    </xf>
    <xf numFmtId="4" fontId="4" fillId="3" borderId="2" xfId="1" applyNumberFormat="1" applyFont="1" applyFill="1" applyBorder="1" applyAlignment="1">
      <alignment horizontal="center"/>
    </xf>
    <xf numFmtId="4" fontId="2" fillId="0" borderId="0" xfId="1" applyNumberFormat="1"/>
    <xf numFmtId="4" fontId="2" fillId="0" borderId="0" xfId="1" applyNumberFormat="1" applyAlignment="1">
      <alignment horizontal="center"/>
    </xf>
    <xf numFmtId="4" fontId="2" fillId="0" borderId="0" xfId="1" applyNumberFormat="1" applyFill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4" fontId="4" fillId="0" borderId="2" xfId="1" applyNumberFormat="1" applyFont="1" applyBorder="1" applyAlignment="1">
      <alignment horizontal="center"/>
    </xf>
    <xf numFmtId="0" fontId="4" fillId="0" borderId="4" xfId="1" applyNumberFormat="1" applyFont="1" applyBorder="1" applyAlignment="1">
      <alignment horizontal="center" vertical="center"/>
    </xf>
    <xf numFmtId="0" fontId="1" fillId="0" borderId="2" xfId="1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4" fillId="0" borderId="1" xfId="1" applyNumberFormat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" fontId="4" fillId="0" borderId="1" xfId="1" applyNumberFormat="1" applyFont="1" applyBorder="1" applyAlignment="1">
      <alignment horizontal="center" vertical="center"/>
    </xf>
    <xf numFmtId="4" fontId="4" fillId="0" borderId="3" xfId="1" applyNumberFormat="1" applyFont="1" applyBorder="1" applyAlignment="1">
      <alignment horizontal="center" vertical="center"/>
    </xf>
    <xf numFmtId="4" fontId="4" fillId="0" borderId="4" xfId="1" applyNumberFormat="1" applyFont="1" applyBorder="1" applyAlignment="1">
      <alignment horizontal="center" vertical="center"/>
    </xf>
    <xf numFmtId="4" fontId="4" fillId="0" borderId="2" xfId="1" applyNumberFormat="1" applyFont="1" applyBorder="1" applyAlignment="1">
      <alignment horizontal="center"/>
    </xf>
    <xf numFmtId="0" fontId="5" fillId="2" borderId="5" xfId="1" applyFont="1" applyFill="1" applyBorder="1" applyAlignment="1">
      <alignment horizontal="left"/>
    </xf>
    <xf numFmtId="0" fontId="5" fillId="2" borderId="6" xfId="1" applyFont="1" applyFill="1" applyBorder="1" applyAlignment="1">
      <alignment horizontal="left"/>
    </xf>
    <xf numFmtId="0" fontId="5" fillId="2" borderId="7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M20" sqref="M20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1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3" x14ac:dyDescent="0.25">
      <c r="B4" s="30" t="s">
        <v>20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1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1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1:13" x14ac:dyDescent="0.25">
      <c r="B8" s="33"/>
      <c r="C8" s="2"/>
      <c r="D8" s="36"/>
      <c r="E8" s="36"/>
      <c r="F8" s="3" t="s">
        <v>12</v>
      </c>
      <c r="G8" s="3" t="s">
        <v>13</v>
      </c>
      <c r="H8" s="4" t="s">
        <v>12</v>
      </c>
      <c r="I8" s="3" t="s">
        <v>13</v>
      </c>
      <c r="J8" s="3" t="s">
        <v>12</v>
      </c>
      <c r="K8" s="3" t="s">
        <v>13</v>
      </c>
      <c r="L8" s="5" t="s">
        <v>12</v>
      </c>
      <c r="M8" s="5" t="s">
        <v>13</v>
      </c>
    </row>
    <row r="9" spans="1:13" s="6" customFormat="1" ht="15.75" x14ac:dyDescent="0.25">
      <c r="B9" s="38" t="s">
        <v>14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1:13" x14ac:dyDescent="0.25">
      <c r="A10" s="1">
        <v>1</v>
      </c>
      <c r="B10" s="7" t="s">
        <v>15</v>
      </c>
      <c r="C10" s="8" t="s">
        <v>16</v>
      </c>
      <c r="D10" s="9" t="s">
        <v>17</v>
      </c>
      <c r="E10" s="10">
        <v>2550294</v>
      </c>
      <c r="F10" s="10">
        <v>1</v>
      </c>
      <c r="G10" s="10">
        <v>2550294</v>
      </c>
      <c r="H10" s="11"/>
      <c r="I10" s="12"/>
      <c r="J10" s="12">
        <v>1</v>
      </c>
      <c r="K10" s="12"/>
      <c r="L10" s="12">
        <f>F10+H10-J10</f>
        <v>0</v>
      </c>
      <c r="M10" s="12">
        <f>L10*E10</f>
        <v>0</v>
      </c>
    </row>
    <row r="11" spans="1:13" s="6" customFormat="1" x14ac:dyDescent="0.25">
      <c r="B11" s="13" t="s">
        <v>18</v>
      </c>
      <c r="C11" s="13"/>
      <c r="D11" s="4"/>
      <c r="E11" s="3"/>
      <c r="F11" s="14">
        <v>1</v>
      </c>
      <c r="G11" s="14">
        <v>2550294</v>
      </c>
      <c r="H11" s="4">
        <f>SUM(H10:H10)</f>
        <v>0</v>
      </c>
      <c r="I11" s="4">
        <f t="shared" ref="I11:K11" si="0">SUM(I10:I10)</f>
        <v>0</v>
      </c>
      <c r="J11" s="4">
        <f t="shared" si="0"/>
        <v>1</v>
      </c>
      <c r="K11" s="4">
        <f t="shared" si="0"/>
        <v>0</v>
      </c>
      <c r="L11" s="3">
        <f>SUM(L10:L10)</f>
        <v>0</v>
      </c>
      <c r="M11" s="3">
        <f>SUM(M10:M10)</f>
        <v>0</v>
      </c>
    </row>
    <row r="12" spans="1:13" s="6" customFormat="1" ht="15.75" x14ac:dyDescent="0.25">
      <c r="B12" s="38" t="s">
        <v>22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3" spans="1:13" s="6" customFormat="1" x14ac:dyDescent="0.25">
      <c r="B13" s="7" t="s">
        <v>15</v>
      </c>
      <c r="C13" s="8" t="s">
        <v>16</v>
      </c>
      <c r="D13" s="9" t="s">
        <v>17</v>
      </c>
      <c r="E13" s="10">
        <v>2550294</v>
      </c>
      <c r="F13" s="10"/>
      <c r="G13" s="10"/>
      <c r="H13" s="11">
        <v>1</v>
      </c>
      <c r="I13" s="12">
        <f>H13*E13</f>
        <v>2550294</v>
      </c>
      <c r="J13" s="12"/>
      <c r="K13" s="12"/>
      <c r="L13" s="12">
        <f>F13+H13-J13</f>
        <v>1</v>
      </c>
      <c r="M13" s="12">
        <f>G13+I13-K13</f>
        <v>2550294</v>
      </c>
    </row>
    <row r="14" spans="1:13" s="6" customFormat="1" x14ac:dyDescent="0.25">
      <c r="B14" s="13" t="s">
        <v>18</v>
      </c>
      <c r="C14" s="13"/>
      <c r="D14" s="4"/>
      <c r="E14" s="22"/>
      <c r="F14" s="14">
        <f>F13</f>
        <v>0</v>
      </c>
      <c r="G14" s="14">
        <f t="shared" ref="G14:M14" si="1">G13</f>
        <v>0</v>
      </c>
      <c r="H14" s="14">
        <f t="shared" si="1"/>
        <v>1</v>
      </c>
      <c r="I14" s="14">
        <f t="shared" si="1"/>
        <v>2550294</v>
      </c>
      <c r="J14" s="14">
        <f t="shared" si="1"/>
        <v>0</v>
      </c>
      <c r="K14" s="14">
        <f t="shared" si="1"/>
        <v>0</v>
      </c>
      <c r="L14" s="14">
        <f t="shared" si="1"/>
        <v>1</v>
      </c>
      <c r="M14" s="14">
        <f t="shared" si="1"/>
        <v>2550294</v>
      </c>
    </row>
    <row r="15" spans="1:13" x14ac:dyDescent="0.25">
      <c r="B15" s="15" t="s">
        <v>19</v>
      </c>
      <c r="C15" s="15"/>
      <c r="D15" s="16"/>
      <c r="E15" s="17"/>
      <c r="F15" s="18">
        <f>F14+F11</f>
        <v>1</v>
      </c>
      <c r="G15" s="18">
        <f t="shared" ref="G15:M15" si="2">G14+G11</f>
        <v>2550294</v>
      </c>
      <c r="H15" s="18">
        <f t="shared" si="2"/>
        <v>1</v>
      </c>
      <c r="I15" s="18">
        <f t="shared" si="2"/>
        <v>2550294</v>
      </c>
      <c r="J15" s="18">
        <f t="shared" si="2"/>
        <v>1</v>
      </c>
      <c r="K15" s="18">
        <f t="shared" si="2"/>
        <v>0</v>
      </c>
      <c r="L15" s="18">
        <f t="shared" si="2"/>
        <v>1</v>
      </c>
      <c r="M15" s="18">
        <f t="shared" si="2"/>
        <v>2550294</v>
      </c>
    </row>
  </sheetData>
  <mergeCells count="15">
    <mergeCell ref="B12:M12"/>
    <mergeCell ref="L6:M7"/>
    <mergeCell ref="H7:I7"/>
    <mergeCell ref="J7:K7"/>
    <mergeCell ref="B9:M9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2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K17" sqref="K17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2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x14ac:dyDescent="0.25">
      <c r="B4" s="30" t="s">
        <v>21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2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2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2:13" x14ac:dyDescent="0.25">
      <c r="B8" s="33"/>
      <c r="C8" s="23"/>
      <c r="D8" s="36"/>
      <c r="E8" s="36"/>
      <c r="F8" s="22" t="s">
        <v>12</v>
      </c>
      <c r="G8" s="22" t="s">
        <v>13</v>
      </c>
      <c r="H8" s="4" t="s">
        <v>12</v>
      </c>
      <c r="I8" s="22" t="s">
        <v>13</v>
      </c>
      <c r="J8" s="22" t="s">
        <v>12</v>
      </c>
      <c r="K8" s="22" t="s">
        <v>13</v>
      </c>
      <c r="L8" s="5" t="s">
        <v>12</v>
      </c>
      <c r="M8" s="5" t="s">
        <v>13</v>
      </c>
    </row>
    <row r="9" spans="2:13" s="6" customFormat="1" ht="15.75" x14ac:dyDescent="0.25">
      <c r="B9" s="38" t="s">
        <v>22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3" s="6" customFormat="1" x14ac:dyDescent="0.25">
      <c r="B10" s="7" t="s">
        <v>15</v>
      </c>
      <c r="C10" s="8" t="s">
        <v>16</v>
      </c>
      <c r="D10" s="9" t="s">
        <v>17</v>
      </c>
      <c r="E10" s="10">
        <v>2550294</v>
      </c>
      <c r="F10" s="10">
        <v>1</v>
      </c>
      <c r="G10" s="10">
        <f>F10*E10</f>
        <v>2550294</v>
      </c>
      <c r="H10" s="11"/>
      <c r="I10" s="12">
        <f>H10*E10</f>
        <v>0</v>
      </c>
      <c r="J10" s="12"/>
      <c r="K10" s="12"/>
      <c r="L10" s="12">
        <f>F10+H10-J10</f>
        <v>1</v>
      </c>
      <c r="M10" s="12">
        <f>G10+I10-K10</f>
        <v>2550294</v>
      </c>
    </row>
    <row r="11" spans="2:13" s="6" customFormat="1" x14ac:dyDescent="0.25">
      <c r="B11" s="13" t="s">
        <v>18</v>
      </c>
      <c r="C11" s="13"/>
      <c r="D11" s="4"/>
      <c r="E11" s="22"/>
      <c r="F11" s="14">
        <f>F10</f>
        <v>1</v>
      </c>
      <c r="G11" s="14">
        <f t="shared" ref="G11:M12" si="0">G10</f>
        <v>2550294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1</v>
      </c>
      <c r="M11" s="14">
        <f t="shared" si="0"/>
        <v>2550294</v>
      </c>
    </row>
    <row r="12" spans="2:13" x14ac:dyDescent="0.25">
      <c r="B12" s="15" t="s">
        <v>19</v>
      </c>
      <c r="C12" s="15"/>
      <c r="D12" s="16"/>
      <c r="E12" s="17"/>
      <c r="F12" s="18">
        <f>F11</f>
        <v>1</v>
      </c>
      <c r="G12" s="18">
        <f t="shared" si="0"/>
        <v>2550294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1</v>
      </c>
      <c r="M12" s="18">
        <f t="shared" si="0"/>
        <v>2550294</v>
      </c>
    </row>
  </sheetData>
  <mergeCells count="14">
    <mergeCell ref="L6:M7"/>
    <mergeCell ref="H7:I7"/>
    <mergeCell ref="J7:K7"/>
    <mergeCell ref="B9:M9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2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C14" sqref="C14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2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x14ac:dyDescent="0.25">
      <c r="B4" s="30" t="s">
        <v>23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2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2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2:13" x14ac:dyDescent="0.25">
      <c r="B8" s="33"/>
      <c r="C8" s="23"/>
      <c r="D8" s="36"/>
      <c r="E8" s="36"/>
      <c r="F8" s="22" t="s">
        <v>12</v>
      </c>
      <c r="G8" s="22" t="s">
        <v>13</v>
      </c>
      <c r="H8" s="4" t="s">
        <v>12</v>
      </c>
      <c r="I8" s="22" t="s">
        <v>13</v>
      </c>
      <c r="J8" s="22" t="s">
        <v>12</v>
      </c>
      <c r="K8" s="22" t="s">
        <v>13</v>
      </c>
      <c r="L8" s="5" t="s">
        <v>12</v>
      </c>
      <c r="M8" s="5" t="s">
        <v>13</v>
      </c>
    </row>
    <row r="9" spans="2:13" s="6" customFormat="1" ht="15.75" x14ac:dyDescent="0.25">
      <c r="B9" s="38" t="s">
        <v>22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3" s="6" customFormat="1" x14ac:dyDescent="0.25">
      <c r="B10" s="7" t="s">
        <v>15</v>
      </c>
      <c r="C10" s="8" t="s">
        <v>16</v>
      </c>
      <c r="D10" s="9" t="s">
        <v>17</v>
      </c>
      <c r="E10" s="10">
        <v>2550294</v>
      </c>
      <c r="F10" s="10">
        <v>1</v>
      </c>
      <c r="G10" s="10">
        <f>F10*E10</f>
        <v>2550294</v>
      </c>
      <c r="H10" s="11"/>
      <c r="I10" s="12">
        <f>H10*E10</f>
        <v>0</v>
      </c>
      <c r="J10" s="12"/>
      <c r="K10" s="12"/>
      <c r="L10" s="12">
        <f>F10+H10-J10</f>
        <v>1</v>
      </c>
      <c r="M10" s="12">
        <f>G10+I10-K10</f>
        <v>2550294</v>
      </c>
    </row>
    <row r="11" spans="2:13" s="6" customFormat="1" x14ac:dyDescent="0.25">
      <c r="B11" s="13" t="s">
        <v>18</v>
      </c>
      <c r="C11" s="13"/>
      <c r="D11" s="4"/>
      <c r="E11" s="22"/>
      <c r="F11" s="14">
        <f>F10</f>
        <v>1</v>
      </c>
      <c r="G11" s="14">
        <f t="shared" ref="G11:M12" si="0">G10</f>
        <v>2550294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1</v>
      </c>
      <c r="M11" s="14">
        <f t="shared" si="0"/>
        <v>2550294</v>
      </c>
    </row>
    <row r="12" spans="2:13" x14ac:dyDescent="0.25">
      <c r="B12" s="15" t="s">
        <v>19</v>
      </c>
      <c r="C12" s="15"/>
      <c r="D12" s="16"/>
      <c r="E12" s="17"/>
      <c r="F12" s="18">
        <f>F11</f>
        <v>1</v>
      </c>
      <c r="G12" s="18">
        <f t="shared" si="0"/>
        <v>2550294</v>
      </c>
      <c r="H12" s="18">
        <f t="shared" si="0"/>
        <v>0</v>
      </c>
      <c r="I12" s="18">
        <f t="shared" si="0"/>
        <v>0</v>
      </c>
      <c r="J12" s="18">
        <f t="shared" si="0"/>
        <v>0</v>
      </c>
      <c r="K12" s="18">
        <f t="shared" si="0"/>
        <v>0</v>
      </c>
      <c r="L12" s="18">
        <f t="shared" si="0"/>
        <v>1</v>
      </c>
      <c r="M12" s="18">
        <f t="shared" si="0"/>
        <v>2550294</v>
      </c>
    </row>
  </sheetData>
  <mergeCells count="14">
    <mergeCell ref="L6:M7"/>
    <mergeCell ref="H7:I7"/>
    <mergeCell ref="J7:K7"/>
    <mergeCell ref="B9:M9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M21" sqref="M21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2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x14ac:dyDescent="0.25">
      <c r="B4" s="30" t="s">
        <v>24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2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2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2:13" x14ac:dyDescent="0.25">
      <c r="B8" s="33"/>
      <c r="C8" s="23"/>
      <c r="D8" s="36"/>
      <c r="E8" s="36"/>
      <c r="F8" s="22" t="s">
        <v>12</v>
      </c>
      <c r="G8" s="22" t="s">
        <v>13</v>
      </c>
      <c r="H8" s="4" t="s">
        <v>12</v>
      </c>
      <c r="I8" s="22" t="s">
        <v>13</v>
      </c>
      <c r="J8" s="22" t="s">
        <v>12</v>
      </c>
      <c r="K8" s="22" t="s">
        <v>13</v>
      </c>
      <c r="L8" s="5" t="s">
        <v>12</v>
      </c>
      <c r="M8" s="5" t="s">
        <v>13</v>
      </c>
    </row>
    <row r="9" spans="2:13" ht="15.75" x14ac:dyDescent="0.25">
      <c r="B9" s="38" t="s">
        <v>25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3" x14ac:dyDescent="0.25">
      <c r="B10" s="7" t="s">
        <v>15</v>
      </c>
      <c r="C10" s="8" t="s">
        <v>16</v>
      </c>
      <c r="D10" s="9" t="s">
        <v>17</v>
      </c>
      <c r="E10" s="10">
        <v>2550294</v>
      </c>
      <c r="F10" s="10"/>
      <c r="G10" s="10">
        <f>F10*E10</f>
        <v>0</v>
      </c>
      <c r="H10" s="11">
        <v>1</v>
      </c>
      <c r="I10" s="12">
        <f>H10*E10</f>
        <v>2550294</v>
      </c>
      <c r="J10" s="12"/>
      <c r="K10" s="12"/>
      <c r="L10" s="12">
        <f>F10+H10-J10</f>
        <v>1</v>
      </c>
      <c r="M10" s="12">
        <f>G10+I10-K10</f>
        <v>2550294</v>
      </c>
    </row>
    <row r="11" spans="2:13" x14ac:dyDescent="0.25">
      <c r="B11" s="13" t="s">
        <v>18</v>
      </c>
      <c r="C11" s="13"/>
      <c r="D11" s="4"/>
      <c r="E11" s="24"/>
      <c r="F11" s="14">
        <f>F10</f>
        <v>0</v>
      </c>
      <c r="G11" s="14">
        <f t="shared" ref="G11:M11" si="0">G10</f>
        <v>0</v>
      </c>
      <c r="H11" s="14">
        <f t="shared" si="0"/>
        <v>1</v>
      </c>
      <c r="I11" s="14">
        <f t="shared" si="0"/>
        <v>2550294</v>
      </c>
      <c r="J11" s="14">
        <f t="shared" si="0"/>
        <v>0</v>
      </c>
      <c r="K11" s="14">
        <f t="shared" si="0"/>
        <v>0</v>
      </c>
      <c r="L11" s="14">
        <f t="shared" si="0"/>
        <v>1</v>
      </c>
      <c r="M11" s="14">
        <f t="shared" si="0"/>
        <v>2550294</v>
      </c>
    </row>
    <row r="12" spans="2:13" s="6" customFormat="1" ht="15.75" x14ac:dyDescent="0.25">
      <c r="B12" s="38" t="s">
        <v>22</v>
      </c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3" spans="2:13" s="6" customFormat="1" x14ac:dyDescent="0.25">
      <c r="B13" s="7" t="s">
        <v>15</v>
      </c>
      <c r="C13" s="8" t="s">
        <v>16</v>
      </c>
      <c r="D13" s="9" t="s">
        <v>17</v>
      </c>
      <c r="E13" s="10">
        <v>2550294</v>
      </c>
      <c r="F13" s="10">
        <v>1</v>
      </c>
      <c r="G13" s="10">
        <f>F13*E13</f>
        <v>2550294</v>
      </c>
      <c r="H13" s="11"/>
      <c r="I13" s="12">
        <f>H13*E13</f>
        <v>0</v>
      </c>
      <c r="J13" s="12">
        <v>1</v>
      </c>
      <c r="K13" s="12">
        <f>J13*E13</f>
        <v>2550294</v>
      </c>
      <c r="L13" s="12">
        <f>F13+H13-J13</f>
        <v>0</v>
      </c>
      <c r="M13" s="12">
        <f>G13+I13-K13</f>
        <v>0</v>
      </c>
    </row>
    <row r="14" spans="2:13" s="6" customFormat="1" x14ac:dyDescent="0.25">
      <c r="B14" s="13" t="s">
        <v>18</v>
      </c>
      <c r="C14" s="13"/>
      <c r="D14" s="4"/>
      <c r="E14" s="22"/>
      <c r="F14" s="14">
        <f>F13</f>
        <v>1</v>
      </c>
      <c r="G14" s="14">
        <f t="shared" ref="G14:M14" si="1">G13</f>
        <v>2550294</v>
      </c>
      <c r="H14" s="14">
        <f t="shared" si="1"/>
        <v>0</v>
      </c>
      <c r="I14" s="14">
        <f t="shared" si="1"/>
        <v>0</v>
      </c>
      <c r="J14" s="14">
        <f t="shared" si="1"/>
        <v>1</v>
      </c>
      <c r="K14" s="14">
        <f t="shared" si="1"/>
        <v>2550294</v>
      </c>
      <c r="L14" s="14">
        <f t="shared" si="1"/>
        <v>0</v>
      </c>
      <c r="M14" s="14">
        <f t="shared" si="1"/>
        <v>0</v>
      </c>
    </row>
    <row r="15" spans="2:13" x14ac:dyDescent="0.25">
      <c r="B15" s="15" t="s">
        <v>19</v>
      </c>
      <c r="C15" s="15"/>
      <c r="D15" s="16"/>
      <c r="E15" s="17"/>
      <c r="F15" s="18">
        <f>F14+F11</f>
        <v>1</v>
      </c>
      <c r="G15" s="18">
        <f t="shared" ref="G15:M15" si="2">G14+G11</f>
        <v>2550294</v>
      </c>
      <c r="H15" s="18">
        <f t="shared" si="2"/>
        <v>1</v>
      </c>
      <c r="I15" s="18">
        <f t="shared" si="2"/>
        <v>2550294</v>
      </c>
      <c r="J15" s="18">
        <f t="shared" si="2"/>
        <v>1</v>
      </c>
      <c r="K15" s="18">
        <f t="shared" si="2"/>
        <v>2550294</v>
      </c>
      <c r="L15" s="18">
        <f t="shared" si="2"/>
        <v>1</v>
      </c>
      <c r="M15" s="18">
        <f t="shared" si="2"/>
        <v>2550294</v>
      </c>
    </row>
  </sheetData>
  <mergeCells count="15">
    <mergeCell ref="L6:M7"/>
    <mergeCell ref="H7:I7"/>
    <mergeCell ref="J7:K7"/>
    <mergeCell ref="B12:M12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  <mergeCell ref="B9:M9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2"/>
  <sheetViews>
    <sheetView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11" sqref="B11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2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x14ac:dyDescent="0.25">
      <c r="B4" s="30" t="s">
        <v>26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2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2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2:13" x14ac:dyDescent="0.25">
      <c r="B8" s="33"/>
      <c r="C8" s="25"/>
      <c r="D8" s="36"/>
      <c r="E8" s="36"/>
      <c r="F8" s="26" t="s">
        <v>12</v>
      </c>
      <c r="G8" s="26" t="s">
        <v>13</v>
      </c>
      <c r="H8" s="4" t="s">
        <v>12</v>
      </c>
      <c r="I8" s="26" t="s">
        <v>13</v>
      </c>
      <c r="J8" s="26" t="s">
        <v>12</v>
      </c>
      <c r="K8" s="26" t="s">
        <v>13</v>
      </c>
      <c r="L8" s="5" t="s">
        <v>12</v>
      </c>
      <c r="M8" s="5" t="s">
        <v>13</v>
      </c>
    </row>
    <row r="9" spans="2:13" ht="15.75" x14ac:dyDescent="0.25">
      <c r="B9" s="38" t="s">
        <v>25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3" x14ac:dyDescent="0.25">
      <c r="B10" s="29" t="s">
        <v>27</v>
      </c>
      <c r="C10" s="8" t="s">
        <v>16</v>
      </c>
      <c r="D10" s="9" t="s">
        <v>17</v>
      </c>
      <c r="E10" s="10">
        <v>2550294</v>
      </c>
      <c r="F10" s="10"/>
      <c r="G10" s="10">
        <f>F10*E10</f>
        <v>0</v>
      </c>
      <c r="H10" s="11">
        <v>1</v>
      </c>
      <c r="I10" s="12">
        <f>H10*E10</f>
        <v>2550294</v>
      </c>
      <c r="J10" s="12"/>
      <c r="K10" s="12"/>
      <c r="L10" s="12">
        <f>F10+H10-J10</f>
        <v>1</v>
      </c>
      <c r="M10" s="12">
        <f>G10+I10-K10</f>
        <v>2550294</v>
      </c>
    </row>
    <row r="11" spans="2:13" x14ac:dyDescent="0.25">
      <c r="B11" s="13" t="s">
        <v>18</v>
      </c>
      <c r="C11" s="13"/>
      <c r="D11" s="4"/>
      <c r="E11" s="26"/>
      <c r="F11" s="14">
        <f>F10</f>
        <v>0</v>
      </c>
      <c r="G11" s="14">
        <f t="shared" ref="G11:M11" si="0">G10</f>
        <v>0</v>
      </c>
      <c r="H11" s="14">
        <f t="shared" si="0"/>
        <v>1</v>
      </c>
      <c r="I11" s="14">
        <f t="shared" si="0"/>
        <v>2550294</v>
      </c>
      <c r="J11" s="14">
        <f t="shared" si="0"/>
        <v>0</v>
      </c>
      <c r="K11" s="14">
        <f t="shared" si="0"/>
        <v>0</v>
      </c>
      <c r="L11" s="14">
        <f t="shared" si="0"/>
        <v>1</v>
      </c>
      <c r="M11" s="14">
        <f t="shared" si="0"/>
        <v>2550294</v>
      </c>
    </row>
    <row r="12" spans="2:13" x14ac:dyDescent="0.25">
      <c r="B12" s="15" t="s">
        <v>19</v>
      </c>
      <c r="C12" s="15"/>
      <c r="D12" s="16"/>
      <c r="E12" s="17"/>
      <c r="F12" s="18">
        <f>F11</f>
        <v>0</v>
      </c>
      <c r="G12" s="18">
        <f t="shared" ref="G12:M12" si="1">G11</f>
        <v>0</v>
      </c>
      <c r="H12" s="18">
        <f t="shared" si="1"/>
        <v>1</v>
      </c>
      <c r="I12" s="18">
        <f t="shared" si="1"/>
        <v>2550294</v>
      </c>
      <c r="J12" s="18">
        <f t="shared" si="1"/>
        <v>0</v>
      </c>
      <c r="K12" s="18">
        <f t="shared" si="1"/>
        <v>0</v>
      </c>
      <c r="L12" s="18">
        <f t="shared" si="1"/>
        <v>1</v>
      </c>
      <c r="M12" s="18">
        <f t="shared" si="1"/>
        <v>2550294</v>
      </c>
    </row>
  </sheetData>
  <mergeCells count="14">
    <mergeCell ref="L6:M7"/>
    <mergeCell ref="H7:I7"/>
    <mergeCell ref="J7:K7"/>
    <mergeCell ref="B9:M9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2"/>
  <sheetViews>
    <sheetView tabSelected="1" workbookViewId="0">
      <pane xSplit="5" ySplit="7" topLeftCell="F8" activePane="bottomRight" state="frozen"/>
      <selection pane="topRight" activeCell="D1" sqref="D1"/>
      <selection pane="bottomLeft" activeCell="A7" sqref="A7"/>
      <selection pane="bottomRight" activeCell="B4" sqref="B4:M4"/>
    </sheetView>
  </sheetViews>
  <sheetFormatPr defaultRowHeight="15" x14ac:dyDescent="0.25"/>
  <cols>
    <col min="1" max="1" width="2.42578125" style="1" customWidth="1"/>
    <col min="2" max="2" width="49.5703125" style="1" customWidth="1"/>
    <col min="3" max="3" width="9.140625" style="1" customWidth="1"/>
    <col min="4" max="4" width="13" style="19" customWidth="1"/>
    <col min="5" max="5" width="11.42578125" style="20" bestFit="1" customWidth="1"/>
    <col min="6" max="7" width="12.28515625" style="20" customWidth="1"/>
    <col min="8" max="8" width="12.28515625" style="21" customWidth="1"/>
    <col min="9" max="11" width="12.28515625" style="20" customWidth="1"/>
    <col min="12" max="13" width="12.28515625" style="19" customWidth="1"/>
    <col min="14" max="16384" width="9.140625" style="1"/>
  </cols>
  <sheetData>
    <row r="1" spans="2:13" x14ac:dyDescent="0.25">
      <c r="B1" s="30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2:13" x14ac:dyDescent="0.2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5"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x14ac:dyDescent="0.25">
      <c r="B4" s="30" t="s">
        <v>28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6" spans="2:13" x14ac:dyDescent="0.25">
      <c r="B6" s="31" t="s">
        <v>3</v>
      </c>
      <c r="C6" s="31" t="s">
        <v>4</v>
      </c>
      <c r="D6" s="34" t="s">
        <v>5</v>
      </c>
      <c r="E6" s="34" t="s">
        <v>6</v>
      </c>
      <c r="F6" s="37" t="s">
        <v>7</v>
      </c>
      <c r="G6" s="37"/>
      <c r="H6" s="37" t="s">
        <v>8</v>
      </c>
      <c r="I6" s="37"/>
      <c r="J6" s="37"/>
      <c r="K6" s="37"/>
      <c r="L6" s="37" t="s">
        <v>9</v>
      </c>
      <c r="M6" s="37"/>
    </row>
    <row r="7" spans="2:13" x14ac:dyDescent="0.25">
      <c r="B7" s="32"/>
      <c r="C7" s="32"/>
      <c r="D7" s="35"/>
      <c r="E7" s="35"/>
      <c r="F7" s="37"/>
      <c r="G7" s="37"/>
      <c r="H7" s="37" t="s">
        <v>10</v>
      </c>
      <c r="I7" s="37"/>
      <c r="J7" s="37" t="s">
        <v>11</v>
      </c>
      <c r="K7" s="37"/>
      <c r="L7" s="37"/>
      <c r="M7" s="37"/>
    </row>
    <row r="8" spans="2:13" x14ac:dyDescent="0.25">
      <c r="B8" s="33"/>
      <c r="C8" s="28"/>
      <c r="D8" s="36"/>
      <c r="E8" s="36"/>
      <c r="F8" s="27" t="s">
        <v>12</v>
      </c>
      <c r="G8" s="27" t="s">
        <v>13</v>
      </c>
      <c r="H8" s="4" t="s">
        <v>12</v>
      </c>
      <c r="I8" s="27" t="s">
        <v>13</v>
      </c>
      <c r="J8" s="27" t="s">
        <v>12</v>
      </c>
      <c r="K8" s="27" t="s">
        <v>13</v>
      </c>
      <c r="L8" s="5" t="s">
        <v>12</v>
      </c>
      <c r="M8" s="5" t="s">
        <v>13</v>
      </c>
    </row>
    <row r="9" spans="2:13" ht="15.75" x14ac:dyDescent="0.25">
      <c r="B9" s="38" t="s">
        <v>25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40"/>
    </row>
    <row r="10" spans="2:13" x14ac:dyDescent="0.25">
      <c r="B10" s="29" t="s">
        <v>27</v>
      </c>
      <c r="C10" s="8" t="s">
        <v>16</v>
      </c>
      <c r="D10" s="9" t="s">
        <v>17</v>
      </c>
      <c r="E10" s="10">
        <v>2550294</v>
      </c>
      <c r="F10" s="10"/>
      <c r="G10" s="10">
        <f>F10*E10</f>
        <v>0</v>
      </c>
      <c r="H10" s="11">
        <v>1</v>
      </c>
      <c r="I10" s="12">
        <f>H10*E10</f>
        <v>2550294</v>
      </c>
      <c r="J10" s="12"/>
      <c r="K10" s="12"/>
      <c r="L10" s="12">
        <f>F10+H10-J10</f>
        <v>1</v>
      </c>
      <c r="M10" s="12">
        <f>G10+I10-K10</f>
        <v>2550294</v>
      </c>
    </row>
    <row r="11" spans="2:13" x14ac:dyDescent="0.25">
      <c r="B11" s="13" t="s">
        <v>18</v>
      </c>
      <c r="C11" s="13"/>
      <c r="D11" s="4"/>
      <c r="E11" s="27"/>
      <c r="F11" s="14">
        <f>F10</f>
        <v>0</v>
      </c>
      <c r="G11" s="14">
        <f t="shared" ref="G11:M12" si="0">G10</f>
        <v>0</v>
      </c>
      <c r="H11" s="14">
        <f t="shared" si="0"/>
        <v>1</v>
      </c>
      <c r="I11" s="14">
        <f t="shared" si="0"/>
        <v>2550294</v>
      </c>
      <c r="J11" s="14">
        <f t="shared" si="0"/>
        <v>0</v>
      </c>
      <c r="K11" s="14">
        <f t="shared" si="0"/>
        <v>0</v>
      </c>
      <c r="L11" s="14">
        <f t="shared" si="0"/>
        <v>1</v>
      </c>
      <c r="M11" s="14">
        <f t="shared" si="0"/>
        <v>2550294</v>
      </c>
    </row>
    <row r="12" spans="2:13" x14ac:dyDescent="0.25">
      <c r="B12" s="15" t="s">
        <v>19</v>
      </c>
      <c r="C12" s="15"/>
      <c r="D12" s="16"/>
      <c r="E12" s="17"/>
      <c r="F12" s="18">
        <f>F11</f>
        <v>0</v>
      </c>
      <c r="G12" s="18">
        <f t="shared" si="0"/>
        <v>0</v>
      </c>
      <c r="H12" s="18">
        <f t="shared" si="0"/>
        <v>1</v>
      </c>
      <c r="I12" s="18">
        <f t="shared" si="0"/>
        <v>2550294</v>
      </c>
      <c r="J12" s="18">
        <f t="shared" si="0"/>
        <v>0</v>
      </c>
      <c r="K12" s="18">
        <f t="shared" si="0"/>
        <v>0</v>
      </c>
      <c r="L12" s="18">
        <f t="shared" si="0"/>
        <v>1</v>
      </c>
      <c r="M12" s="18">
        <f t="shared" si="0"/>
        <v>2550294</v>
      </c>
    </row>
  </sheetData>
  <mergeCells count="14">
    <mergeCell ref="L6:M7"/>
    <mergeCell ref="H7:I7"/>
    <mergeCell ref="J7:K7"/>
    <mergeCell ref="B9:M9"/>
    <mergeCell ref="B1:M1"/>
    <mergeCell ref="B2:M2"/>
    <mergeCell ref="B3:M3"/>
    <mergeCell ref="B4:M4"/>
    <mergeCell ref="B6:B8"/>
    <mergeCell ref="C6:C7"/>
    <mergeCell ref="D6:D8"/>
    <mergeCell ref="E6:E8"/>
    <mergeCell ref="F6:G7"/>
    <mergeCell ref="H6:K6"/>
  </mergeCells>
  <pageMargins left="0.70866141732283472" right="0.70866141732283472" top="0.74803149606299213" bottom="0.74803149606299213" header="0.31496062992125984" footer="0.31496062992125984"/>
  <pageSetup paperSize="9" scale="71" orientation="landscape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январь</vt:lpstr>
      <vt:lpstr>февраль</vt:lpstr>
      <vt:lpstr>март</vt:lpstr>
      <vt:lpstr>апрель</vt:lpstr>
      <vt:lpstr>май</vt:lpstr>
      <vt:lpstr>июнь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2023-08-01T11:58:53Z</dcterms:modified>
</cp:coreProperties>
</file>